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00" tabRatio="727" activeTab="5"/>
  </bookViews>
  <sheets>
    <sheet name="実質収支比率" sheetId="1" r:id="rId1"/>
    <sheet name="経常収支比率" sheetId="2" r:id="rId2"/>
    <sheet name="公債費負担比率" sheetId="3" r:id="rId3"/>
    <sheet name="起債制限比率・３か年" sheetId="4" r:id="rId4"/>
    <sheet name="起債制限比率・単年度" sheetId="5" r:id="rId5"/>
    <sheet name="公債費比率" sheetId="6" r:id="rId6"/>
    <sheet name="財政力指数" sheetId="7" r:id="rId7"/>
    <sheet name="積立金現在高比率" sheetId="8" r:id="rId8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3">'起債制限比率・３か年'!$B$2:$AD$88</definedName>
    <definedName name="_xlnm.Print_Area" localSheetId="4">'起債制限比率・単年度'!$B$2:$AD$88</definedName>
    <definedName name="_xlnm.Print_Area" localSheetId="1">'経常収支比率'!$B$2:$AU$88</definedName>
    <definedName name="_xlnm.Print_Area" localSheetId="5">'公債費比率'!$B$1:$AD$88</definedName>
    <definedName name="_xlnm.Print_Area" localSheetId="2">'公債費負担比率'!$B$2:$AA$88</definedName>
    <definedName name="_xlnm.Print_Area" localSheetId="6">'財政力指数'!$B$1:$AD$88</definedName>
    <definedName name="_xlnm.Print_Area" localSheetId="0">'実質収支比率'!$B$1:$AD$88</definedName>
    <definedName name="_xlnm.Print_Area" localSheetId="7">'積立金現在高比率'!$B$2:$AF$88</definedName>
  </definedNames>
  <calcPr fullCalcOnLoad="1"/>
</workbook>
</file>

<file path=xl/sharedStrings.xml><?xml version="1.0" encoding="utf-8"?>
<sst xmlns="http://schemas.openxmlformats.org/spreadsheetml/2006/main" count="1998" uniqueCount="258">
  <si>
    <t>(単位:％)</t>
  </si>
  <si>
    <t>市町村名</t>
  </si>
  <si>
    <t>昭和５８年度</t>
  </si>
  <si>
    <t>昭和５９年度</t>
  </si>
  <si>
    <t>昭和６０年度</t>
  </si>
  <si>
    <t>昭和６１年度</t>
  </si>
  <si>
    <t>昭和６２年度</t>
  </si>
  <si>
    <t>昭和６３年度</t>
  </si>
  <si>
    <t xml:space="preserve"> 平成元年度</t>
  </si>
  <si>
    <t xml:space="preserve"> 平成２年度</t>
  </si>
  <si>
    <t xml:space="preserve"> 平成３年度</t>
  </si>
  <si>
    <t xml:space="preserve"> 平成４年度</t>
  </si>
  <si>
    <t xml:space="preserve"> 平成５年度</t>
  </si>
  <si>
    <t xml:space="preserve"> 平成６年度</t>
  </si>
  <si>
    <t xml:space="preserve"> 平成７年度</t>
  </si>
  <si>
    <t xml:space="preserve"> 平成８年度</t>
  </si>
  <si>
    <t>平成９年度</t>
  </si>
  <si>
    <t>津    市</t>
  </si>
  <si>
    <t>紀 和 町</t>
  </si>
  <si>
    <t>四日市市</t>
  </si>
  <si>
    <t>阿 児 町</t>
  </si>
  <si>
    <t>伊 勢 市</t>
  </si>
  <si>
    <t>香良洲町</t>
  </si>
  <si>
    <t>松 阪 市</t>
  </si>
  <si>
    <t>島ヶ原村</t>
  </si>
  <si>
    <t>桑 名 市</t>
  </si>
  <si>
    <t>志 摩 町</t>
  </si>
  <si>
    <t>上 野 市</t>
  </si>
  <si>
    <t>美 里 村</t>
  </si>
  <si>
    <t>鈴 鹿 市</t>
  </si>
  <si>
    <t>名 張 市</t>
  </si>
  <si>
    <t>鵜 殿 村</t>
  </si>
  <si>
    <t>尾 鷲 市</t>
  </si>
  <si>
    <t>熊 野 市</t>
  </si>
  <si>
    <t>亀 山 市</t>
  </si>
  <si>
    <t>芸 濃 町</t>
  </si>
  <si>
    <t>鳥 羽 市</t>
  </si>
  <si>
    <t>大 宮 町</t>
  </si>
  <si>
    <t>久 居 市</t>
  </si>
  <si>
    <t>多 度 町</t>
  </si>
  <si>
    <t>大 王 町</t>
  </si>
  <si>
    <t>長 島 町</t>
  </si>
  <si>
    <t>木曽岬町</t>
  </si>
  <si>
    <t>浜 島 町</t>
  </si>
  <si>
    <t>南 島 町</t>
  </si>
  <si>
    <t>伊 賀 町</t>
  </si>
  <si>
    <t>東 員 町</t>
  </si>
  <si>
    <t>磯 部 町</t>
  </si>
  <si>
    <t>関    町</t>
  </si>
  <si>
    <t>菰 野 町</t>
  </si>
  <si>
    <t>楠    町</t>
  </si>
  <si>
    <t>朝 日 町</t>
  </si>
  <si>
    <t>川 越 町</t>
  </si>
  <si>
    <t>海 山 町</t>
  </si>
  <si>
    <t>河 芸 町</t>
  </si>
  <si>
    <t>小 俣 町</t>
  </si>
  <si>
    <t>度 会 町</t>
  </si>
  <si>
    <t>三 雲 町</t>
  </si>
  <si>
    <t>安 濃 町</t>
  </si>
  <si>
    <t>飯 南 町</t>
  </si>
  <si>
    <t>一 志 町</t>
  </si>
  <si>
    <t>紀 宝 町</t>
  </si>
  <si>
    <t>白 山 町</t>
  </si>
  <si>
    <t>嬉 野 町</t>
  </si>
  <si>
    <t>紀 勢 町</t>
  </si>
  <si>
    <t>美 杉 村</t>
  </si>
  <si>
    <t>明 和 町</t>
  </si>
  <si>
    <t>飯 高 町</t>
  </si>
  <si>
    <t>大内山村</t>
  </si>
  <si>
    <t>多 気 町</t>
  </si>
  <si>
    <t>大 台 町</t>
  </si>
  <si>
    <t>勢 和 村</t>
  </si>
  <si>
    <t>宮 川 村</t>
  </si>
  <si>
    <t>玉 城 町</t>
  </si>
  <si>
    <t>二 見 町</t>
  </si>
  <si>
    <t>御 浜 町</t>
  </si>
  <si>
    <t>南 勢 町</t>
  </si>
  <si>
    <t>紀伊長島町</t>
  </si>
  <si>
    <t>阿 山 町</t>
  </si>
  <si>
    <t>御 薗 村</t>
  </si>
  <si>
    <t>青 山 町</t>
  </si>
  <si>
    <t>大山田村</t>
  </si>
  <si>
    <t>&lt;市 平 均&gt;</t>
  </si>
  <si>
    <t>&lt;町村平均&gt;</t>
  </si>
  <si>
    <t>&lt;県 平 均&gt;</t>
  </si>
  <si>
    <t>* 単純平均による</t>
  </si>
  <si>
    <t>平成３年度</t>
  </si>
  <si>
    <t>平成４年度</t>
  </si>
  <si>
    <t>平成５年度</t>
  </si>
  <si>
    <t>平成６年度</t>
  </si>
  <si>
    <t>平成７年度</t>
  </si>
  <si>
    <t>平成８年度</t>
  </si>
  <si>
    <t xml:space="preserve"> 平成10年度</t>
  </si>
  <si>
    <t xml:space="preserve"> 平成11年度</t>
  </si>
  <si>
    <t>順位</t>
  </si>
  <si>
    <t>平均値は全て単純平均である。</t>
  </si>
  <si>
    <t>平成10年度</t>
  </si>
  <si>
    <t>平成11年度</t>
  </si>
  <si>
    <t>＊平均値は全て単純平均</t>
  </si>
  <si>
    <t>＊平均値は全て単純平均</t>
  </si>
  <si>
    <t>１８－２  主要指標の状況（実質収支比率の推移）</t>
  </si>
  <si>
    <t xml:space="preserve"> </t>
  </si>
  <si>
    <t xml:space="preserve"> 平成11年度</t>
  </si>
  <si>
    <t xml:space="preserve"> 平成10年度</t>
  </si>
  <si>
    <t xml:space="preserve"> 平成10年度</t>
  </si>
  <si>
    <t>(臨税含む)</t>
  </si>
  <si>
    <t>(減税含む)</t>
  </si>
  <si>
    <t>平成10年度</t>
  </si>
  <si>
    <t>平成11年度</t>
  </si>
  <si>
    <t>　</t>
  </si>
  <si>
    <t xml:space="preserve"> 市町村名</t>
  </si>
  <si>
    <t>平成10年度</t>
  </si>
  <si>
    <t>平成11年度</t>
  </si>
  <si>
    <t>平成５～９年度</t>
  </si>
  <si>
    <t>５か年平均</t>
  </si>
  <si>
    <t>順位</t>
  </si>
  <si>
    <t>御浜町</t>
  </si>
  <si>
    <t>志摩町</t>
  </si>
  <si>
    <t>&lt;市　計&gt;</t>
  </si>
  <si>
    <t>&lt;町村計&gt;</t>
  </si>
  <si>
    <t>&lt;県　計&gt;</t>
  </si>
  <si>
    <t>平均値は全て単純平均である。</t>
  </si>
  <si>
    <t>１８－３  主要指標の状況（経常収支比率の推移）</t>
  </si>
  <si>
    <t>１８-４  主要指標の状況（公債費負担比率の状況）</t>
  </si>
  <si>
    <t>１８－５  主要指標の状況（起債制限比率（３ケ年平均）の推移）</t>
  </si>
  <si>
    <t>１８－６  主要指標の状況（起債制限比率（単年度）の推移）</t>
  </si>
  <si>
    <t>１８－７  主要指標の状況（公債費比率の推移）</t>
  </si>
  <si>
    <t>１８－８  主要指標の状況（財政力指数（３ケ年平均）の推移）</t>
  </si>
  <si>
    <t>１８－９　主要指標の状況（積立金現在高の標準財政規模に対する比率の推移）</t>
  </si>
  <si>
    <t>平成12年度</t>
  </si>
  <si>
    <t xml:space="preserve"> 平成12年度</t>
  </si>
  <si>
    <t>平成12年度</t>
  </si>
  <si>
    <t>繰上償還除く比率</t>
  </si>
  <si>
    <t xml:space="preserve"> 平成13年度</t>
  </si>
  <si>
    <t xml:space="preserve"> </t>
  </si>
  <si>
    <t xml:space="preserve">  </t>
  </si>
  <si>
    <t>平成13年度</t>
  </si>
  <si>
    <t xml:space="preserve"> </t>
  </si>
  <si>
    <t>(臨税等含む)</t>
  </si>
  <si>
    <t>　</t>
  </si>
  <si>
    <t>１８－９　主要指標の状況（積立金現在高の標準財政規模に対する比率の推移）</t>
  </si>
  <si>
    <t>平成14年度</t>
  </si>
  <si>
    <t xml:space="preserve"> 平成14年度</t>
  </si>
  <si>
    <t>いなべ市</t>
  </si>
  <si>
    <t>いなべ市</t>
  </si>
  <si>
    <t>平成11年度</t>
  </si>
  <si>
    <t>平成12年度</t>
  </si>
  <si>
    <t>平成13年度</t>
  </si>
  <si>
    <t>平成14年度</t>
  </si>
  <si>
    <t>平成15年度</t>
  </si>
  <si>
    <t>平成10年度</t>
  </si>
  <si>
    <t xml:space="preserve"> 平成15年度</t>
  </si>
  <si>
    <t xml:space="preserve"> 平成15年度</t>
  </si>
  <si>
    <t>東員町</t>
  </si>
  <si>
    <t>公債費充当一般財源</t>
  </si>
  <si>
    <t>公債費充当臨時一財</t>
  </si>
  <si>
    <t>公債費充当経常一財</t>
  </si>
  <si>
    <t>臨時一財</t>
  </si>
  <si>
    <t>経常一財</t>
  </si>
  <si>
    <t>一財計</t>
  </si>
  <si>
    <t>公債費負担比率</t>
  </si>
  <si>
    <t>負担比率
繰上償還除</t>
  </si>
  <si>
    <t>繰上償還</t>
  </si>
  <si>
    <t>平成15年度</t>
  </si>
  <si>
    <t xml:space="preserve"> 平成15年度</t>
  </si>
  <si>
    <t xml:space="preserve"> 平成14年度</t>
  </si>
  <si>
    <t>平成15年度</t>
  </si>
  <si>
    <t>平成14年度</t>
  </si>
  <si>
    <t>平成13年度</t>
  </si>
  <si>
    <t xml:space="preserve"> 平成14年度</t>
  </si>
  <si>
    <t>平成13年度</t>
  </si>
  <si>
    <t>平成15年度</t>
  </si>
  <si>
    <t>平成14年度</t>
  </si>
  <si>
    <t>平成11～15年度</t>
  </si>
  <si>
    <t>平成10～14年度</t>
  </si>
  <si>
    <t>平成9～13年度</t>
  </si>
  <si>
    <t>平成8～12年度</t>
  </si>
  <si>
    <t>平成15年度</t>
  </si>
  <si>
    <t>平成13年度</t>
  </si>
  <si>
    <t>平成14年度</t>
  </si>
  <si>
    <t>平成16年度</t>
  </si>
  <si>
    <t>(四日市市)</t>
  </si>
  <si>
    <t>(松 阪 市)</t>
  </si>
  <si>
    <t>(桑 名 市)</t>
  </si>
  <si>
    <t>(上 野 市)</t>
  </si>
  <si>
    <t>(上 野 市)</t>
  </si>
  <si>
    <t>(亀 山 市)</t>
  </si>
  <si>
    <t>(多 度 町)</t>
  </si>
  <si>
    <t>(多 度 町)</t>
  </si>
  <si>
    <t>(長 島 町)</t>
  </si>
  <si>
    <t>(長 島 町)</t>
  </si>
  <si>
    <t>(北 勢 町)</t>
  </si>
  <si>
    <t>(員 弁 町)</t>
  </si>
  <si>
    <t>(大 安 町)</t>
  </si>
  <si>
    <t>(藤 原 町)</t>
  </si>
  <si>
    <t>(楠    町)</t>
  </si>
  <si>
    <t>(楠    町)</t>
  </si>
  <si>
    <t>(関    町)</t>
  </si>
  <si>
    <t>(関    町)</t>
  </si>
  <si>
    <t>(嬉 野 町)</t>
  </si>
  <si>
    <t>(嬉 野 町)</t>
  </si>
  <si>
    <t>美 杉 村</t>
  </si>
  <si>
    <t>(三 雲 町)</t>
  </si>
  <si>
    <t>(三 雲 町)</t>
  </si>
  <si>
    <t>(飯 南 町)</t>
  </si>
  <si>
    <t>(飯 南 町)</t>
  </si>
  <si>
    <t>(飯 高 町)</t>
  </si>
  <si>
    <t>(飯 高 町)</t>
  </si>
  <si>
    <t>(大 宮 町)</t>
  </si>
  <si>
    <t>(大 宮 町)</t>
  </si>
  <si>
    <t>(紀 勢 町)</t>
  </si>
  <si>
    <t>(紀 勢 町)</t>
  </si>
  <si>
    <t>(大内山村)</t>
  </si>
  <si>
    <t>(大内山村)</t>
  </si>
  <si>
    <t>(伊 賀 町)</t>
  </si>
  <si>
    <t>(伊 賀 町)</t>
  </si>
  <si>
    <t>(島ヶ原村)</t>
  </si>
  <si>
    <t>(島ヶ原村)</t>
  </si>
  <si>
    <t>(阿 山 町)</t>
  </si>
  <si>
    <t>(阿 山 町)</t>
  </si>
  <si>
    <t>(大山田村)</t>
  </si>
  <si>
    <t>(大山田村)</t>
  </si>
  <si>
    <t>(青 山 町)</t>
  </si>
  <si>
    <t>(青 山 町)</t>
  </si>
  <si>
    <t>(浜 島 町)</t>
  </si>
  <si>
    <t>(浜 島 町)</t>
  </si>
  <si>
    <t>(大 王 町)</t>
  </si>
  <si>
    <t>(大 王 町)</t>
  </si>
  <si>
    <t>(志 摩 町)</t>
  </si>
  <si>
    <t>(志 摩 町)</t>
  </si>
  <si>
    <t>(阿 児 町)</t>
  </si>
  <si>
    <t>(阿 児 町)</t>
  </si>
  <si>
    <t>(磯 部 町)</t>
  </si>
  <si>
    <t>(磯 部 町)</t>
  </si>
  <si>
    <t>志 摩 市</t>
  </si>
  <si>
    <t>伊 賀 市</t>
  </si>
  <si>
    <t>大 紀 町</t>
  </si>
  <si>
    <t xml:space="preserve"> 平成16年度</t>
  </si>
  <si>
    <t xml:space="preserve"> 平成16年度</t>
  </si>
  <si>
    <t>大 紀 町</t>
  </si>
  <si>
    <t>志 摩 市</t>
  </si>
  <si>
    <t>伊 賀 市</t>
  </si>
  <si>
    <t>いなべ市</t>
  </si>
  <si>
    <t>(四日市市)</t>
  </si>
  <si>
    <t>(松 阪 市)</t>
  </si>
  <si>
    <t>(桑 名 市)</t>
  </si>
  <si>
    <t>(亀 山 市)</t>
  </si>
  <si>
    <t>平成16年度</t>
  </si>
  <si>
    <t>平成16年度</t>
  </si>
  <si>
    <t>平成12～16年度</t>
  </si>
  <si>
    <t>大 紀 町</t>
  </si>
  <si>
    <t>志 摩 市</t>
  </si>
  <si>
    <t>伊 賀 市</t>
  </si>
  <si>
    <t>いなべ市</t>
  </si>
  <si>
    <t>(四日市市)</t>
  </si>
  <si>
    <t>(松 阪 市)</t>
  </si>
  <si>
    <t>(桑 名 市)</t>
  </si>
  <si>
    <t>(亀 山 市)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</si>
</sst>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_);[Red]\(0.0\)"/>
    <numFmt numFmtId="180" formatCode="#,##0.000;\-#,##0.000"/>
    <numFmt numFmtId="181" formatCode="#,##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;[Red]\-#,##0.0"/>
    <numFmt numFmtId="189" formatCode="0_);[Red]\(0\)"/>
    <numFmt numFmtId="190" formatCode="0.0_ "/>
  </numFmts>
  <fonts count="12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14"/>
      <color indexed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 diagonalUp="1">
      <left style="thin"/>
      <right style="thin"/>
      <top style="hair"/>
      <bottom style="hair"/>
      <diagonal style="thin"/>
    </border>
    <border>
      <left style="thin"/>
      <right>
        <color indexed="63"/>
      </right>
      <top style="hair"/>
      <bottom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>
        <color indexed="63"/>
      </top>
      <bottom style="hair"/>
      <diagonal style="thin"/>
    </border>
    <border diagonalUp="1">
      <left style="thin"/>
      <right>
        <color indexed="63"/>
      </right>
      <top>
        <color indexed="63"/>
      </top>
      <bottom style="hair"/>
      <diagonal style="thin"/>
    </border>
    <border diagonalUp="1">
      <left style="thin"/>
      <right>
        <color indexed="63"/>
      </right>
      <top style="hair"/>
      <bottom style="hair"/>
      <diagonal style="thin"/>
    </border>
    <border diagonalUp="1">
      <left style="thin"/>
      <right>
        <color indexed="63"/>
      </right>
      <top style="hair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/>
      <protection/>
    </xf>
    <xf numFmtId="177" fontId="0" fillId="0" borderId="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176" fontId="0" fillId="0" borderId="5" xfId="0" applyNumberFormat="1" applyBorder="1" applyAlignment="1" applyProtection="1">
      <alignment/>
      <protection/>
    </xf>
    <xf numFmtId="177" fontId="0" fillId="0" borderId="5" xfId="0" applyNumberFormat="1" applyBorder="1" applyAlignment="1" applyProtection="1">
      <alignment/>
      <protection/>
    </xf>
    <xf numFmtId="177" fontId="3" fillId="0" borderId="5" xfId="0" applyNumberFormat="1" applyFont="1" applyBorder="1" applyAlignment="1" applyProtection="1">
      <alignment/>
      <protection locked="0"/>
    </xf>
    <xf numFmtId="0" fontId="0" fillId="0" borderId="6" xfId="0" applyBorder="1" applyAlignment="1" applyProtection="1">
      <alignment horizontal="center"/>
      <protection/>
    </xf>
    <xf numFmtId="176" fontId="0" fillId="0" borderId="6" xfId="0" applyNumberFormat="1" applyBorder="1" applyAlignment="1" applyProtection="1">
      <alignment/>
      <protection/>
    </xf>
    <xf numFmtId="177" fontId="0" fillId="0" borderId="6" xfId="0" applyNumberFormat="1" applyBorder="1" applyAlignment="1" applyProtection="1">
      <alignment/>
      <protection/>
    </xf>
    <xf numFmtId="177" fontId="3" fillId="0" borderId="6" xfId="0" applyNumberFormat="1" applyFont="1" applyBorder="1" applyAlignment="1" applyProtection="1">
      <alignment/>
      <protection locked="0"/>
    </xf>
    <xf numFmtId="0" fontId="0" fillId="0" borderId="7" xfId="0" applyBorder="1" applyAlignment="1" applyProtection="1">
      <alignment horizontal="center"/>
      <protection/>
    </xf>
    <xf numFmtId="176" fontId="0" fillId="0" borderId="7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3" fillId="0" borderId="7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/>
    </xf>
    <xf numFmtId="176" fontId="0" fillId="0" borderId="8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177" fontId="3" fillId="0" borderId="8" xfId="0" applyNumberFormat="1" applyFont="1" applyBorder="1" applyAlignment="1" applyProtection="1">
      <alignment/>
      <protection locked="0"/>
    </xf>
    <xf numFmtId="0" fontId="0" fillId="0" borderId="9" xfId="0" applyBorder="1" applyAlignment="1" applyProtection="1">
      <alignment horizontal="left"/>
      <protection/>
    </xf>
    <xf numFmtId="177" fontId="0" fillId="0" borderId="9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center"/>
      <protection/>
    </xf>
    <xf numFmtId="177" fontId="0" fillId="0" borderId="4" xfId="0" applyNumberFormat="1" applyBorder="1" applyAlignment="1" applyProtection="1">
      <alignment/>
      <protection/>
    </xf>
    <xf numFmtId="177" fontId="6" fillId="0" borderId="9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7" fontId="0" fillId="0" borderId="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177" fontId="0" fillId="0" borderId="12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 applyProtection="1">
      <alignment horizontal="center"/>
      <protection/>
    </xf>
    <xf numFmtId="176" fontId="0" fillId="0" borderId="9" xfId="0" applyNumberFormat="1" applyBorder="1" applyAlignment="1" applyProtection="1">
      <alignment/>
      <protection/>
    </xf>
    <xf numFmtId="0" fontId="5" fillId="0" borderId="3" xfId="0" applyFont="1" applyBorder="1" applyAlignment="1" applyProtection="1">
      <alignment horizontal="left"/>
      <protection/>
    </xf>
    <xf numFmtId="1" fontId="0" fillId="0" borderId="6" xfId="0" applyNumberFormat="1" applyBorder="1" applyAlignment="1">
      <alignment/>
    </xf>
    <xf numFmtId="1" fontId="0" fillId="0" borderId="6" xfId="0" applyNumberFormat="1" applyBorder="1" applyAlignment="1" applyProtection="1">
      <alignment/>
      <protection/>
    </xf>
    <xf numFmtId="1" fontId="0" fillId="0" borderId="7" xfId="0" applyNumberFormat="1" applyBorder="1" applyAlignment="1" applyProtection="1">
      <alignment/>
      <protection/>
    </xf>
    <xf numFmtId="1" fontId="0" fillId="0" borderId="5" xfId="0" applyNumberFormat="1" applyBorder="1" applyAlignment="1" applyProtection="1">
      <alignment/>
      <protection/>
    </xf>
    <xf numFmtId="0" fontId="0" fillId="0" borderId="3" xfId="0" applyBorder="1" applyAlignment="1" applyProtection="1">
      <alignment horizontal="left"/>
      <protection/>
    </xf>
    <xf numFmtId="0" fontId="0" fillId="0" borderId="8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177" fontId="3" fillId="0" borderId="12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4" xfId="0" applyFont="1" applyBorder="1" applyAlignment="1">
      <alignment horizontal="center"/>
    </xf>
    <xf numFmtId="177" fontId="0" fillId="0" borderId="5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0" xfId="0" applyNumberFormat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76" fontId="0" fillId="0" borderId="15" xfId="0" applyNumberFormat="1" applyBorder="1" applyAlignment="1" applyProtection="1">
      <alignment/>
      <protection/>
    </xf>
    <xf numFmtId="177" fontId="0" fillId="0" borderId="15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178" fontId="0" fillId="0" borderId="5" xfId="0" applyNumberFormat="1" applyBorder="1" applyAlignment="1" applyProtection="1">
      <alignment/>
      <protection/>
    </xf>
    <xf numFmtId="180" fontId="0" fillId="0" borderId="5" xfId="0" applyNumberFormat="1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180" fontId="0" fillId="0" borderId="6" xfId="0" applyNumberFormat="1" applyBorder="1" applyAlignment="1" applyProtection="1">
      <alignment/>
      <protection/>
    </xf>
    <xf numFmtId="178" fontId="0" fillId="0" borderId="7" xfId="0" applyNumberFormat="1" applyBorder="1" applyAlignment="1" applyProtection="1">
      <alignment/>
      <protection/>
    </xf>
    <xf numFmtId="180" fontId="0" fillId="0" borderId="7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80" fontId="0" fillId="0" borderId="8" xfId="0" applyNumberFormat="1" applyBorder="1" applyAlignment="1" applyProtection="1">
      <alignment/>
      <protection/>
    </xf>
    <xf numFmtId="178" fontId="0" fillId="0" borderId="6" xfId="0" applyNumberFormat="1" applyBorder="1" applyAlignment="1">
      <alignment/>
    </xf>
    <xf numFmtId="178" fontId="0" fillId="0" borderId="9" xfId="0" applyNumberFormat="1" applyBorder="1" applyAlignment="1" applyProtection="1">
      <alignment/>
      <protection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6" fontId="3" fillId="0" borderId="5" xfId="0" applyNumberFormat="1" applyFont="1" applyBorder="1" applyAlignment="1" applyProtection="1">
      <alignment/>
      <protection locked="0"/>
    </xf>
    <xf numFmtId="176" fontId="0" fillId="0" borderId="5" xfId="0" applyNumberFormat="1" applyFont="1" applyBorder="1" applyAlignment="1" applyProtection="1">
      <alignment/>
      <protection locked="0"/>
    </xf>
    <xf numFmtId="176" fontId="3" fillId="0" borderId="6" xfId="0" applyNumberFormat="1" applyFont="1" applyBorder="1" applyAlignment="1" applyProtection="1">
      <alignment/>
      <protection locked="0"/>
    </xf>
    <xf numFmtId="176" fontId="0" fillId="0" borderId="6" xfId="0" applyNumberFormat="1" applyFont="1" applyBorder="1" applyAlignment="1" applyProtection="1">
      <alignment/>
      <protection locked="0"/>
    </xf>
    <xf numFmtId="176" fontId="3" fillId="0" borderId="7" xfId="0" applyNumberFormat="1" applyFont="1" applyBorder="1" applyAlignment="1" applyProtection="1">
      <alignment/>
      <protection locked="0"/>
    </xf>
    <xf numFmtId="176" fontId="0" fillId="0" borderId="7" xfId="0" applyNumberFormat="1" applyFont="1" applyBorder="1" applyAlignment="1" applyProtection="1">
      <alignment/>
      <protection locked="0"/>
    </xf>
    <xf numFmtId="176" fontId="3" fillId="0" borderId="8" xfId="0" applyNumberFormat="1" applyFont="1" applyBorder="1" applyAlignment="1" applyProtection="1">
      <alignment/>
      <protection locked="0"/>
    </xf>
    <xf numFmtId="176" fontId="0" fillId="0" borderId="8" xfId="0" applyNumberFormat="1" applyFont="1" applyBorder="1" applyAlignment="1" applyProtection="1">
      <alignment/>
      <protection locked="0"/>
    </xf>
    <xf numFmtId="177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 horizontal="left"/>
      <protection/>
    </xf>
    <xf numFmtId="181" fontId="0" fillId="0" borderId="9" xfId="0" applyNumberFormat="1" applyBorder="1" applyAlignment="1" applyProtection="1">
      <alignment/>
      <protection/>
    </xf>
    <xf numFmtId="181" fontId="0" fillId="0" borderId="5" xfId="0" applyNumberFormat="1" applyBorder="1" applyAlignment="1">
      <alignment/>
    </xf>
    <xf numFmtId="181" fontId="0" fillId="0" borderId="6" xfId="0" applyNumberFormat="1" applyBorder="1" applyAlignment="1">
      <alignment/>
    </xf>
    <xf numFmtId="181" fontId="0" fillId="0" borderId="7" xfId="0" applyNumberFormat="1" applyBorder="1" applyAlignment="1">
      <alignment/>
    </xf>
    <xf numFmtId="181" fontId="0" fillId="0" borderId="8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0" xfId="0" applyNumberFormat="1" applyAlignment="1">
      <alignment/>
    </xf>
    <xf numFmtId="1" fontId="0" fillId="0" borderId="12" xfId="0" applyNumberFormat="1" applyBorder="1" applyAlignment="1" applyProtection="1">
      <alignment/>
      <protection/>
    </xf>
    <xf numFmtId="177" fontId="0" fillId="0" borderId="16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177" fontId="1" fillId="0" borderId="0" xfId="21" applyNumberFormat="1" applyBorder="1">
      <alignment/>
      <protection/>
    </xf>
    <xf numFmtId="0" fontId="9" fillId="0" borderId="0" xfId="0" applyFont="1" applyAlignment="1" applyProtection="1" quotePrefix="1">
      <alignment/>
      <protection/>
    </xf>
    <xf numFmtId="177" fontId="0" fillId="0" borderId="0" xfId="0" applyNumberFormat="1" applyAlignment="1">
      <alignment/>
    </xf>
    <xf numFmtId="189" fontId="0" fillId="0" borderId="5" xfId="0" applyNumberFormat="1" applyFont="1" applyBorder="1" applyAlignment="1" applyProtection="1">
      <alignment/>
      <protection locked="0"/>
    </xf>
    <xf numFmtId="189" fontId="0" fillId="0" borderId="6" xfId="0" applyNumberFormat="1" applyFont="1" applyBorder="1" applyAlignment="1" applyProtection="1">
      <alignment/>
      <protection locked="0"/>
    </xf>
    <xf numFmtId="177" fontId="0" fillId="2" borderId="6" xfId="0" applyNumberForma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181" fontId="0" fillId="0" borderId="0" xfId="0" applyNumberFormat="1" applyBorder="1" applyAlignment="1" applyProtection="1">
      <alignment/>
      <protection/>
    </xf>
    <xf numFmtId="176" fontId="0" fillId="0" borderId="17" xfId="0" applyNumberFormat="1" applyBorder="1" applyAlignment="1" applyProtection="1">
      <alignment/>
      <protection/>
    </xf>
    <xf numFmtId="177" fontId="0" fillId="0" borderId="17" xfId="0" applyNumberFormat="1" applyBorder="1" applyAlignment="1" applyProtection="1">
      <alignment/>
      <protection/>
    </xf>
    <xf numFmtId="176" fontId="0" fillId="0" borderId="1" xfId="0" applyNumberFormat="1" applyBorder="1" applyAlignment="1" applyProtection="1">
      <alignment/>
      <protection/>
    </xf>
    <xf numFmtId="177" fontId="0" fillId="0" borderId="18" xfId="0" applyNumberFormat="1" applyBorder="1" applyAlignment="1" applyProtection="1">
      <alignment/>
      <protection/>
    </xf>
    <xf numFmtId="176" fontId="0" fillId="0" borderId="18" xfId="0" applyNumberFormat="1" applyBorder="1" applyAlignment="1" applyProtection="1">
      <alignment/>
      <protection/>
    </xf>
    <xf numFmtId="181" fontId="0" fillId="0" borderId="0" xfId="0" applyNumberFormat="1" applyBorder="1" applyAlignment="1" applyProtection="1">
      <alignment/>
      <protection/>
    </xf>
    <xf numFmtId="178" fontId="0" fillId="0" borderId="12" xfId="0" applyNumberFormat="1" applyBorder="1" applyAlignment="1" applyProtection="1">
      <alignment/>
      <protection/>
    </xf>
    <xf numFmtId="180" fontId="0" fillId="0" borderId="12" xfId="0" applyNumberFormat="1" applyBorder="1" applyAlignment="1" applyProtection="1">
      <alignment/>
      <protection/>
    </xf>
    <xf numFmtId="177" fontId="0" fillId="0" borderId="3" xfId="0" applyNumberFormat="1" applyBorder="1" applyAlignment="1">
      <alignment/>
    </xf>
    <xf numFmtId="176" fontId="3" fillId="0" borderId="12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8" fontId="0" fillId="0" borderId="17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/>
    </xf>
    <xf numFmtId="176" fontId="0" fillId="0" borderId="20" xfId="0" applyNumberFormat="1" applyBorder="1" applyAlignment="1" applyProtection="1">
      <alignment/>
      <protection/>
    </xf>
    <xf numFmtId="0" fontId="0" fillId="0" borderId="5" xfId="0" applyBorder="1" applyAlignment="1" applyProtection="1">
      <alignment horizontal="center" shrinkToFit="1"/>
      <protection/>
    </xf>
    <xf numFmtId="0" fontId="0" fillId="0" borderId="8" xfId="0" applyBorder="1" applyAlignment="1" applyProtection="1">
      <alignment horizontal="center" shrinkToFit="1"/>
      <protection/>
    </xf>
    <xf numFmtId="0" fontId="0" fillId="0" borderId="6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" fontId="0" fillId="0" borderId="8" xfId="0" applyNumberFormat="1" applyBorder="1" applyAlignment="1" applyProtection="1">
      <alignment/>
      <protection/>
    </xf>
    <xf numFmtId="177" fontId="0" fillId="0" borderId="21" xfId="0" applyNumberFormat="1" applyBorder="1" applyAlignment="1" applyProtection="1">
      <alignment/>
      <protection/>
    </xf>
    <xf numFmtId="177" fontId="0" fillId="0" borderId="22" xfId="0" applyNumberFormat="1" applyBorder="1" applyAlignment="1" applyProtection="1">
      <alignment/>
      <protection/>
    </xf>
    <xf numFmtId="177" fontId="0" fillId="0" borderId="23" xfId="0" applyNumberFormat="1" applyBorder="1" applyAlignment="1" applyProtection="1">
      <alignment/>
      <protection/>
    </xf>
    <xf numFmtId="177" fontId="0" fillId="0" borderId="19" xfId="0" applyNumberFormat="1" applyBorder="1" applyAlignment="1" applyProtection="1">
      <alignment/>
      <protection/>
    </xf>
    <xf numFmtId="177" fontId="0" fillId="0" borderId="24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177" fontId="0" fillId="0" borderId="17" xfId="0" applyNumberFormat="1" applyBorder="1" applyAlignment="1">
      <alignment/>
    </xf>
    <xf numFmtId="177" fontId="0" fillId="2" borderId="17" xfId="0" applyNumberFormat="1" applyFill="1" applyBorder="1" applyAlignment="1" applyProtection="1">
      <alignment/>
      <protection/>
    </xf>
    <xf numFmtId="181" fontId="0" fillId="0" borderId="19" xfId="0" applyNumberFormat="1" applyBorder="1" applyAlignment="1">
      <alignment/>
    </xf>
    <xf numFmtId="177" fontId="0" fillId="0" borderId="20" xfId="0" applyNumberFormat="1" applyBorder="1" applyAlignment="1" applyProtection="1">
      <alignment/>
      <protection/>
    </xf>
    <xf numFmtId="178" fontId="0" fillId="0" borderId="19" xfId="0" applyNumberFormat="1" applyBorder="1" applyAlignment="1" applyProtection="1">
      <alignment/>
      <protection/>
    </xf>
    <xf numFmtId="178" fontId="0" fillId="0" borderId="21" xfId="0" applyNumberFormat="1" applyBorder="1" applyAlignment="1" applyProtection="1">
      <alignment/>
      <protection/>
    </xf>
    <xf numFmtId="176" fontId="0" fillId="0" borderId="20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/>
    </xf>
    <xf numFmtId="0" fontId="0" fillId="0" borderId="25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Border="1" applyAlignment="1">
      <alignment horizontal="center" wrapText="1" shrinkToFit="1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公債費負担比率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5"/>
  <sheetViews>
    <sheetView zoomScale="75" zoomScaleNormal="75" workbookViewId="0" topLeftCell="A1">
      <pane xSplit="17" ySplit="7" topLeftCell="S8" activePane="bottomRight" state="frozen"/>
      <selection pane="topLeft" activeCell="W65" sqref="W65"/>
      <selection pane="topRight" activeCell="W65" sqref="W65"/>
      <selection pane="bottomLeft" activeCell="W65" sqref="W65"/>
      <selection pane="bottomRight" activeCell="A3" sqref="A3"/>
    </sheetView>
  </sheetViews>
  <sheetFormatPr defaultColWidth="8.66015625" defaultRowHeight="18"/>
  <cols>
    <col min="2" max="2" width="10.5" style="0" customWidth="1"/>
    <col min="3" max="14" width="10.66015625" style="0" hidden="1" customWidth="1"/>
    <col min="15" max="15" width="10.08203125" style="0" hidden="1" customWidth="1"/>
    <col min="16" max="16" width="9.91015625" style="0" hidden="1" customWidth="1"/>
    <col min="17" max="18" width="10.66015625" style="0" hidden="1" customWidth="1"/>
    <col min="19" max="23" width="10.66015625" style="0" customWidth="1"/>
    <col min="24" max="24" width="2.66015625" style="0" customWidth="1"/>
    <col min="25" max="25" width="8.83203125" style="0" hidden="1" customWidth="1"/>
    <col min="26" max="26" width="10.66015625" style="0" customWidth="1"/>
    <col min="27" max="27" width="8.66015625" style="0" customWidth="1"/>
    <col min="28" max="28" width="4.66015625" style="0" customWidth="1"/>
    <col min="29" max="29" width="8.66015625" style="0" customWidth="1"/>
    <col min="30" max="30" width="4.66015625" style="0" customWidth="1"/>
  </cols>
  <sheetData>
    <row r="1" ht="8.25" customHeight="1">
      <c r="B1" s="54"/>
    </row>
    <row r="2" ht="24">
      <c r="B2" s="102" t="s">
        <v>100</v>
      </c>
    </row>
    <row r="3" ht="9" customHeight="1"/>
    <row r="4" spans="1:30" ht="17.25">
      <c r="A4" s="54"/>
      <c r="B4" s="2"/>
      <c r="C4" s="55"/>
      <c r="D4" s="56" t="s">
        <v>101</v>
      </c>
      <c r="E4" s="2"/>
      <c r="F4" s="2"/>
      <c r="G4" s="2"/>
      <c r="H4" s="2"/>
      <c r="I4" s="2"/>
      <c r="J4" s="2"/>
      <c r="K4" s="2"/>
      <c r="L4" s="2"/>
      <c r="M4" s="2"/>
      <c r="N4" s="55"/>
      <c r="O4" s="57"/>
      <c r="P4" s="2"/>
      <c r="Q4" s="2"/>
      <c r="R4" s="2"/>
      <c r="S4" s="2"/>
      <c r="T4" s="57"/>
      <c r="U4" s="57" t="s">
        <v>137</v>
      </c>
      <c r="V4" s="57"/>
      <c r="W4" s="57" t="s">
        <v>0</v>
      </c>
      <c r="AA4" s="2"/>
      <c r="AB4" s="2"/>
      <c r="AC4" s="2"/>
      <c r="AD4" s="2"/>
    </row>
    <row r="5" spans="1:30" ht="17.25">
      <c r="A5" s="54"/>
      <c r="B5" s="6"/>
      <c r="C5" s="58"/>
      <c r="D5" s="6"/>
      <c r="E5" s="58"/>
      <c r="F5" s="58"/>
      <c r="G5" s="58"/>
      <c r="H5" s="58"/>
      <c r="I5" s="58"/>
      <c r="J5" s="58"/>
      <c r="K5" s="58"/>
      <c r="L5" s="58"/>
      <c r="M5" s="58"/>
      <c r="N5" s="58"/>
      <c r="O5" s="6"/>
      <c r="P5" s="6"/>
      <c r="Q5" s="58"/>
      <c r="R5" s="58"/>
      <c r="S5" s="58"/>
      <c r="T5" s="58"/>
      <c r="U5" s="58"/>
      <c r="V5" s="58"/>
      <c r="W5" s="58"/>
      <c r="X5" s="1"/>
      <c r="Y5" s="6"/>
      <c r="Z5" s="6"/>
      <c r="AA5" s="28"/>
      <c r="AB5" s="29"/>
      <c r="AC5" s="28"/>
      <c r="AD5" s="29"/>
    </row>
    <row r="6" spans="1:30" ht="17.25">
      <c r="A6" s="54"/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90</v>
      </c>
      <c r="P6" s="8" t="s">
        <v>91</v>
      </c>
      <c r="Q6" s="8" t="s">
        <v>150</v>
      </c>
      <c r="R6" s="8" t="s">
        <v>145</v>
      </c>
      <c r="S6" s="8" t="s">
        <v>146</v>
      </c>
      <c r="T6" s="8" t="s">
        <v>147</v>
      </c>
      <c r="U6" s="8" t="s">
        <v>148</v>
      </c>
      <c r="V6" s="8" t="s">
        <v>149</v>
      </c>
      <c r="W6" s="8" t="s">
        <v>180</v>
      </c>
      <c r="X6" s="1"/>
      <c r="Y6" s="30"/>
      <c r="Z6" s="7" t="s">
        <v>1</v>
      </c>
      <c r="AA6" s="161" t="s">
        <v>237</v>
      </c>
      <c r="AB6" s="162"/>
      <c r="AC6" s="161" t="s">
        <v>151</v>
      </c>
      <c r="AD6" s="162"/>
    </row>
    <row r="7" spans="1:30" ht="17.25">
      <c r="A7" s="5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9"/>
      <c r="R7" s="59"/>
      <c r="S7" s="59"/>
      <c r="T7" s="59"/>
      <c r="U7" s="59"/>
      <c r="V7" s="59"/>
      <c r="W7" s="59"/>
      <c r="X7" s="1"/>
      <c r="Y7" s="9"/>
      <c r="Z7" s="31"/>
      <c r="AA7" s="32"/>
      <c r="AB7" s="33" t="s">
        <v>94</v>
      </c>
      <c r="AC7" s="32"/>
      <c r="AD7" s="33" t="s">
        <v>94</v>
      </c>
    </row>
    <row r="8" spans="1:32" ht="17.25">
      <c r="A8" s="54"/>
      <c r="B8" s="10" t="s">
        <v>17</v>
      </c>
      <c r="C8" s="11">
        <v>4.5</v>
      </c>
      <c r="D8" s="12">
        <v>6.1</v>
      </c>
      <c r="E8" s="11">
        <v>5</v>
      </c>
      <c r="F8" s="11">
        <v>5.1</v>
      </c>
      <c r="G8" s="12">
        <v>6</v>
      </c>
      <c r="H8" s="12">
        <v>8.1</v>
      </c>
      <c r="I8" s="12">
        <v>6.7</v>
      </c>
      <c r="J8" s="12">
        <v>9.2</v>
      </c>
      <c r="K8" s="12">
        <v>8</v>
      </c>
      <c r="L8" s="13">
        <v>4.1</v>
      </c>
      <c r="M8" s="12">
        <v>4.2</v>
      </c>
      <c r="N8" s="12">
        <v>5.4</v>
      </c>
      <c r="O8" s="11">
        <v>5.198199513019122</v>
      </c>
      <c r="P8" s="11">
        <v>5.353820419063142</v>
      </c>
      <c r="Q8" s="11">
        <v>4.2</v>
      </c>
      <c r="R8" s="11">
        <v>5.1</v>
      </c>
      <c r="S8" s="11">
        <v>6</v>
      </c>
      <c r="T8" s="11">
        <v>5.7</v>
      </c>
      <c r="U8" s="11">
        <v>5.2</v>
      </c>
      <c r="V8" s="11">
        <v>8</v>
      </c>
      <c r="W8" s="11">
        <v>7.5</v>
      </c>
      <c r="X8" s="1"/>
      <c r="Y8" s="34">
        <v>32</v>
      </c>
      <c r="Z8" s="141" t="s">
        <v>28</v>
      </c>
      <c r="AA8" s="12">
        <v>17.2</v>
      </c>
      <c r="AB8" s="34">
        <v>1</v>
      </c>
      <c r="AC8" s="12">
        <v>19.1</v>
      </c>
      <c r="AD8" s="34">
        <v>2</v>
      </c>
      <c r="AF8" s="118"/>
    </row>
    <row r="9" spans="1:32" ht="17.25">
      <c r="A9" s="54"/>
      <c r="B9" s="14" t="s">
        <v>19</v>
      </c>
      <c r="C9" s="23"/>
      <c r="D9" s="24"/>
      <c r="E9" s="23"/>
      <c r="F9" s="23"/>
      <c r="G9" s="24"/>
      <c r="H9" s="24"/>
      <c r="I9" s="24"/>
      <c r="J9" s="24"/>
      <c r="K9" s="24"/>
      <c r="L9" s="25"/>
      <c r="M9" s="24"/>
      <c r="N9" s="24"/>
      <c r="O9" s="23"/>
      <c r="P9" s="23"/>
      <c r="Q9" s="23"/>
      <c r="R9" s="125"/>
      <c r="S9" s="125"/>
      <c r="T9" s="125"/>
      <c r="U9" s="125"/>
      <c r="V9" s="125"/>
      <c r="W9" s="15">
        <v>2</v>
      </c>
      <c r="X9" s="1"/>
      <c r="Y9" s="50">
        <v>24</v>
      </c>
      <c r="Z9" s="142" t="s">
        <v>46</v>
      </c>
      <c r="AA9" s="24">
        <v>14.2</v>
      </c>
      <c r="AB9" s="30">
        <v>2</v>
      </c>
      <c r="AC9" s="24">
        <v>11.3</v>
      </c>
      <c r="AD9" s="30">
        <v>7</v>
      </c>
      <c r="AF9" s="118"/>
    </row>
    <row r="10" spans="1:32" ht="17.25">
      <c r="A10" s="54"/>
      <c r="B10" s="14" t="s">
        <v>181</v>
      </c>
      <c r="C10" s="15">
        <v>3.6</v>
      </c>
      <c r="D10" s="16">
        <v>2.9</v>
      </c>
      <c r="E10" s="15">
        <v>2.9</v>
      </c>
      <c r="F10" s="15">
        <v>2.9</v>
      </c>
      <c r="G10" s="16">
        <v>3.8</v>
      </c>
      <c r="H10" s="16">
        <v>3.5</v>
      </c>
      <c r="I10" s="16">
        <v>2.9</v>
      </c>
      <c r="J10" s="16">
        <v>2.1</v>
      </c>
      <c r="K10" s="16">
        <v>2.4</v>
      </c>
      <c r="L10" s="17">
        <v>2.3</v>
      </c>
      <c r="M10" s="16">
        <v>2</v>
      </c>
      <c r="N10" s="16">
        <v>1.9</v>
      </c>
      <c r="O10" s="15">
        <v>1.7219996959355768</v>
      </c>
      <c r="P10" s="15">
        <v>1.6640027716413939</v>
      </c>
      <c r="Q10" s="15">
        <v>3</v>
      </c>
      <c r="R10" s="15">
        <v>4.3</v>
      </c>
      <c r="S10" s="15">
        <v>3.3</v>
      </c>
      <c r="T10" s="15">
        <v>2.7</v>
      </c>
      <c r="U10" s="15">
        <v>1.2</v>
      </c>
      <c r="V10" s="15">
        <v>1.9</v>
      </c>
      <c r="W10" s="125"/>
      <c r="X10" s="1"/>
      <c r="Y10" s="35">
        <v>18</v>
      </c>
      <c r="Z10" s="143" t="s">
        <v>242</v>
      </c>
      <c r="AA10" s="36">
        <v>13.3</v>
      </c>
      <c r="AB10" s="37">
        <v>3</v>
      </c>
      <c r="AC10" s="36">
        <v>22.4</v>
      </c>
      <c r="AD10" s="37">
        <v>1</v>
      </c>
      <c r="AF10" s="118"/>
    </row>
    <row r="11" spans="1:32" ht="17.25">
      <c r="A11" s="54"/>
      <c r="B11" s="14" t="s">
        <v>21</v>
      </c>
      <c r="C11" s="15">
        <v>3.1</v>
      </c>
      <c r="D11" s="16">
        <v>3.8</v>
      </c>
      <c r="E11" s="15">
        <v>2.4</v>
      </c>
      <c r="F11" s="15">
        <v>3</v>
      </c>
      <c r="G11" s="16">
        <v>3.1</v>
      </c>
      <c r="H11" s="16">
        <v>4.2</v>
      </c>
      <c r="I11" s="16">
        <v>5.4</v>
      </c>
      <c r="J11" s="16">
        <v>6</v>
      </c>
      <c r="K11" s="16">
        <v>4.2</v>
      </c>
      <c r="L11" s="17">
        <v>1.7</v>
      </c>
      <c r="M11" s="16">
        <v>3.1</v>
      </c>
      <c r="N11" s="16">
        <v>2.7</v>
      </c>
      <c r="O11" s="15">
        <v>3.1355339254508765</v>
      </c>
      <c r="P11" s="15">
        <v>4.281073510464329</v>
      </c>
      <c r="Q11" s="15">
        <v>1.7</v>
      </c>
      <c r="R11" s="15">
        <v>4.5</v>
      </c>
      <c r="S11" s="15">
        <v>6.2</v>
      </c>
      <c r="T11" s="15">
        <v>1.7</v>
      </c>
      <c r="U11" s="15">
        <v>2.6</v>
      </c>
      <c r="V11" s="15">
        <v>1</v>
      </c>
      <c r="W11" s="15">
        <v>1.2</v>
      </c>
      <c r="X11" s="1"/>
      <c r="Y11" s="35">
        <v>68</v>
      </c>
      <c r="Z11" s="143" t="s">
        <v>77</v>
      </c>
      <c r="AA11" s="16">
        <v>13</v>
      </c>
      <c r="AB11" s="35">
        <v>4</v>
      </c>
      <c r="AC11" s="16">
        <v>4.8</v>
      </c>
      <c r="AD11" s="35">
        <v>46</v>
      </c>
      <c r="AF11" s="118"/>
    </row>
    <row r="12" spans="1:32" ht="17.25">
      <c r="A12" s="54"/>
      <c r="B12" s="14" t="s">
        <v>23</v>
      </c>
      <c r="C12" s="15"/>
      <c r="D12" s="16"/>
      <c r="E12" s="15"/>
      <c r="F12" s="15"/>
      <c r="G12" s="16"/>
      <c r="H12" s="16"/>
      <c r="I12" s="16"/>
      <c r="J12" s="16"/>
      <c r="K12" s="16"/>
      <c r="L12" s="17"/>
      <c r="M12" s="16"/>
      <c r="N12" s="16"/>
      <c r="O12" s="15"/>
      <c r="P12" s="15"/>
      <c r="Q12" s="15"/>
      <c r="R12" s="125"/>
      <c r="S12" s="125"/>
      <c r="T12" s="125"/>
      <c r="U12" s="125"/>
      <c r="V12" s="125"/>
      <c r="W12" s="15">
        <v>3.9</v>
      </c>
      <c r="X12" s="1"/>
      <c r="Y12" s="35">
        <v>54</v>
      </c>
      <c r="Z12" s="143" t="s">
        <v>79</v>
      </c>
      <c r="AA12" s="16">
        <v>11.6</v>
      </c>
      <c r="AB12" s="35">
        <v>5</v>
      </c>
      <c r="AC12" s="16">
        <v>9.1</v>
      </c>
      <c r="AD12" s="35">
        <v>17</v>
      </c>
      <c r="AF12" s="118"/>
    </row>
    <row r="13" spans="1:32" ht="17.25">
      <c r="A13" s="54"/>
      <c r="B13" s="14" t="s">
        <v>182</v>
      </c>
      <c r="C13" s="15">
        <v>2.3</v>
      </c>
      <c r="D13" s="16">
        <v>1.8</v>
      </c>
      <c r="E13" s="15">
        <v>1.8</v>
      </c>
      <c r="F13" s="15">
        <v>3.8</v>
      </c>
      <c r="G13" s="16">
        <v>3.7</v>
      </c>
      <c r="H13" s="16">
        <v>2.9</v>
      </c>
      <c r="I13" s="16">
        <v>4</v>
      </c>
      <c r="J13" s="16">
        <v>5.5</v>
      </c>
      <c r="K13" s="16">
        <v>4.3</v>
      </c>
      <c r="L13" s="17">
        <v>5.3</v>
      </c>
      <c r="M13" s="16">
        <v>6.9</v>
      </c>
      <c r="N13" s="16">
        <v>8.5</v>
      </c>
      <c r="O13" s="15">
        <v>9.378348517349433</v>
      </c>
      <c r="P13" s="15">
        <v>6.957536358146885</v>
      </c>
      <c r="Q13" s="15">
        <v>4.5</v>
      </c>
      <c r="R13" s="15">
        <v>6.3</v>
      </c>
      <c r="S13" s="15">
        <v>7.7</v>
      </c>
      <c r="T13" s="15">
        <v>4</v>
      </c>
      <c r="U13" s="15">
        <v>3.2</v>
      </c>
      <c r="V13" s="15">
        <v>5.5</v>
      </c>
      <c r="W13" s="125"/>
      <c r="X13" s="1"/>
      <c r="Y13" s="35">
        <v>23</v>
      </c>
      <c r="Z13" s="143" t="s">
        <v>42</v>
      </c>
      <c r="AA13" s="16">
        <v>10.7</v>
      </c>
      <c r="AB13" s="35">
        <v>6</v>
      </c>
      <c r="AC13" s="16">
        <v>12.8</v>
      </c>
      <c r="AD13" s="35">
        <v>5</v>
      </c>
      <c r="AF13" s="118"/>
    </row>
    <row r="14" spans="1:32" ht="17.25">
      <c r="A14" s="54"/>
      <c r="B14" s="14" t="s">
        <v>25</v>
      </c>
      <c r="C14" s="15"/>
      <c r="D14" s="16"/>
      <c r="E14" s="15"/>
      <c r="F14" s="15"/>
      <c r="G14" s="16"/>
      <c r="H14" s="16"/>
      <c r="I14" s="16"/>
      <c r="J14" s="16"/>
      <c r="K14" s="16"/>
      <c r="L14" s="17"/>
      <c r="M14" s="16"/>
      <c r="N14" s="16"/>
      <c r="O14" s="15"/>
      <c r="P14" s="15"/>
      <c r="Q14" s="15"/>
      <c r="R14" s="125"/>
      <c r="S14" s="125"/>
      <c r="T14" s="125"/>
      <c r="U14" s="125"/>
      <c r="V14" s="125"/>
      <c r="W14" s="15">
        <v>7.6</v>
      </c>
      <c r="X14" s="1"/>
      <c r="Y14" s="35">
        <v>72</v>
      </c>
      <c r="Z14" s="143" t="s">
        <v>18</v>
      </c>
      <c r="AA14" s="16">
        <v>10.4</v>
      </c>
      <c r="AB14" s="35">
        <v>7</v>
      </c>
      <c r="AC14" s="16">
        <v>10.9</v>
      </c>
      <c r="AD14" s="35">
        <v>8</v>
      </c>
      <c r="AF14" s="118"/>
    </row>
    <row r="15" spans="1:32" ht="17.25">
      <c r="A15" s="54"/>
      <c r="B15" s="14" t="s">
        <v>183</v>
      </c>
      <c r="C15" s="15">
        <v>9.8</v>
      </c>
      <c r="D15" s="16">
        <v>7.3</v>
      </c>
      <c r="E15" s="15">
        <v>7.1</v>
      </c>
      <c r="F15" s="15">
        <v>7.1</v>
      </c>
      <c r="G15" s="16">
        <v>7.7</v>
      </c>
      <c r="H15" s="16">
        <v>6.4</v>
      </c>
      <c r="I15" s="16">
        <v>7.1</v>
      </c>
      <c r="J15" s="16">
        <v>6.5</v>
      </c>
      <c r="K15" s="16">
        <v>6.2</v>
      </c>
      <c r="L15" s="17">
        <v>6.1</v>
      </c>
      <c r="M15" s="16">
        <v>7</v>
      </c>
      <c r="N15" s="16">
        <v>6.3</v>
      </c>
      <c r="O15" s="15">
        <v>6.401910120544809</v>
      </c>
      <c r="P15" s="15">
        <v>4.220761166188054</v>
      </c>
      <c r="Q15" s="15">
        <v>5</v>
      </c>
      <c r="R15" s="15">
        <v>5.3</v>
      </c>
      <c r="S15" s="15">
        <v>4.9</v>
      </c>
      <c r="T15" s="15">
        <v>5.3</v>
      </c>
      <c r="U15" s="15">
        <v>6.4</v>
      </c>
      <c r="V15" s="15">
        <v>6.7</v>
      </c>
      <c r="W15" s="125"/>
      <c r="X15" s="1"/>
      <c r="Y15" s="35">
        <v>43</v>
      </c>
      <c r="Z15" s="143" t="s">
        <v>66</v>
      </c>
      <c r="AA15" s="16">
        <v>9.9</v>
      </c>
      <c r="AB15" s="35">
        <v>8</v>
      </c>
      <c r="AC15" s="16">
        <v>15.3</v>
      </c>
      <c r="AD15" s="35">
        <v>3</v>
      </c>
      <c r="AF15" s="118"/>
    </row>
    <row r="16" spans="1:32" ht="17.25">
      <c r="A16" s="54"/>
      <c r="B16" s="14" t="s">
        <v>185</v>
      </c>
      <c r="C16" s="15">
        <v>2.9</v>
      </c>
      <c r="D16" s="16">
        <v>3.8</v>
      </c>
      <c r="E16" s="15">
        <v>4.8</v>
      </c>
      <c r="F16" s="15">
        <v>4.3</v>
      </c>
      <c r="G16" s="16">
        <v>4.3</v>
      </c>
      <c r="H16" s="16">
        <v>1.5</v>
      </c>
      <c r="I16" s="16">
        <v>5.1</v>
      </c>
      <c r="J16" s="16">
        <v>4.4</v>
      </c>
      <c r="K16" s="16">
        <v>3.9</v>
      </c>
      <c r="L16" s="17">
        <v>2.7</v>
      </c>
      <c r="M16" s="16">
        <v>3.5</v>
      </c>
      <c r="N16" s="16">
        <v>2.5</v>
      </c>
      <c r="O16" s="15">
        <v>1.7811906269791007</v>
      </c>
      <c r="P16" s="15">
        <v>2.94520865561637</v>
      </c>
      <c r="Q16" s="15">
        <v>2.6</v>
      </c>
      <c r="R16" s="15">
        <v>2.1</v>
      </c>
      <c r="S16" s="15">
        <v>2.4</v>
      </c>
      <c r="T16" s="15">
        <v>1.7</v>
      </c>
      <c r="U16" s="15">
        <v>1</v>
      </c>
      <c r="V16" s="15">
        <v>2.6</v>
      </c>
      <c r="W16" s="15"/>
      <c r="X16" s="1"/>
      <c r="Y16" s="35">
        <v>56</v>
      </c>
      <c r="Z16" s="143" t="s">
        <v>56</v>
      </c>
      <c r="AA16" s="16">
        <v>8.8</v>
      </c>
      <c r="AB16" s="35">
        <v>9</v>
      </c>
      <c r="AC16" s="16">
        <v>6.8</v>
      </c>
      <c r="AD16" s="35">
        <v>31</v>
      </c>
      <c r="AF16" s="118"/>
    </row>
    <row r="17" spans="1:32" ht="17.25">
      <c r="A17" s="54"/>
      <c r="B17" s="14" t="s">
        <v>29</v>
      </c>
      <c r="C17" s="15">
        <v>0.9</v>
      </c>
      <c r="D17" s="16">
        <v>1</v>
      </c>
      <c r="E17" s="15">
        <v>1</v>
      </c>
      <c r="F17" s="15">
        <v>1</v>
      </c>
      <c r="G17" s="16">
        <v>1.7</v>
      </c>
      <c r="H17" s="16">
        <v>1.2</v>
      </c>
      <c r="I17" s="16">
        <v>1</v>
      </c>
      <c r="J17" s="16">
        <v>2.6</v>
      </c>
      <c r="K17" s="16">
        <v>2</v>
      </c>
      <c r="L17" s="17">
        <v>1.4</v>
      </c>
      <c r="M17" s="16">
        <v>1.5</v>
      </c>
      <c r="N17" s="16">
        <v>0.6</v>
      </c>
      <c r="O17" s="15">
        <v>0.30541986629580364</v>
      </c>
      <c r="P17" s="15">
        <v>0.6302462398582931</v>
      </c>
      <c r="Q17" s="15">
        <v>0.5</v>
      </c>
      <c r="R17" s="15">
        <v>2</v>
      </c>
      <c r="S17" s="15">
        <v>4.5</v>
      </c>
      <c r="T17" s="15">
        <v>4.7</v>
      </c>
      <c r="U17" s="15">
        <v>6.7</v>
      </c>
      <c r="V17" s="15">
        <v>9.3</v>
      </c>
      <c r="W17" s="15">
        <v>4.3</v>
      </c>
      <c r="X17" s="1"/>
      <c r="Y17" s="35">
        <v>69</v>
      </c>
      <c r="Z17" s="143" t="s">
        <v>53</v>
      </c>
      <c r="AA17" s="16">
        <v>8.7</v>
      </c>
      <c r="AB17" s="35">
        <v>10</v>
      </c>
      <c r="AC17" s="16">
        <v>10.3</v>
      </c>
      <c r="AD17" s="35">
        <v>11</v>
      </c>
      <c r="AF17" s="118"/>
    </row>
    <row r="18" spans="1:32" ht="17.25">
      <c r="A18" s="54"/>
      <c r="B18" s="14" t="s">
        <v>30</v>
      </c>
      <c r="C18" s="15">
        <v>1</v>
      </c>
      <c r="D18" s="16">
        <v>2.5</v>
      </c>
      <c r="E18" s="15">
        <v>4.9</v>
      </c>
      <c r="F18" s="15">
        <v>4.8</v>
      </c>
      <c r="G18" s="16">
        <v>4.6</v>
      </c>
      <c r="H18" s="16">
        <v>4.7</v>
      </c>
      <c r="I18" s="16">
        <v>6</v>
      </c>
      <c r="J18" s="16">
        <v>6.1</v>
      </c>
      <c r="K18" s="16">
        <v>5.6</v>
      </c>
      <c r="L18" s="17">
        <v>3.6</v>
      </c>
      <c r="M18" s="16">
        <v>3.5</v>
      </c>
      <c r="N18" s="16">
        <v>3</v>
      </c>
      <c r="O18" s="15">
        <v>3.4227790306639507</v>
      </c>
      <c r="P18" s="15">
        <v>3.9623120996123458</v>
      </c>
      <c r="Q18" s="15">
        <v>3.5</v>
      </c>
      <c r="R18" s="15">
        <v>2.8</v>
      </c>
      <c r="S18" s="15">
        <v>3.6</v>
      </c>
      <c r="T18" s="15">
        <v>3.2</v>
      </c>
      <c r="U18" s="15">
        <v>3</v>
      </c>
      <c r="V18" s="15">
        <v>3.1</v>
      </c>
      <c r="W18" s="15">
        <v>3.2</v>
      </c>
      <c r="X18" s="1"/>
      <c r="Y18" s="35">
        <v>73</v>
      </c>
      <c r="Z18" s="143" t="s">
        <v>31</v>
      </c>
      <c r="AA18" s="16">
        <v>7.9</v>
      </c>
      <c r="AB18" s="35">
        <v>11</v>
      </c>
      <c r="AC18" s="16">
        <v>8.8</v>
      </c>
      <c r="AD18" s="35">
        <v>18</v>
      </c>
      <c r="AF18" s="118"/>
    </row>
    <row r="19" spans="1:32" ht="17.25">
      <c r="A19" s="54"/>
      <c r="B19" s="14" t="s">
        <v>32</v>
      </c>
      <c r="C19" s="15">
        <v>3</v>
      </c>
      <c r="D19" s="16">
        <v>2.8</v>
      </c>
      <c r="E19" s="15">
        <v>2.5</v>
      </c>
      <c r="F19" s="15">
        <v>4.4</v>
      </c>
      <c r="G19" s="16">
        <v>3.9</v>
      </c>
      <c r="H19" s="16">
        <v>1.4</v>
      </c>
      <c r="I19" s="16">
        <v>1.8</v>
      </c>
      <c r="J19" s="16">
        <v>1.4</v>
      </c>
      <c r="K19" s="16">
        <v>1.4</v>
      </c>
      <c r="L19" s="17">
        <v>1.7</v>
      </c>
      <c r="M19" s="16">
        <v>1.6</v>
      </c>
      <c r="N19" s="16">
        <v>1.5</v>
      </c>
      <c r="O19" s="15">
        <v>1.724332150858306</v>
      </c>
      <c r="P19" s="15">
        <v>1.8617424224527293</v>
      </c>
      <c r="Q19" s="15">
        <v>3.6</v>
      </c>
      <c r="R19" s="15">
        <v>3.4</v>
      </c>
      <c r="S19" s="15">
        <v>3.1</v>
      </c>
      <c r="T19" s="15">
        <v>4.7</v>
      </c>
      <c r="U19" s="15">
        <v>6.9</v>
      </c>
      <c r="V19" s="15">
        <v>5.2</v>
      </c>
      <c r="W19" s="15">
        <v>3.5</v>
      </c>
      <c r="X19" s="1"/>
      <c r="Y19" s="35">
        <v>7</v>
      </c>
      <c r="Z19" s="143" t="s">
        <v>25</v>
      </c>
      <c r="AA19" s="16">
        <v>7.6</v>
      </c>
      <c r="AB19" s="35">
        <v>12</v>
      </c>
      <c r="AC19" s="126"/>
      <c r="AD19" s="145"/>
      <c r="AF19" s="118"/>
    </row>
    <row r="20" spans="1:32" ht="17.25">
      <c r="A20" s="54"/>
      <c r="B20" s="14" t="s">
        <v>34</v>
      </c>
      <c r="C20" s="15"/>
      <c r="D20" s="16"/>
      <c r="E20" s="15"/>
      <c r="F20" s="15"/>
      <c r="G20" s="16"/>
      <c r="H20" s="16"/>
      <c r="I20" s="16"/>
      <c r="J20" s="16"/>
      <c r="K20" s="16"/>
      <c r="L20" s="17"/>
      <c r="M20" s="16"/>
      <c r="N20" s="16"/>
      <c r="O20" s="15"/>
      <c r="P20" s="15"/>
      <c r="Q20" s="15"/>
      <c r="R20" s="125"/>
      <c r="S20" s="125"/>
      <c r="T20" s="125"/>
      <c r="U20" s="125"/>
      <c r="V20" s="125"/>
      <c r="W20" s="15">
        <v>4.6</v>
      </c>
      <c r="X20" s="1"/>
      <c r="Y20" s="35">
        <v>1</v>
      </c>
      <c r="Z20" s="143" t="s">
        <v>17</v>
      </c>
      <c r="AA20" s="16">
        <v>7.5</v>
      </c>
      <c r="AB20" s="35">
        <v>13</v>
      </c>
      <c r="AC20" s="16">
        <v>8</v>
      </c>
      <c r="AD20" s="35">
        <v>23</v>
      </c>
      <c r="AF20" s="118"/>
    </row>
    <row r="21" spans="1:32" ht="17.25">
      <c r="A21" s="54"/>
      <c r="B21" s="14" t="s">
        <v>186</v>
      </c>
      <c r="C21" s="15">
        <v>5.5</v>
      </c>
      <c r="D21" s="16">
        <v>4.5</v>
      </c>
      <c r="E21" s="15">
        <v>5.3</v>
      </c>
      <c r="F21" s="15">
        <v>5.6</v>
      </c>
      <c r="G21" s="16">
        <v>6.6</v>
      </c>
      <c r="H21" s="16">
        <v>6.4</v>
      </c>
      <c r="I21" s="16">
        <v>7.4</v>
      </c>
      <c r="J21" s="16">
        <v>8.4</v>
      </c>
      <c r="K21" s="16">
        <v>6.8</v>
      </c>
      <c r="L21" s="17">
        <v>7.6</v>
      </c>
      <c r="M21" s="16">
        <v>5.7</v>
      </c>
      <c r="N21" s="16">
        <v>6</v>
      </c>
      <c r="O21" s="15">
        <v>5.83766007920244</v>
      </c>
      <c r="P21" s="15">
        <v>5.150239519010515</v>
      </c>
      <c r="Q21" s="15">
        <v>5.1</v>
      </c>
      <c r="R21" s="15">
        <v>8.5</v>
      </c>
      <c r="S21" s="15">
        <v>10.1</v>
      </c>
      <c r="T21" s="15">
        <v>7.9</v>
      </c>
      <c r="U21" s="15">
        <v>7.1</v>
      </c>
      <c r="V21" s="15">
        <v>8.6</v>
      </c>
      <c r="W21" s="125"/>
      <c r="X21" s="1"/>
      <c r="Y21" s="35">
        <v>71</v>
      </c>
      <c r="Z21" s="143" t="s">
        <v>61</v>
      </c>
      <c r="AA21" s="16">
        <v>7.4</v>
      </c>
      <c r="AB21" s="35">
        <v>14</v>
      </c>
      <c r="AC21" s="16">
        <v>10.3</v>
      </c>
      <c r="AD21" s="35">
        <v>11</v>
      </c>
      <c r="AF21" s="118"/>
    </row>
    <row r="22" spans="1:32" ht="17.25">
      <c r="A22" s="54"/>
      <c r="B22" s="14" t="s">
        <v>36</v>
      </c>
      <c r="C22" s="15">
        <v>13.5</v>
      </c>
      <c r="D22" s="16">
        <v>8</v>
      </c>
      <c r="E22" s="15">
        <v>11.8</v>
      </c>
      <c r="F22" s="15">
        <v>10.9</v>
      </c>
      <c r="G22" s="16">
        <v>13.1</v>
      </c>
      <c r="H22" s="16">
        <v>10.4</v>
      </c>
      <c r="I22" s="16">
        <v>9.4</v>
      </c>
      <c r="J22" s="16">
        <v>12.3</v>
      </c>
      <c r="K22" s="16">
        <v>8.4</v>
      </c>
      <c r="L22" s="17">
        <v>7.6</v>
      </c>
      <c r="M22" s="16">
        <v>2.9</v>
      </c>
      <c r="N22" s="16">
        <v>6.9</v>
      </c>
      <c r="O22" s="15">
        <v>10.265918256869199</v>
      </c>
      <c r="P22" s="15">
        <v>4.4629586150273335</v>
      </c>
      <c r="Q22" s="15">
        <v>6.4</v>
      </c>
      <c r="R22" s="15">
        <v>8.4</v>
      </c>
      <c r="S22" s="15">
        <v>7.2</v>
      </c>
      <c r="T22" s="15">
        <v>8.9</v>
      </c>
      <c r="U22" s="15">
        <v>6.5</v>
      </c>
      <c r="V22" s="15">
        <v>4.6</v>
      </c>
      <c r="W22" s="15">
        <v>7.2</v>
      </c>
      <c r="X22" s="1"/>
      <c r="Y22" s="35">
        <v>15</v>
      </c>
      <c r="Z22" s="143" t="s">
        <v>36</v>
      </c>
      <c r="AA22" s="16">
        <v>7.2</v>
      </c>
      <c r="AB22" s="35">
        <v>15</v>
      </c>
      <c r="AC22" s="16">
        <v>4.6</v>
      </c>
      <c r="AD22" s="35">
        <v>47</v>
      </c>
      <c r="AF22" s="118"/>
    </row>
    <row r="23" spans="1:32" ht="17.25">
      <c r="A23" s="54"/>
      <c r="B23" s="14" t="s">
        <v>33</v>
      </c>
      <c r="C23" s="15">
        <v>1.4</v>
      </c>
      <c r="D23" s="16">
        <v>3.7</v>
      </c>
      <c r="E23" s="15">
        <v>3</v>
      </c>
      <c r="F23" s="15">
        <v>3.3</v>
      </c>
      <c r="G23" s="16">
        <v>2.1</v>
      </c>
      <c r="H23" s="16">
        <v>2.9</v>
      </c>
      <c r="I23" s="16">
        <v>2.2</v>
      </c>
      <c r="J23" s="16">
        <v>3.9</v>
      </c>
      <c r="K23" s="16">
        <v>4.1</v>
      </c>
      <c r="L23" s="17">
        <v>3.8</v>
      </c>
      <c r="M23" s="16">
        <v>4.9</v>
      </c>
      <c r="N23" s="16">
        <v>5.6</v>
      </c>
      <c r="O23" s="15">
        <v>4.869221322260885</v>
      </c>
      <c r="P23" s="15">
        <v>5.421961162319732</v>
      </c>
      <c r="Q23" s="15">
        <v>6.8</v>
      </c>
      <c r="R23" s="15">
        <v>8.1</v>
      </c>
      <c r="S23" s="15">
        <v>8.9</v>
      </c>
      <c r="T23" s="15">
        <v>5.3</v>
      </c>
      <c r="U23" s="15">
        <v>4.8</v>
      </c>
      <c r="V23" s="15">
        <v>7.9</v>
      </c>
      <c r="W23" s="15">
        <v>6.8</v>
      </c>
      <c r="X23" s="1"/>
      <c r="Y23" s="35">
        <v>31</v>
      </c>
      <c r="Z23" s="143" t="s">
        <v>35</v>
      </c>
      <c r="AA23" s="16">
        <v>7.2</v>
      </c>
      <c r="AB23" s="35">
        <v>15</v>
      </c>
      <c r="AC23" s="16">
        <v>9.3</v>
      </c>
      <c r="AD23" s="35">
        <v>15</v>
      </c>
      <c r="AF23" s="118"/>
    </row>
    <row r="24" spans="1:32" ht="17.25">
      <c r="A24" s="54"/>
      <c r="B24" s="38" t="s">
        <v>38</v>
      </c>
      <c r="C24" s="51">
        <v>4.8</v>
      </c>
      <c r="D24" s="39">
        <v>5.7</v>
      </c>
      <c r="E24" s="51">
        <v>5.9</v>
      </c>
      <c r="F24" s="51">
        <v>5.2</v>
      </c>
      <c r="G24" s="39">
        <v>2.7</v>
      </c>
      <c r="H24" s="39">
        <v>4.8</v>
      </c>
      <c r="I24" s="39">
        <v>3.9</v>
      </c>
      <c r="J24" s="39">
        <v>5.6</v>
      </c>
      <c r="K24" s="39">
        <v>5.7</v>
      </c>
      <c r="L24" s="52">
        <v>2.2</v>
      </c>
      <c r="M24" s="39">
        <v>1</v>
      </c>
      <c r="N24" s="39">
        <v>2.8</v>
      </c>
      <c r="O24" s="51">
        <v>2.517854396380886</v>
      </c>
      <c r="P24" s="51">
        <v>3.1575596673434947</v>
      </c>
      <c r="Q24" s="19">
        <v>5.6</v>
      </c>
      <c r="R24" s="51">
        <v>4.8</v>
      </c>
      <c r="S24" s="51">
        <v>5.5</v>
      </c>
      <c r="T24" s="51">
        <v>2.8</v>
      </c>
      <c r="U24" s="51">
        <v>5.4</v>
      </c>
      <c r="V24" s="51">
        <v>5.7</v>
      </c>
      <c r="W24" s="51">
        <v>5.6</v>
      </c>
      <c r="X24" s="1"/>
      <c r="Y24" s="35">
        <v>28</v>
      </c>
      <c r="Z24" s="144" t="s">
        <v>52</v>
      </c>
      <c r="AA24" s="16">
        <v>7.1</v>
      </c>
      <c r="AB24" s="35">
        <v>17</v>
      </c>
      <c r="AC24" s="16">
        <v>4.5</v>
      </c>
      <c r="AD24" s="35">
        <v>49</v>
      </c>
      <c r="AF24" s="118"/>
    </row>
    <row r="25" spans="1:32" ht="17.25">
      <c r="A25" s="54"/>
      <c r="B25" s="14" t="s">
        <v>144</v>
      </c>
      <c r="C25" s="15"/>
      <c r="D25" s="16"/>
      <c r="E25" s="15"/>
      <c r="F25" s="15"/>
      <c r="G25" s="16"/>
      <c r="H25" s="16"/>
      <c r="I25" s="16"/>
      <c r="J25" s="16"/>
      <c r="K25" s="16"/>
      <c r="L25" s="17"/>
      <c r="M25" s="16"/>
      <c r="N25" s="16"/>
      <c r="O25" s="15"/>
      <c r="P25" s="15"/>
      <c r="Q25" s="23"/>
      <c r="R25" s="125"/>
      <c r="S25" s="125"/>
      <c r="T25" s="125"/>
      <c r="U25" s="125"/>
      <c r="V25" s="15">
        <v>22.4</v>
      </c>
      <c r="W25" s="15">
        <v>13.3</v>
      </c>
      <c r="X25" s="1"/>
      <c r="Y25" s="35">
        <v>27</v>
      </c>
      <c r="Z25" s="144" t="s">
        <v>51</v>
      </c>
      <c r="AA25" s="24">
        <v>7</v>
      </c>
      <c r="AB25" s="35">
        <v>18</v>
      </c>
      <c r="AC25" s="24">
        <v>6.8</v>
      </c>
      <c r="AD25" s="35">
        <v>31</v>
      </c>
      <c r="AF25" s="118"/>
    </row>
    <row r="26" spans="1:32" ht="17.25">
      <c r="A26" s="54"/>
      <c r="B26" s="14" t="s">
        <v>234</v>
      </c>
      <c r="C26" s="15"/>
      <c r="D26" s="16"/>
      <c r="E26" s="15"/>
      <c r="F26" s="15"/>
      <c r="G26" s="16"/>
      <c r="H26" s="16"/>
      <c r="I26" s="16"/>
      <c r="J26" s="16"/>
      <c r="K26" s="16"/>
      <c r="L26" s="17"/>
      <c r="M26" s="16"/>
      <c r="N26" s="16"/>
      <c r="O26" s="15"/>
      <c r="P26" s="15"/>
      <c r="Q26" s="15"/>
      <c r="R26" s="125"/>
      <c r="S26" s="125"/>
      <c r="T26" s="125"/>
      <c r="U26" s="125"/>
      <c r="V26" s="125"/>
      <c r="W26" s="15">
        <v>3.6</v>
      </c>
      <c r="X26" s="1"/>
      <c r="Y26" s="35">
        <v>44</v>
      </c>
      <c r="Z26" s="144" t="s">
        <v>70</v>
      </c>
      <c r="AA26" s="24">
        <v>6.9</v>
      </c>
      <c r="AB26" s="35">
        <v>19</v>
      </c>
      <c r="AC26" s="24">
        <v>7.2</v>
      </c>
      <c r="AD26" s="35">
        <v>29</v>
      </c>
      <c r="AF26" s="118"/>
    </row>
    <row r="27" spans="1:32" ht="17.25">
      <c r="A27" s="54"/>
      <c r="B27" s="18" t="s">
        <v>235</v>
      </c>
      <c r="C27" s="19"/>
      <c r="D27" s="20"/>
      <c r="E27" s="19"/>
      <c r="F27" s="19"/>
      <c r="G27" s="20"/>
      <c r="H27" s="20"/>
      <c r="I27" s="20"/>
      <c r="J27" s="20"/>
      <c r="K27" s="20"/>
      <c r="L27" s="21"/>
      <c r="M27" s="20"/>
      <c r="N27" s="20"/>
      <c r="O27" s="19"/>
      <c r="P27" s="19"/>
      <c r="Q27" s="19"/>
      <c r="R27" s="139"/>
      <c r="S27" s="139"/>
      <c r="T27" s="139"/>
      <c r="U27" s="139"/>
      <c r="V27" s="139"/>
      <c r="W27" s="19">
        <v>6.2</v>
      </c>
      <c r="X27" s="1"/>
      <c r="Y27" s="35">
        <v>51</v>
      </c>
      <c r="Z27" s="144" t="s">
        <v>44</v>
      </c>
      <c r="AA27" s="24">
        <v>6.9</v>
      </c>
      <c r="AB27" s="35">
        <v>19</v>
      </c>
      <c r="AC27" s="24">
        <v>7.7</v>
      </c>
      <c r="AD27" s="35">
        <v>27</v>
      </c>
      <c r="AF27" s="118"/>
    </row>
    <row r="28" spans="1:32" ht="17.25">
      <c r="A28" s="54"/>
      <c r="B28" s="22" t="s">
        <v>188</v>
      </c>
      <c r="C28" s="23">
        <v>19.5</v>
      </c>
      <c r="D28" s="24">
        <v>20.9</v>
      </c>
      <c r="E28" s="23">
        <v>12.5</v>
      </c>
      <c r="F28" s="23">
        <v>20</v>
      </c>
      <c r="G28" s="24">
        <v>25.8</v>
      </c>
      <c r="H28" s="24">
        <v>17.8</v>
      </c>
      <c r="I28" s="24">
        <v>14.7</v>
      </c>
      <c r="J28" s="24">
        <v>14.2</v>
      </c>
      <c r="K28" s="24">
        <v>9.7</v>
      </c>
      <c r="L28" s="25">
        <v>11.4</v>
      </c>
      <c r="M28" s="24">
        <v>10.9</v>
      </c>
      <c r="N28" s="24">
        <v>13</v>
      </c>
      <c r="O28" s="23">
        <v>10.846389393468096</v>
      </c>
      <c r="P28" s="23">
        <v>10.263468979629332</v>
      </c>
      <c r="Q28" s="23">
        <v>7.8</v>
      </c>
      <c r="R28" s="23">
        <v>7.7</v>
      </c>
      <c r="S28" s="23">
        <v>9.4</v>
      </c>
      <c r="T28" s="23">
        <v>9.8</v>
      </c>
      <c r="U28" s="23">
        <v>8.7</v>
      </c>
      <c r="V28" s="23">
        <v>10.7</v>
      </c>
      <c r="W28" s="140"/>
      <c r="X28" s="1"/>
      <c r="Y28" s="35">
        <v>16</v>
      </c>
      <c r="Z28" s="143" t="s">
        <v>33</v>
      </c>
      <c r="AA28" s="24">
        <v>6.8</v>
      </c>
      <c r="AB28" s="35">
        <v>21</v>
      </c>
      <c r="AC28" s="24">
        <v>7.9</v>
      </c>
      <c r="AD28" s="35">
        <v>24</v>
      </c>
      <c r="AF28" s="118"/>
    </row>
    <row r="29" spans="1:32" ht="17.25">
      <c r="A29" s="54"/>
      <c r="B29" s="14" t="s">
        <v>190</v>
      </c>
      <c r="C29" s="15">
        <v>13.1</v>
      </c>
      <c r="D29" s="16">
        <v>10.7</v>
      </c>
      <c r="E29" s="15">
        <v>10.1</v>
      </c>
      <c r="F29" s="15">
        <v>13.2</v>
      </c>
      <c r="G29" s="16">
        <v>13.7</v>
      </c>
      <c r="H29" s="16">
        <v>13.3</v>
      </c>
      <c r="I29" s="16">
        <v>10.2</v>
      </c>
      <c r="J29" s="16">
        <v>12.2</v>
      </c>
      <c r="K29" s="16">
        <v>11.3</v>
      </c>
      <c r="L29" s="17">
        <v>9.1</v>
      </c>
      <c r="M29" s="16">
        <v>10.6</v>
      </c>
      <c r="N29" s="16">
        <v>12.4</v>
      </c>
      <c r="O29" s="15">
        <v>12.40629839415883</v>
      </c>
      <c r="P29" s="15">
        <v>11.144191221424164</v>
      </c>
      <c r="Q29" s="15">
        <v>8.3</v>
      </c>
      <c r="R29" s="15">
        <v>11.1</v>
      </c>
      <c r="S29" s="15">
        <v>16.9</v>
      </c>
      <c r="T29" s="15">
        <v>14.3</v>
      </c>
      <c r="U29" s="15">
        <v>14.3</v>
      </c>
      <c r="V29" s="15">
        <v>12.7</v>
      </c>
      <c r="W29" s="125"/>
      <c r="X29" s="1"/>
      <c r="Y29" s="35">
        <v>34</v>
      </c>
      <c r="Z29" s="143" t="s">
        <v>22</v>
      </c>
      <c r="AA29" s="16">
        <v>6.8</v>
      </c>
      <c r="AB29" s="35">
        <v>22</v>
      </c>
      <c r="AC29" s="16">
        <v>7.8</v>
      </c>
      <c r="AD29" s="35">
        <v>26</v>
      </c>
      <c r="AF29" s="118"/>
    </row>
    <row r="30" spans="1:32" ht="17.25">
      <c r="A30" s="54"/>
      <c r="B30" s="14" t="s">
        <v>42</v>
      </c>
      <c r="C30" s="15">
        <v>15.3</v>
      </c>
      <c r="D30" s="16">
        <v>19.5</v>
      </c>
      <c r="E30" s="15">
        <v>1.9</v>
      </c>
      <c r="F30" s="15">
        <v>11.4</v>
      </c>
      <c r="G30" s="16">
        <v>12.5</v>
      </c>
      <c r="H30" s="16">
        <v>13.5</v>
      </c>
      <c r="I30" s="16">
        <v>20.1</v>
      </c>
      <c r="J30" s="16">
        <v>18.1</v>
      </c>
      <c r="K30" s="16">
        <v>3.4</v>
      </c>
      <c r="L30" s="17">
        <v>7.1</v>
      </c>
      <c r="M30" s="16">
        <v>3.7</v>
      </c>
      <c r="N30" s="16">
        <v>7.2</v>
      </c>
      <c r="O30" s="15">
        <v>10.969751824095983</v>
      </c>
      <c r="P30" s="15">
        <v>9.972851364083187</v>
      </c>
      <c r="Q30" s="15">
        <v>14.5</v>
      </c>
      <c r="R30" s="15">
        <v>11.3</v>
      </c>
      <c r="S30" s="15">
        <v>9</v>
      </c>
      <c r="T30" s="15">
        <v>19.1</v>
      </c>
      <c r="U30" s="15">
        <v>13.6</v>
      </c>
      <c r="V30" s="15">
        <v>12.8</v>
      </c>
      <c r="W30" s="15">
        <v>10.7</v>
      </c>
      <c r="X30" s="1"/>
      <c r="Y30" s="35">
        <v>20</v>
      </c>
      <c r="Z30" s="143" t="s">
        <v>241</v>
      </c>
      <c r="AA30" s="16">
        <v>6.2</v>
      </c>
      <c r="AB30" s="35">
        <v>23</v>
      </c>
      <c r="AC30" s="126"/>
      <c r="AD30" s="145"/>
      <c r="AF30" s="118"/>
    </row>
    <row r="31" spans="1:32" ht="17.25">
      <c r="A31" s="54"/>
      <c r="B31" s="14" t="s">
        <v>191</v>
      </c>
      <c r="C31" s="15">
        <v>26.8</v>
      </c>
      <c r="D31" s="16">
        <v>24.8</v>
      </c>
      <c r="E31" s="15">
        <v>13.1</v>
      </c>
      <c r="F31" s="15">
        <v>15.9</v>
      </c>
      <c r="G31" s="16">
        <v>14.3</v>
      </c>
      <c r="H31" s="16">
        <v>11.1</v>
      </c>
      <c r="I31" s="16">
        <v>8</v>
      </c>
      <c r="J31" s="16">
        <v>8.1</v>
      </c>
      <c r="K31" s="16">
        <v>6.4</v>
      </c>
      <c r="L31" s="17">
        <v>5.9</v>
      </c>
      <c r="M31" s="16">
        <v>5.7</v>
      </c>
      <c r="N31" s="16">
        <v>6.2</v>
      </c>
      <c r="O31" s="15">
        <v>5.106678992193533</v>
      </c>
      <c r="P31" s="15">
        <v>6.27436594593817</v>
      </c>
      <c r="Q31" s="15">
        <v>7.8</v>
      </c>
      <c r="R31" s="15">
        <v>9.2</v>
      </c>
      <c r="S31" s="15">
        <v>6.5</v>
      </c>
      <c r="T31" s="15">
        <v>6.2</v>
      </c>
      <c r="U31" s="15">
        <v>7.4</v>
      </c>
      <c r="V31" s="125"/>
      <c r="W31" s="125"/>
      <c r="X31" s="1"/>
      <c r="Y31" s="35">
        <v>25</v>
      </c>
      <c r="Z31" s="143" t="s">
        <v>49</v>
      </c>
      <c r="AA31" s="16">
        <v>5.8</v>
      </c>
      <c r="AB31" s="35">
        <v>24</v>
      </c>
      <c r="AC31" s="16">
        <v>4</v>
      </c>
      <c r="AD31" s="35">
        <v>52</v>
      </c>
      <c r="AF31" s="118"/>
    </row>
    <row r="32" spans="1:32" ht="17.25">
      <c r="A32" s="54"/>
      <c r="B32" s="14" t="s">
        <v>192</v>
      </c>
      <c r="C32" s="15">
        <v>16.2</v>
      </c>
      <c r="D32" s="16">
        <v>16.2</v>
      </c>
      <c r="E32" s="15">
        <v>13.2</v>
      </c>
      <c r="F32" s="15">
        <v>13.1</v>
      </c>
      <c r="G32" s="16">
        <v>11.8</v>
      </c>
      <c r="H32" s="16">
        <v>8.4</v>
      </c>
      <c r="I32" s="16">
        <v>10.8</v>
      </c>
      <c r="J32" s="16">
        <v>7.9</v>
      </c>
      <c r="K32" s="16">
        <v>10.3</v>
      </c>
      <c r="L32" s="17">
        <v>10.9</v>
      </c>
      <c r="M32" s="16">
        <v>7.6</v>
      </c>
      <c r="N32" s="16">
        <v>5.2</v>
      </c>
      <c r="O32" s="15">
        <v>4.275225693327872</v>
      </c>
      <c r="P32" s="15">
        <v>3.5303770568316106</v>
      </c>
      <c r="Q32" s="15">
        <v>6</v>
      </c>
      <c r="R32" s="15">
        <v>6</v>
      </c>
      <c r="S32" s="15">
        <v>7.6</v>
      </c>
      <c r="T32" s="15">
        <v>12</v>
      </c>
      <c r="U32" s="15">
        <v>10.5</v>
      </c>
      <c r="V32" s="125"/>
      <c r="W32" s="125"/>
      <c r="X32" s="1"/>
      <c r="Y32" s="35">
        <v>17</v>
      </c>
      <c r="Z32" s="143" t="s">
        <v>38</v>
      </c>
      <c r="AA32" s="16">
        <v>5.6</v>
      </c>
      <c r="AB32" s="35">
        <v>25</v>
      </c>
      <c r="AC32" s="16">
        <v>5.7</v>
      </c>
      <c r="AD32" s="35">
        <v>39</v>
      </c>
      <c r="AF32" s="118"/>
    </row>
    <row r="33" spans="1:32" ht="17.25">
      <c r="A33" s="54"/>
      <c r="B33" s="14" t="s">
        <v>193</v>
      </c>
      <c r="C33" s="15">
        <v>4.6</v>
      </c>
      <c r="D33" s="16">
        <v>0.2</v>
      </c>
      <c r="E33" s="15">
        <v>0.8</v>
      </c>
      <c r="F33" s="15">
        <v>-5.8</v>
      </c>
      <c r="G33" s="16">
        <v>-11</v>
      </c>
      <c r="H33" s="16">
        <v>3</v>
      </c>
      <c r="I33" s="16">
        <v>8</v>
      </c>
      <c r="J33" s="16">
        <v>5.3</v>
      </c>
      <c r="K33" s="16">
        <v>1.7</v>
      </c>
      <c r="L33" s="17">
        <v>5.4</v>
      </c>
      <c r="M33" s="16">
        <v>2.7</v>
      </c>
      <c r="N33" s="16">
        <v>7.3</v>
      </c>
      <c r="O33" s="15">
        <v>10.51494760852914</v>
      </c>
      <c r="P33" s="15">
        <v>10.23179457561671</v>
      </c>
      <c r="Q33" s="15">
        <v>9.6</v>
      </c>
      <c r="R33" s="15">
        <v>11.1</v>
      </c>
      <c r="S33" s="15">
        <v>18.7</v>
      </c>
      <c r="T33" s="15">
        <v>15.3</v>
      </c>
      <c r="U33" s="15">
        <v>10.5</v>
      </c>
      <c r="V33" s="125"/>
      <c r="W33" s="125"/>
      <c r="X33" s="1"/>
      <c r="Y33" s="35">
        <v>42</v>
      </c>
      <c r="Z33" s="143" t="s">
        <v>69</v>
      </c>
      <c r="AA33" s="16">
        <v>5.3</v>
      </c>
      <c r="AB33" s="35">
        <v>26</v>
      </c>
      <c r="AC33" s="16">
        <v>5.5</v>
      </c>
      <c r="AD33" s="35">
        <v>40</v>
      </c>
      <c r="AF33" s="118"/>
    </row>
    <row r="34" spans="1:32" ht="17.25">
      <c r="A34" s="54"/>
      <c r="B34" s="14" t="s">
        <v>46</v>
      </c>
      <c r="C34" s="15">
        <v>18.4</v>
      </c>
      <c r="D34" s="16">
        <v>16.3</v>
      </c>
      <c r="E34" s="15">
        <v>21.3</v>
      </c>
      <c r="F34" s="15">
        <v>19.5</v>
      </c>
      <c r="G34" s="16">
        <v>22</v>
      </c>
      <c r="H34" s="16">
        <v>22.1</v>
      </c>
      <c r="I34" s="16">
        <v>19.6</v>
      </c>
      <c r="J34" s="16">
        <v>14.6</v>
      </c>
      <c r="K34" s="16">
        <v>17.2</v>
      </c>
      <c r="L34" s="17">
        <v>11</v>
      </c>
      <c r="M34" s="16">
        <v>8.8</v>
      </c>
      <c r="N34" s="16">
        <v>8.4</v>
      </c>
      <c r="O34" s="15">
        <v>7.431356730999352</v>
      </c>
      <c r="P34" s="15">
        <v>8.409601982991335</v>
      </c>
      <c r="Q34" s="15">
        <v>9.7</v>
      </c>
      <c r="R34" s="15">
        <v>12.7</v>
      </c>
      <c r="S34" s="15">
        <v>14.6</v>
      </c>
      <c r="T34" s="15">
        <v>10.5</v>
      </c>
      <c r="U34" s="15">
        <v>12.1</v>
      </c>
      <c r="V34" s="15">
        <v>11.3</v>
      </c>
      <c r="W34" s="15">
        <v>14.2</v>
      </c>
      <c r="X34" s="1"/>
      <c r="Y34" s="35">
        <v>49</v>
      </c>
      <c r="Z34" s="143" t="s">
        <v>55</v>
      </c>
      <c r="AA34" s="16">
        <v>5.2</v>
      </c>
      <c r="AB34" s="35">
        <v>27</v>
      </c>
      <c r="AC34" s="16">
        <v>3.4</v>
      </c>
      <c r="AD34" s="35">
        <v>55</v>
      </c>
      <c r="AF34" s="118"/>
    </row>
    <row r="35" spans="1:32" ht="17.25">
      <c r="A35" s="54"/>
      <c r="B35" s="14" t="s">
        <v>194</v>
      </c>
      <c r="C35" s="15">
        <v>13.5</v>
      </c>
      <c r="D35" s="16">
        <v>16.3</v>
      </c>
      <c r="E35" s="15">
        <v>15.5</v>
      </c>
      <c r="F35" s="15">
        <v>16.1</v>
      </c>
      <c r="G35" s="16">
        <v>11.9</v>
      </c>
      <c r="H35" s="16">
        <v>8.5</v>
      </c>
      <c r="I35" s="16">
        <v>7.7</v>
      </c>
      <c r="J35" s="16">
        <v>11.6</v>
      </c>
      <c r="K35" s="16">
        <v>8.5</v>
      </c>
      <c r="L35" s="17">
        <v>7.6</v>
      </c>
      <c r="M35" s="16">
        <v>6.8</v>
      </c>
      <c r="N35" s="16">
        <v>7.5</v>
      </c>
      <c r="O35" s="15">
        <v>7.681616681318085</v>
      </c>
      <c r="P35" s="15">
        <v>7.0357431771623595</v>
      </c>
      <c r="Q35" s="15">
        <v>6.8</v>
      </c>
      <c r="R35" s="15">
        <v>11.9</v>
      </c>
      <c r="S35" s="15">
        <v>22.5</v>
      </c>
      <c r="T35" s="15">
        <v>12.8</v>
      </c>
      <c r="U35" s="15">
        <v>18.7</v>
      </c>
      <c r="V35" s="125"/>
      <c r="W35" s="125"/>
      <c r="X35" s="1"/>
      <c r="Y35" s="35">
        <v>57</v>
      </c>
      <c r="Z35" s="143" t="s">
        <v>239</v>
      </c>
      <c r="AA35" s="16">
        <v>4.7</v>
      </c>
      <c r="AB35" s="35">
        <v>28</v>
      </c>
      <c r="AC35" s="126"/>
      <c r="AD35" s="145"/>
      <c r="AF35" s="118"/>
    </row>
    <row r="36" spans="1:32" ht="17.25">
      <c r="A36" s="54"/>
      <c r="B36" s="14" t="s">
        <v>49</v>
      </c>
      <c r="C36" s="15">
        <v>11.5</v>
      </c>
      <c r="D36" s="16">
        <v>10.9</v>
      </c>
      <c r="E36" s="15">
        <v>8.1</v>
      </c>
      <c r="F36" s="15">
        <v>12.8</v>
      </c>
      <c r="G36" s="16">
        <v>10.1</v>
      </c>
      <c r="H36" s="16">
        <v>8.5</v>
      </c>
      <c r="I36" s="16">
        <v>10.3</v>
      </c>
      <c r="J36" s="16">
        <v>5</v>
      </c>
      <c r="K36" s="16">
        <v>7.1</v>
      </c>
      <c r="L36" s="17">
        <v>6.8</v>
      </c>
      <c r="M36" s="16">
        <v>7.5</v>
      </c>
      <c r="N36" s="16">
        <v>9</v>
      </c>
      <c r="O36" s="15">
        <v>10.921861449640486</v>
      </c>
      <c r="P36" s="15">
        <v>6.0543758783093695</v>
      </c>
      <c r="Q36" s="15">
        <v>5.7</v>
      </c>
      <c r="R36" s="15">
        <v>5.2</v>
      </c>
      <c r="S36" s="15">
        <v>6.1</v>
      </c>
      <c r="T36" s="15">
        <v>6.2</v>
      </c>
      <c r="U36" s="15">
        <v>4.4</v>
      </c>
      <c r="V36" s="15">
        <v>4</v>
      </c>
      <c r="W36" s="15">
        <v>5.8</v>
      </c>
      <c r="X36" s="1"/>
      <c r="Y36" s="35">
        <v>13</v>
      </c>
      <c r="Z36" s="143" t="s">
        <v>34</v>
      </c>
      <c r="AA36" s="16">
        <v>4.6</v>
      </c>
      <c r="AB36" s="35">
        <v>29</v>
      </c>
      <c r="AC36" s="126"/>
      <c r="AD36" s="145"/>
      <c r="AF36" s="118"/>
    </row>
    <row r="37" spans="1:32" ht="17.25">
      <c r="A37" s="54"/>
      <c r="B37" s="14" t="s">
        <v>196</v>
      </c>
      <c r="C37" s="15">
        <v>11.2</v>
      </c>
      <c r="D37" s="16">
        <v>18.7</v>
      </c>
      <c r="E37" s="15">
        <v>7.6</v>
      </c>
      <c r="F37" s="15">
        <v>8.1</v>
      </c>
      <c r="G37" s="16">
        <v>12.4</v>
      </c>
      <c r="H37" s="16">
        <v>13.8</v>
      </c>
      <c r="I37" s="16">
        <v>12.3</v>
      </c>
      <c r="J37" s="16">
        <v>7.1</v>
      </c>
      <c r="K37" s="16">
        <v>7</v>
      </c>
      <c r="L37" s="17">
        <v>6.7</v>
      </c>
      <c r="M37" s="16">
        <v>4.5</v>
      </c>
      <c r="N37" s="16">
        <v>5.2</v>
      </c>
      <c r="O37" s="15">
        <v>4.7924420246210895</v>
      </c>
      <c r="P37" s="15">
        <v>6.021209568215739</v>
      </c>
      <c r="Q37" s="15">
        <v>4.8</v>
      </c>
      <c r="R37" s="15">
        <v>7.1</v>
      </c>
      <c r="S37" s="15">
        <v>9.8</v>
      </c>
      <c r="T37" s="15">
        <v>6.7</v>
      </c>
      <c r="U37" s="15">
        <v>5.5</v>
      </c>
      <c r="V37" s="15">
        <v>8.7</v>
      </c>
      <c r="W37" s="125"/>
      <c r="X37" s="1"/>
      <c r="Y37" s="35">
        <v>10</v>
      </c>
      <c r="Z37" s="143" t="s">
        <v>29</v>
      </c>
      <c r="AA37" s="16">
        <v>4.3</v>
      </c>
      <c r="AB37" s="35">
        <v>30</v>
      </c>
      <c r="AC37" s="16">
        <v>9.3</v>
      </c>
      <c r="AD37" s="35">
        <v>15</v>
      </c>
      <c r="AF37" s="118"/>
    </row>
    <row r="38" spans="1:32" ht="17.25">
      <c r="A38" s="54"/>
      <c r="B38" s="14" t="s">
        <v>51</v>
      </c>
      <c r="C38" s="15">
        <v>14.5</v>
      </c>
      <c r="D38" s="16">
        <v>18.3</v>
      </c>
      <c r="E38" s="15">
        <v>16.3</v>
      </c>
      <c r="F38" s="15">
        <v>16.3</v>
      </c>
      <c r="G38" s="16">
        <v>17.9</v>
      </c>
      <c r="H38" s="16">
        <v>18.7</v>
      </c>
      <c r="I38" s="16">
        <v>20.1</v>
      </c>
      <c r="J38" s="16">
        <v>15.2</v>
      </c>
      <c r="K38" s="16">
        <v>10.7</v>
      </c>
      <c r="L38" s="17">
        <v>11.3</v>
      </c>
      <c r="M38" s="16">
        <v>6.4</v>
      </c>
      <c r="N38" s="16">
        <v>7.5</v>
      </c>
      <c r="O38" s="15">
        <v>5.590846885512958</v>
      </c>
      <c r="P38" s="15">
        <v>6.361437601772562</v>
      </c>
      <c r="Q38" s="15">
        <v>4</v>
      </c>
      <c r="R38" s="15">
        <v>5.9</v>
      </c>
      <c r="S38" s="15">
        <v>5.4</v>
      </c>
      <c r="T38" s="15">
        <v>5.8</v>
      </c>
      <c r="U38" s="15">
        <v>4.9</v>
      </c>
      <c r="V38" s="15">
        <v>6.8</v>
      </c>
      <c r="W38" s="15">
        <v>7</v>
      </c>
      <c r="X38" s="1"/>
      <c r="Y38" s="35">
        <v>36</v>
      </c>
      <c r="Z38" s="143" t="s">
        <v>62</v>
      </c>
      <c r="AA38" s="16">
        <v>4.2</v>
      </c>
      <c r="AB38" s="35">
        <v>31</v>
      </c>
      <c r="AC38" s="16">
        <v>7</v>
      </c>
      <c r="AD38" s="35">
        <v>30</v>
      </c>
      <c r="AF38" s="118"/>
    </row>
    <row r="39" spans="1:32" ht="17.25">
      <c r="A39" s="54"/>
      <c r="B39" s="14" t="s">
        <v>52</v>
      </c>
      <c r="C39" s="15">
        <v>11.8</v>
      </c>
      <c r="D39" s="16">
        <v>14.8</v>
      </c>
      <c r="E39" s="15">
        <v>19.1</v>
      </c>
      <c r="F39" s="15">
        <v>13.4</v>
      </c>
      <c r="G39" s="16">
        <v>22.8</v>
      </c>
      <c r="H39" s="16">
        <v>30.3</v>
      </c>
      <c r="I39" s="16">
        <v>28.5</v>
      </c>
      <c r="J39" s="16">
        <v>21.1</v>
      </c>
      <c r="K39" s="16">
        <v>20.3</v>
      </c>
      <c r="L39" s="17">
        <v>14.7</v>
      </c>
      <c r="M39" s="16">
        <v>14.3</v>
      </c>
      <c r="N39" s="16">
        <v>8.1</v>
      </c>
      <c r="O39" s="15">
        <v>7.72568523780768</v>
      </c>
      <c r="P39" s="15">
        <v>8.788918190454265</v>
      </c>
      <c r="Q39" s="15">
        <v>5.6</v>
      </c>
      <c r="R39" s="15">
        <v>5.4</v>
      </c>
      <c r="S39" s="15">
        <v>8</v>
      </c>
      <c r="T39" s="15">
        <v>5.9</v>
      </c>
      <c r="U39" s="15">
        <v>5.3</v>
      </c>
      <c r="V39" s="15">
        <v>4.5</v>
      </c>
      <c r="W39" s="15">
        <v>7.1</v>
      </c>
      <c r="X39" s="1"/>
      <c r="Y39" s="35">
        <v>38</v>
      </c>
      <c r="Z39" s="143" t="s">
        <v>65</v>
      </c>
      <c r="AA39" s="16">
        <v>4.1</v>
      </c>
      <c r="AB39" s="35">
        <v>32</v>
      </c>
      <c r="AC39" s="16">
        <v>3.7</v>
      </c>
      <c r="AD39" s="35">
        <v>53</v>
      </c>
      <c r="AF39" s="118"/>
    </row>
    <row r="40" spans="1:32" ht="17.25">
      <c r="A40" s="54"/>
      <c r="B40" s="14" t="s">
        <v>198</v>
      </c>
      <c r="C40" s="15">
        <v>12.6</v>
      </c>
      <c r="D40" s="16">
        <v>7</v>
      </c>
      <c r="E40" s="15">
        <v>7.8</v>
      </c>
      <c r="F40" s="15">
        <v>7.8</v>
      </c>
      <c r="G40" s="16">
        <v>10</v>
      </c>
      <c r="H40" s="16">
        <v>11.2</v>
      </c>
      <c r="I40" s="16">
        <v>11.4</v>
      </c>
      <c r="J40" s="16">
        <v>10.9</v>
      </c>
      <c r="K40" s="16">
        <v>13</v>
      </c>
      <c r="L40" s="17">
        <v>11.1</v>
      </c>
      <c r="M40" s="16">
        <v>11</v>
      </c>
      <c r="N40" s="16">
        <v>9.4</v>
      </c>
      <c r="O40" s="15">
        <v>8.283203636481803</v>
      </c>
      <c r="P40" s="15">
        <v>8.35385879438366</v>
      </c>
      <c r="Q40" s="15">
        <v>4.3</v>
      </c>
      <c r="R40" s="15">
        <v>7.4</v>
      </c>
      <c r="S40" s="15">
        <v>8.9</v>
      </c>
      <c r="T40" s="15">
        <v>9.8</v>
      </c>
      <c r="U40" s="15">
        <v>9.6</v>
      </c>
      <c r="V40" s="15">
        <v>15.1</v>
      </c>
      <c r="W40" s="125"/>
      <c r="X40" s="1"/>
      <c r="Y40" s="35">
        <v>5</v>
      </c>
      <c r="Z40" s="143" t="s">
        <v>23</v>
      </c>
      <c r="AA40" s="16">
        <v>3.9</v>
      </c>
      <c r="AB40" s="35">
        <v>33</v>
      </c>
      <c r="AC40" s="126"/>
      <c r="AD40" s="145"/>
      <c r="AF40" s="118"/>
    </row>
    <row r="41" spans="1:32" ht="17.25">
      <c r="A41" s="54"/>
      <c r="B41" s="14" t="s">
        <v>54</v>
      </c>
      <c r="C41" s="15">
        <v>6</v>
      </c>
      <c r="D41" s="16">
        <v>6.6</v>
      </c>
      <c r="E41" s="15">
        <v>7.1</v>
      </c>
      <c r="F41" s="15">
        <v>7.3</v>
      </c>
      <c r="G41" s="16">
        <v>6.4</v>
      </c>
      <c r="H41" s="16">
        <v>5.2</v>
      </c>
      <c r="I41" s="16">
        <v>6.2</v>
      </c>
      <c r="J41" s="16">
        <v>3.7</v>
      </c>
      <c r="K41" s="16">
        <v>3.2</v>
      </c>
      <c r="L41" s="17">
        <v>4.7</v>
      </c>
      <c r="M41" s="16">
        <v>4.7</v>
      </c>
      <c r="N41" s="16">
        <v>3.2</v>
      </c>
      <c r="O41" s="15">
        <v>3.469103474493805</v>
      </c>
      <c r="P41" s="15">
        <v>4.58870445160195</v>
      </c>
      <c r="Q41" s="15">
        <v>5.4</v>
      </c>
      <c r="R41" s="15">
        <v>5.6</v>
      </c>
      <c r="S41" s="15">
        <v>3.5</v>
      </c>
      <c r="T41" s="15">
        <v>6.2</v>
      </c>
      <c r="U41" s="15">
        <v>7.3</v>
      </c>
      <c r="V41" s="15">
        <v>6.4</v>
      </c>
      <c r="W41" s="15">
        <v>3.2</v>
      </c>
      <c r="X41" s="1"/>
      <c r="Y41" s="35">
        <v>50</v>
      </c>
      <c r="Z41" s="143" t="s">
        <v>76</v>
      </c>
      <c r="AA41" s="16">
        <v>3.7</v>
      </c>
      <c r="AB41" s="35">
        <v>34</v>
      </c>
      <c r="AC41" s="16">
        <v>6.2</v>
      </c>
      <c r="AD41" s="35">
        <v>37</v>
      </c>
      <c r="AF41" s="118"/>
    </row>
    <row r="42" spans="1:32" ht="17.25">
      <c r="A42" s="54"/>
      <c r="B42" s="14" t="s">
        <v>35</v>
      </c>
      <c r="C42" s="15">
        <v>8.2</v>
      </c>
      <c r="D42" s="16">
        <v>3.2</v>
      </c>
      <c r="E42" s="15">
        <v>8.1</v>
      </c>
      <c r="F42" s="15">
        <v>7.6</v>
      </c>
      <c r="G42" s="16">
        <v>7.7</v>
      </c>
      <c r="H42" s="16">
        <v>11.4</v>
      </c>
      <c r="I42" s="16">
        <v>6.5</v>
      </c>
      <c r="J42" s="16">
        <v>3.2</v>
      </c>
      <c r="K42" s="16">
        <v>5</v>
      </c>
      <c r="L42" s="17">
        <v>2.1</v>
      </c>
      <c r="M42" s="16">
        <v>3.9</v>
      </c>
      <c r="N42" s="16">
        <v>3.7</v>
      </c>
      <c r="O42" s="15">
        <v>2.9933991265629296</v>
      </c>
      <c r="P42" s="15">
        <v>5.019937462744608</v>
      </c>
      <c r="Q42" s="15">
        <v>3.5</v>
      </c>
      <c r="R42" s="15">
        <v>7.2</v>
      </c>
      <c r="S42" s="15">
        <v>6.3</v>
      </c>
      <c r="T42" s="15">
        <v>7.5</v>
      </c>
      <c r="U42" s="15">
        <v>9.6</v>
      </c>
      <c r="V42" s="15">
        <v>9.3</v>
      </c>
      <c r="W42" s="15">
        <v>7.2</v>
      </c>
      <c r="X42" s="1"/>
      <c r="Y42" s="35">
        <v>19</v>
      </c>
      <c r="Z42" s="143" t="s">
        <v>240</v>
      </c>
      <c r="AA42" s="16">
        <v>3.6</v>
      </c>
      <c r="AB42" s="35">
        <v>35</v>
      </c>
      <c r="AC42" s="126"/>
      <c r="AD42" s="145"/>
      <c r="AF42" s="118"/>
    </row>
    <row r="43" spans="1:32" ht="17.25">
      <c r="A43" s="54"/>
      <c r="B43" s="14" t="s">
        <v>28</v>
      </c>
      <c r="C43" s="15">
        <v>5.4</v>
      </c>
      <c r="D43" s="16">
        <v>3.5</v>
      </c>
      <c r="E43" s="15">
        <v>4.7</v>
      </c>
      <c r="F43" s="15">
        <v>8.1</v>
      </c>
      <c r="G43" s="16">
        <v>7.2</v>
      </c>
      <c r="H43" s="16">
        <v>7.1</v>
      </c>
      <c r="I43" s="16">
        <v>5.2</v>
      </c>
      <c r="J43" s="16">
        <v>8.2</v>
      </c>
      <c r="K43" s="16">
        <v>12.8</v>
      </c>
      <c r="L43" s="17">
        <v>8.3</v>
      </c>
      <c r="M43" s="16">
        <v>7</v>
      </c>
      <c r="N43" s="16">
        <v>11.3</v>
      </c>
      <c r="O43" s="15">
        <v>14.924482950643982</v>
      </c>
      <c r="P43" s="15">
        <v>13.468598420062877</v>
      </c>
      <c r="Q43" s="15">
        <v>8</v>
      </c>
      <c r="R43" s="15">
        <v>9</v>
      </c>
      <c r="S43" s="15">
        <v>8.1</v>
      </c>
      <c r="T43" s="15">
        <v>11.2</v>
      </c>
      <c r="U43" s="15">
        <v>10.7</v>
      </c>
      <c r="V43" s="15">
        <v>19.1</v>
      </c>
      <c r="W43" s="15">
        <v>17.2</v>
      </c>
      <c r="X43" s="1"/>
      <c r="Y43" s="35">
        <v>12</v>
      </c>
      <c r="Z43" s="143" t="s">
        <v>32</v>
      </c>
      <c r="AA43" s="16">
        <v>3.5</v>
      </c>
      <c r="AB43" s="35">
        <v>36</v>
      </c>
      <c r="AC43" s="16">
        <v>5.2</v>
      </c>
      <c r="AD43" s="35">
        <v>43</v>
      </c>
      <c r="AF43" s="118"/>
    </row>
    <row r="44" spans="1:32" ht="17.25">
      <c r="A44" s="54"/>
      <c r="B44" s="14" t="s">
        <v>58</v>
      </c>
      <c r="C44" s="15">
        <v>5.3</v>
      </c>
      <c r="D44" s="16">
        <v>6.5</v>
      </c>
      <c r="E44" s="15">
        <v>10.1</v>
      </c>
      <c r="F44" s="15">
        <v>9.3</v>
      </c>
      <c r="G44" s="16">
        <v>8.6</v>
      </c>
      <c r="H44" s="16">
        <v>6.3</v>
      </c>
      <c r="I44" s="16">
        <v>5</v>
      </c>
      <c r="J44" s="16">
        <v>4.5</v>
      </c>
      <c r="K44" s="16">
        <v>6.6</v>
      </c>
      <c r="L44" s="17">
        <v>6.8</v>
      </c>
      <c r="M44" s="16">
        <v>8.7</v>
      </c>
      <c r="N44" s="16">
        <v>1.9</v>
      </c>
      <c r="O44" s="15">
        <v>1.7125857866191954</v>
      </c>
      <c r="P44" s="15">
        <v>4.775584281558322</v>
      </c>
      <c r="Q44" s="15">
        <v>4.2</v>
      </c>
      <c r="R44" s="15">
        <v>1</v>
      </c>
      <c r="S44" s="15">
        <v>2.8</v>
      </c>
      <c r="T44" s="15">
        <v>1.1</v>
      </c>
      <c r="U44" s="15">
        <v>1.4</v>
      </c>
      <c r="V44" s="15">
        <v>1.1</v>
      </c>
      <c r="W44" s="15">
        <v>0.7</v>
      </c>
      <c r="X44" s="1"/>
      <c r="Y44" s="35">
        <v>48</v>
      </c>
      <c r="Z44" s="143" t="s">
        <v>74</v>
      </c>
      <c r="AA44" s="16">
        <v>3.5</v>
      </c>
      <c r="AB44" s="35">
        <v>36</v>
      </c>
      <c r="AC44" s="16">
        <v>5.5</v>
      </c>
      <c r="AD44" s="35">
        <v>40</v>
      </c>
      <c r="AF44" s="118"/>
    </row>
    <row r="45" spans="1:32" ht="17.25">
      <c r="A45" s="54"/>
      <c r="B45" s="14" t="s">
        <v>22</v>
      </c>
      <c r="C45" s="15">
        <v>9.1</v>
      </c>
      <c r="D45" s="16">
        <v>8.6</v>
      </c>
      <c r="E45" s="15">
        <v>8</v>
      </c>
      <c r="F45" s="15">
        <v>12</v>
      </c>
      <c r="G45" s="16">
        <v>12.3</v>
      </c>
      <c r="H45" s="16">
        <v>11.2</v>
      </c>
      <c r="I45" s="16">
        <v>12.8</v>
      </c>
      <c r="J45" s="16">
        <v>14.9</v>
      </c>
      <c r="K45" s="16">
        <v>10.2</v>
      </c>
      <c r="L45" s="17">
        <v>3.6</v>
      </c>
      <c r="M45" s="16">
        <v>4.5</v>
      </c>
      <c r="N45" s="16">
        <v>5.8</v>
      </c>
      <c r="O45" s="15">
        <v>3.8314791225541103</v>
      </c>
      <c r="P45" s="15">
        <v>5.700042290732152</v>
      </c>
      <c r="Q45" s="15">
        <v>3.9</v>
      </c>
      <c r="R45" s="15">
        <v>3</v>
      </c>
      <c r="S45" s="15">
        <v>6.6</v>
      </c>
      <c r="T45" s="15">
        <v>5.3</v>
      </c>
      <c r="U45" s="15">
        <v>6</v>
      </c>
      <c r="V45" s="15">
        <v>7.8</v>
      </c>
      <c r="W45" s="15">
        <v>6.8</v>
      </c>
      <c r="X45" s="1"/>
      <c r="Y45" s="35">
        <v>11</v>
      </c>
      <c r="Z45" s="143" t="s">
        <v>30</v>
      </c>
      <c r="AA45" s="16">
        <v>3.2</v>
      </c>
      <c r="AB45" s="35">
        <v>38</v>
      </c>
      <c r="AC45" s="16">
        <v>3.1</v>
      </c>
      <c r="AD45" s="35">
        <v>57</v>
      </c>
      <c r="AF45" s="118"/>
    </row>
    <row r="46" spans="1:32" ht="17.25">
      <c r="A46" s="54"/>
      <c r="B46" s="14" t="s">
        <v>60</v>
      </c>
      <c r="C46" s="15">
        <v>3</v>
      </c>
      <c r="D46" s="16">
        <v>6.9</v>
      </c>
      <c r="E46" s="15">
        <v>7.3</v>
      </c>
      <c r="F46" s="15">
        <v>4.6</v>
      </c>
      <c r="G46" s="16">
        <v>6.5</v>
      </c>
      <c r="H46" s="16">
        <v>4.2</v>
      </c>
      <c r="I46" s="16">
        <v>5.9</v>
      </c>
      <c r="J46" s="16">
        <v>5.8</v>
      </c>
      <c r="K46" s="16">
        <v>3.4</v>
      </c>
      <c r="L46" s="17">
        <v>4.7</v>
      </c>
      <c r="M46" s="16">
        <v>5</v>
      </c>
      <c r="N46" s="16">
        <v>5.2</v>
      </c>
      <c r="O46" s="15">
        <v>2.976644564891773</v>
      </c>
      <c r="P46" s="15">
        <v>4.640576567902608</v>
      </c>
      <c r="Q46" s="15">
        <v>2</v>
      </c>
      <c r="R46" s="15">
        <v>4.3</v>
      </c>
      <c r="S46" s="15">
        <v>3.1</v>
      </c>
      <c r="T46" s="15">
        <v>1.3</v>
      </c>
      <c r="U46" s="15">
        <v>3</v>
      </c>
      <c r="V46" s="15">
        <v>2.3</v>
      </c>
      <c r="W46" s="15">
        <v>1.6</v>
      </c>
      <c r="X46" s="1"/>
      <c r="Y46" s="35">
        <v>30</v>
      </c>
      <c r="Z46" s="143" t="s">
        <v>54</v>
      </c>
      <c r="AA46" s="16">
        <v>3.2</v>
      </c>
      <c r="AB46" s="35">
        <v>38</v>
      </c>
      <c r="AC46" s="16">
        <v>6.4</v>
      </c>
      <c r="AD46" s="35">
        <v>36</v>
      </c>
      <c r="AF46" s="118"/>
    </row>
    <row r="47" spans="1:32" ht="17.25">
      <c r="A47" s="54"/>
      <c r="B47" s="14" t="s">
        <v>62</v>
      </c>
      <c r="C47" s="15">
        <v>5.4</v>
      </c>
      <c r="D47" s="16">
        <v>3.4</v>
      </c>
      <c r="E47" s="15">
        <v>3.3</v>
      </c>
      <c r="F47" s="15">
        <v>4.8</v>
      </c>
      <c r="G47" s="16">
        <v>4</v>
      </c>
      <c r="H47" s="16">
        <v>3.8</v>
      </c>
      <c r="I47" s="16">
        <v>3.7</v>
      </c>
      <c r="J47" s="16">
        <v>4.6</v>
      </c>
      <c r="K47" s="16">
        <v>5.4</v>
      </c>
      <c r="L47" s="17">
        <v>5.6</v>
      </c>
      <c r="M47" s="16">
        <v>3.8</v>
      </c>
      <c r="N47" s="16">
        <v>4.3</v>
      </c>
      <c r="O47" s="15">
        <v>3.9203302540960974</v>
      </c>
      <c r="P47" s="15">
        <v>7.303164875254647</v>
      </c>
      <c r="Q47" s="15">
        <v>5.5</v>
      </c>
      <c r="R47" s="15">
        <v>5.4</v>
      </c>
      <c r="S47" s="15">
        <v>3.9</v>
      </c>
      <c r="T47" s="15">
        <v>3.1</v>
      </c>
      <c r="U47" s="15">
        <v>6.1</v>
      </c>
      <c r="V47" s="15">
        <v>7</v>
      </c>
      <c r="W47" s="15">
        <v>4.2</v>
      </c>
      <c r="X47" s="1"/>
      <c r="Y47" s="35">
        <v>45</v>
      </c>
      <c r="Z47" s="143" t="s">
        <v>71</v>
      </c>
      <c r="AA47" s="16">
        <v>3.1</v>
      </c>
      <c r="AB47" s="35">
        <v>40</v>
      </c>
      <c r="AC47" s="16">
        <v>8.5</v>
      </c>
      <c r="AD47" s="35">
        <v>21</v>
      </c>
      <c r="AF47" s="118"/>
    </row>
    <row r="48" spans="1:32" ht="17.25">
      <c r="A48" s="54"/>
      <c r="B48" s="14" t="s">
        <v>200</v>
      </c>
      <c r="C48" s="15">
        <v>1.6</v>
      </c>
      <c r="D48" s="16">
        <v>1.3</v>
      </c>
      <c r="E48" s="15">
        <v>1.5</v>
      </c>
      <c r="F48" s="15">
        <v>2.7</v>
      </c>
      <c r="G48" s="16">
        <v>1.8</v>
      </c>
      <c r="H48" s="16">
        <v>6.3</v>
      </c>
      <c r="I48" s="16">
        <v>7.1</v>
      </c>
      <c r="J48" s="16">
        <v>2.7</v>
      </c>
      <c r="K48" s="16">
        <v>2.6</v>
      </c>
      <c r="L48" s="17">
        <v>2.8</v>
      </c>
      <c r="M48" s="16">
        <v>1.9</v>
      </c>
      <c r="N48" s="16">
        <v>3.5</v>
      </c>
      <c r="O48" s="15">
        <v>1.557998284777182</v>
      </c>
      <c r="P48" s="15">
        <v>2.7241317334115323</v>
      </c>
      <c r="Q48" s="15">
        <v>1.1</v>
      </c>
      <c r="R48" s="15">
        <v>1.5</v>
      </c>
      <c r="S48" s="15">
        <v>4.3</v>
      </c>
      <c r="T48" s="15">
        <v>3.9</v>
      </c>
      <c r="U48" s="15">
        <v>2.1</v>
      </c>
      <c r="V48" s="15">
        <v>0.8</v>
      </c>
      <c r="W48" s="125"/>
      <c r="X48" s="1"/>
      <c r="Y48" s="35">
        <v>47</v>
      </c>
      <c r="Z48" s="143" t="s">
        <v>73</v>
      </c>
      <c r="AA48" s="16">
        <v>2.5</v>
      </c>
      <c r="AB48" s="35">
        <v>41</v>
      </c>
      <c r="AC48" s="16">
        <v>5</v>
      </c>
      <c r="AD48" s="35">
        <v>45</v>
      </c>
      <c r="AF48" s="118"/>
    </row>
    <row r="49" spans="1:32" ht="17.25">
      <c r="A49" s="54"/>
      <c r="B49" s="14" t="s">
        <v>201</v>
      </c>
      <c r="C49" s="15">
        <v>5.7</v>
      </c>
      <c r="D49" s="16">
        <v>5.7</v>
      </c>
      <c r="E49" s="15">
        <v>6.4</v>
      </c>
      <c r="F49" s="15">
        <v>3.9</v>
      </c>
      <c r="G49" s="16">
        <v>6.4</v>
      </c>
      <c r="H49" s="16">
        <v>5.7</v>
      </c>
      <c r="I49" s="16">
        <v>3.7</v>
      </c>
      <c r="J49" s="16">
        <v>4.1</v>
      </c>
      <c r="K49" s="16">
        <v>3.2</v>
      </c>
      <c r="L49" s="17">
        <v>3.5</v>
      </c>
      <c r="M49" s="16">
        <v>2.3</v>
      </c>
      <c r="N49" s="16">
        <v>3.3</v>
      </c>
      <c r="O49" s="15">
        <v>4.837780632195807</v>
      </c>
      <c r="P49" s="15">
        <v>3.6790512956694754</v>
      </c>
      <c r="Q49" s="15">
        <v>4.8</v>
      </c>
      <c r="R49" s="15">
        <v>5.1</v>
      </c>
      <c r="S49" s="15">
        <v>2.1</v>
      </c>
      <c r="T49" s="15">
        <v>4.1</v>
      </c>
      <c r="U49" s="15">
        <v>4.8</v>
      </c>
      <c r="V49" s="15">
        <v>3.7</v>
      </c>
      <c r="W49" s="15">
        <v>4.1</v>
      </c>
      <c r="X49" s="1"/>
      <c r="Y49" s="35">
        <v>2</v>
      </c>
      <c r="Z49" s="143" t="s">
        <v>19</v>
      </c>
      <c r="AA49" s="16">
        <v>2</v>
      </c>
      <c r="AB49" s="35">
        <v>42</v>
      </c>
      <c r="AC49" s="126"/>
      <c r="AD49" s="145"/>
      <c r="AF49" s="118"/>
    </row>
    <row r="50" spans="1:32" ht="17.25">
      <c r="A50" s="54"/>
      <c r="B50" s="14" t="s">
        <v>203</v>
      </c>
      <c r="C50" s="15">
        <v>4.3</v>
      </c>
      <c r="D50" s="16">
        <v>5.7</v>
      </c>
      <c r="E50" s="15">
        <v>3.9</v>
      </c>
      <c r="F50" s="15">
        <v>7.6</v>
      </c>
      <c r="G50" s="16">
        <v>5.8</v>
      </c>
      <c r="H50" s="16">
        <v>4.7</v>
      </c>
      <c r="I50" s="16">
        <v>2.9</v>
      </c>
      <c r="J50" s="16">
        <v>2.8</v>
      </c>
      <c r="K50" s="16">
        <v>4.6</v>
      </c>
      <c r="L50" s="17">
        <v>2.3</v>
      </c>
      <c r="M50" s="16">
        <v>4.7</v>
      </c>
      <c r="N50" s="16">
        <v>3.2</v>
      </c>
      <c r="O50" s="15">
        <v>4.686744535452915</v>
      </c>
      <c r="P50" s="15">
        <v>4.59322195363016</v>
      </c>
      <c r="Q50" s="15">
        <v>3.8</v>
      </c>
      <c r="R50" s="15">
        <v>4.6</v>
      </c>
      <c r="S50" s="15">
        <v>5.9</v>
      </c>
      <c r="T50" s="15">
        <v>3.3</v>
      </c>
      <c r="U50" s="15">
        <v>4.3</v>
      </c>
      <c r="V50" s="15">
        <v>6.7</v>
      </c>
      <c r="W50" s="125"/>
      <c r="X50" s="1"/>
      <c r="Y50" s="35">
        <v>35</v>
      </c>
      <c r="Z50" s="143" t="s">
        <v>60</v>
      </c>
      <c r="AA50" s="16">
        <v>1.6</v>
      </c>
      <c r="AB50" s="35">
        <v>43</v>
      </c>
      <c r="AC50" s="16">
        <v>2.3</v>
      </c>
      <c r="AD50" s="35">
        <v>61</v>
      </c>
      <c r="AF50" s="118"/>
    </row>
    <row r="51" spans="1:32" ht="17.25">
      <c r="A51" s="54"/>
      <c r="B51" s="14" t="s">
        <v>205</v>
      </c>
      <c r="C51" s="15">
        <v>4.7</v>
      </c>
      <c r="D51" s="16">
        <v>4.3</v>
      </c>
      <c r="E51" s="15">
        <v>5.4</v>
      </c>
      <c r="F51" s="15">
        <v>6</v>
      </c>
      <c r="G51" s="16">
        <v>6.1</v>
      </c>
      <c r="H51" s="16">
        <v>6.1</v>
      </c>
      <c r="I51" s="16">
        <v>4.8</v>
      </c>
      <c r="J51" s="16">
        <v>7</v>
      </c>
      <c r="K51" s="16">
        <v>5</v>
      </c>
      <c r="L51" s="17">
        <v>5.4</v>
      </c>
      <c r="M51" s="16">
        <v>8.8</v>
      </c>
      <c r="N51" s="16">
        <v>6</v>
      </c>
      <c r="O51" s="15">
        <v>4.41268941656503</v>
      </c>
      <c r="P51" s="15">
        <v>3.7149975592592828</v>
      </c>
      <c r="Q51" s="15">
        <v>3.1</v>
      </c>
      <c r="R51" s="15">
        <v>3.6</v>
      </c>
      <c r="S51" s="15">
        <v>4.2</v>
      </c>
      <c r="T51" s="15">
        <v>4</v>
      </c>
      <c r="U51" s="15">
        <v>4.6</v>
      </c>
      <c r="V51" s="15">
        <v>5.8</v>
      </c>
      <c r="W51" s="125"/>
      <c r="X51" s="1"/>
      <c r="Y51" s="35">
        <v>4</v>
      </c>
      <c r="Z51" s="143" t="s">
        <v>21</v>
      </c>
      <c r="AA51" s="16">
        <v>1.2</v>
      </c>
      <c r="AB51" s="35">
        <v>44</v>
      </c>
      <c r="AC51" s="16">
        <v>1</v>
      </c>
      <c r="AD51" s="35">
        <v>65</v>
      </c>
      <c r="AF51" s="118"/>
    </row>
    <row r="52" spans="1:32" ht="17.25">
      <c r="A52" s="54"/>
      <c r="B52" s="14" t="s">
        <v>207</v>
      </c>
      <c r="C52" s="15">
        <v>6.4</v>
      </c>
      <c r="D52" s="16">
        <v>5.6</v>
      </c>
      <c r="E52" s="15">
        <v>5.7</v>
      </c>
      <c r="F52" s="15">
        <v>2.5</v>
      </c>
      <c r="G52" s="16">
        <v>3.9</v>
      </c>
      <c r="H52" s="16">
        <v>4.5</v>
      </c>
      <c r="I52" s="16">
        <v>3.7</v>
      </c>
      <c r="J52" s="16">
        <v>3.2</v>
      </c>
      <c r="K52" s="16">
        <v>1.9</v>
      </c>
      <c r="L52" s="17">
        <v>2.8</v>
      </c>
      <c r="M52" s="16">
        <v>2.2</v>
      </c>
      <c r="N52" s="16">
        <v>2.6</v>
      </c>
      <c r="O52" s="15">
        <v>3.6036919585572886</v>
      </c>
      <c r="P52" s="15">
        <v>3.665181450905568</v>
      </c>
      <c r="Q52" s="15">
        <v>2</v>
      </c>
      <c r="R52" s="15">
        <v>2.9</v>
      </c>
      <c r="S52" s="15">
        <v>3.3</v>
      </c>
      <c r="T52" s="15">
        <v>3.2</v>
      </c>
      <c r="U52" s="15">
        <v>4.9</v>
      </c>
      <c r="V52" s="15">
        <v>3.7</v>
      </c>
      <c r="W52" s="125"/>
      <c r="X52" s="1"/>
      <c r="Y52" s="35">
        <v>70</v>
      </c>
      <c r="Z52" s="143" t="s">
        <v>75</v>
      </c>
      <c r="AA52" s="16">
        <v>1.1</v>
      </c>
      <c r="AB52" s="35">
        <v>45</v>
      </c>
      <c r="AC52" s="16">
        <v>2.7</v>
      </c>
      <c r="AD52" s="35">
        <v>59</v>
      </c>
      <c r="AF52" s="118"/>
    </row>
    <row r="53" spans="1:32" ht="17.25">
      <c r="A53" s="54"/>
      <c r="B53" s="14" t="s">
        <v>69</v>
      </c>
      <c r="C53" s="15">
        <v>5.3</v>
      </c>
      <c r="D53" s="16">
        <v>3.7</v>
      </c>
      <c r="E53" s="15">
        <v>7.6</v>
      </c>
      <c r="F53" s="15">
        <v>5.9</v>
      </c>
      <c r="G53" s="16">
        <v>6.3</v>
      </c>
      <c r="H53" s="16">
        <v>4.2</v>
      </c>
      <c r="I53" s="16">
        <v>5.7</v>
      </c>
      <c r="J53" s="16">
        <v>4.8</v>
      </c>
      <c r="K53" s="16">
        <v>3.7</v>
      </c>
      <c r="L53" s="17">
        <v>3.5</v>
      </c>
      <c r="M53" s="16">
        <v>3.5</v>
      </c>
      <c r="N53" s="16">
        <v>3.7</v>
      </c>
      <c r="O53" s="15">
        <v>2.916106020916762</v>
      </c>
      <c r="P53" s="15">
        <v>2.1647878652227543</v>
      </c>
      <c r="Q53" s="15">
        <v>3.8</v>
      </c>
      <c r="R53" s="15">
        <v>3</v>
      </c>
      <c r="S53" s="15">
        <v>4.1</v>
      </c>
      <c r="T53" s="15">
        <v>2.6</v>
      </c>
      <c r="U53" s="15">
        <v>3.4</v>
      </c>
      <c r="V53" s="15">
        <v>5.5</v>
      </c>
      <c r="W53" s="15">
        <v>5.3</v>
      </c>
      <c r="X53" s="1"/>
      <c r="Y53" s="35">
        <v>46</v>
      </c>
      <c r="Z53" s="143" t="s">
        <v>72</v>
      </c>
      <c r="AA53" s="16">
        <v>0.9</v>
      </c>
      <c r="AB53" s="35">
        <v>46</v>
      </c>
      <c r="AC53" s="16">
        <v>2</v>
      </c>
      <c r="AD53" s="35">
        <v>62</v>
      </c>
      <c r="AF53" s="118"/>
    </row>
    <row r="54" spans="1:32" ht="17.25">
      <c r="A54" s="54"/>
      <c r="B54" s="14" t="s">
        <v>66</v>
      </c>
      <c r="C54" s="15">
        <v>10.5</v>
      </c>
      <c r="D54" s="16">
        <v>9.8</v>
      </c>
      <c r="E54" s="15">
        <v>11.7</v>
      </c>
      <c r="F54" s="15">
        <v>10.5</v>
      </c>
      <c r="G54" s="16">
        <v>8.3</v>
      </c>
      <c r="H54" s="16">
        <v>8.8</v>
      </c>
      <c r="I54" s="16">
        <v>8.8</v>
      </c>
      <c r="J54" s="16">
        <v>11.4</v>
      </c>
      <c r="K54" s="16">
        <v>10.5</v>
      </c>
      <c r="L54" s="17">
        <v>11.5</v>
      </c>
      <c r="M54" s="16">
        <v>7.4</v>
      </c>
      <c r="N54" s="16">
        <v>11.2</v>
      </c>
      <c r="O54" s="15">
        <v>9.301128144760844</v>
      </c>
      <c r="P54" s="15">
        <v>11.791732784174025</v>
      </c>
      <c r="Q54" s="15">
        <v>9.1</v>
      </c>
      <c r="R54" s="15">
        <v>9.2</v>
      </c>
      <c r="S54" s="15">
        <v>12.6</v>
      </c>
      <c r="T54" s="15">
        <v>11.6</v>
      </c>
      <c r="U54" s="15">
        <v>11.6</v>
      </c>
      <c r="V54" s="15">
        <v>15.3</v>
      </c>
      <c r="W54" s="15">
        <v>9.9</v>
      </c>
      <c r="X54" s="1"/>
      <c r="Y54" s="35">
        <v>33</v>
      </c>
      <c r="Z54" s="143" t="s">
        <v>58</v>
      </c>
      <c r="AA54" s="16">
        <v>0.7</v>
      </c>
      <c r="AB54" s="35">
        <v>47</v>
      </c>
      <c r="AC54" s="16">
        <v>1.1</v>
      </c>
      <c r="AD54" s="35">
        <v>64</v>
      </c>
      <c r="AF54" s="118"/>
    </row>
    <row r="55" spans="1:32" ht="17.25">
      <c r="A55" s="54"/>
      <c r="B55" s="14" t="s">
        <v>70</v>
      </c>
      <c r="C55" s="15">
        <v>5.3</v>
      </c>
      <c r="D55" s="16">
        <v>6.1</v>
      </c>
      <c r="E55" s="15">
        <v>6.8</v>
      </c>
      <c r="F55" s="15">
        <v>12.1</v>
      </c>
      <c r="G55" s="16">
        <v>8</v>
      </c>
      <c r="H55" s="16">
        <v>4.9</v>
      </c>
      <c r="I55" s="16">
        <v>7.8</v>
      </c>
      <c r="J55" s="16">
        <v>11.3</v>
      </c>
      <c r="K55" s="16">
        <v>5</v>
      </c>
      <c r="L55" s="17">
        <v>3</v>
      </c>
      <c r="M55" s="16">
        <v>6.4</v>
      </c>
      <c r="N55" s="16">
        <v>6.1</v>
      </c>
      <c r="O55" s="15">
        <v>4.857319876008983</v>
      </c>
      <c r="P55" s="15">
        <v>4.953761900492711</v>
      </c>
      <c r="Q55" s="15">
        <v>7.1</v>
      </c>
      <c r="R55" s="15">
        <v>5.6</v>
      </c>
      <c r="S55" s="15">
        <v>6.5</v>
      </c>
      <c r="T55" s="15">
        <v>5.7</v>
      </c>
      <c r="U55" s="15">
        <v>7.4</v>
      </c>
      <c r="V55" s="15">
        <v>7.2</v>
      </c>
      <c r="W55" s="15">
        <v>6.9</v>
      </c>
      <c r="X55" s="1"/>
      <c r="Y55" s="35">
        <v>3</v>
      </c>
      <c r="Z55" s="143" t="s">
        <v>243</v>
      </c>
      <c r="AA55" s="126"/>
      <c r="AB55" s="145"/>
      <c r="AC55" s="16">
        <v>1.9</v>
      </c>
      <c r="AD55" s="35">
        <v>63</v>
      </c>
      <c r="AF55" s="118"/>
    </row>
    <row r="56" spans="1:32" ht="17.25">
      <c r="A56" s="54"/>
      <c r="B56" s="14" t="s">
        <v>71</v>
      </c>
      <c r="C56" s="15">
        <v>8</v>
      </c>
      <c r="D56" s="16">
        <v>8.6</v>
      </c>
      <c r="E56" s="15">
        <v>14.9</v>
      </c>
      <c r="F56" s="15">
        <v>14.1</v>
      </c>
      <c r="G56" s="16">
        <v>10.8</v>
      </c>
      <c r="H56" s="16">
        <v>14.3</v>
      </c>
      <c r="I56" s="16">
        <v>7.4</v>
      </c>
      <c r="J56" s="16">
        <v>9.3</v>
      </c>
      <c r="K56" s="16">
        <v>5</v>
      </c>
      <c r="L56" s="17">
        <v>4.9</v>
      </c>
      <c r="M56" s="16">
        <v>3.7</v>
      </c>
      <c r="N56" s="16">
        <v>7.1</v>
      </c>
      <c r="O56" s="15">
        <v>10.466037018179476</v>
      </c>
      <c r="P56" s="15">
        <v>8.677873225799807</v>
      </c>
      <c r="Q56" s="15">
        <v>1.9</v>
      </c>
      <c r="R56" s="15">
        <v>11.6</v>
      </c>
      <c r="S56" s="15">
        <v>3.5</v>
      </c>
      <c r="T56" s="15">
        <v>4.7</v>
      </c>
      <c r="U56" s="15">
        <v>5</v>
      </c>
      <c r="V56" s="15">
        <v>8.5</v>
      </c>
      <c r="W56" s="15">
        <v>3.1</v>
      </c>
      <c r="X56" s="1"/>
      <c r="Y56" s="35">
        <v>6</v>
      </c>
      <c r="Z56" s="143" t="s">
        <v>244</v>
      </c>
      <c r="AA56" s="126"/>
      <c r="AB56" s="145"/>
      <c r="AC56" s="16">
        <v>5.5</v>
      </c>
      <c r="AD56" s="35">
        <v>40</v>
      </c>
      <c r="AF56" s="118"/>
    </row>
    <row r="57" spans="1:32" ht="17.25">
      <c r="A57" s="54"/>
      <c r="B57" s="14" t="s">
        <v>72</v>
      </c>
      <c r="C57" s="15">
        <v>3.9</v>
      </c>
      <c r="D57" s="16">
        <v>3.9</v>
      </c>
      <c r="E57" s="15">
        <v>4.5</v>
      </c>
      <c r="F57" s="15">
        <v>4.1</v>
      </c>
      <c r="G57" s="16">
        <v>4.4</v>
      </c>
      <c r="H57" s="16">
        <v>4.4</v>
      </c>
      <c r="I57" s="16">
        <v>1.4</v>
      </c>
      <c r="J57" s="16">
        <v>0.9</v>
      </c>
      <c r="K57" s="16">
        <v>1.7</v>
      </c>
      <c r="L57" s="17">
        <v>2.1</v>
      </c>
      <c r="M57" s="16">
        <v>2.6</v>
      </c>
      <c r="N57" s="16">
        <v>1.8</v>
      </c>
      <c r="O57" s="15">
        <v>1.584404869942367</v>
      </c>
      <c r="P57" s="15">
        <v>2.0253339932531405</v>
      </c>
      <c r="Q57" s="15">
        <v>2.4</v>
      </c>
      <c r="R57" s="15">
        <v>2.5</v>
      </c>
      <c r="S57" s="15">
        <v>2.5</v>
      </c>
      <c r="T57" s="15">
        <v>2.5</v>
      </c>
      <c r="U57" s="15">
        <v>2</v>
      </c>
      <c r="V57" s="15">
        <v>2</v>
      </c>
      <c r="W57" s="15">
        <v>0.9</v>
      </c>
      <c r="X57" s="1"/>
      <c r="Y57" s="35">
        <v>8</v>
      </c>
      <c r="Z57" s="143" t="s">
        <v>245</v>
      </c>
      <c r="AA57" s="126"/>
      <c r="AB57" s="145"/>
      <c r="AC57" s="16">
        <v>6.7</v>
      </c>
      <c r="AD57" s="35">
        <v>34</v>
      </c>
      <c r="AF57" s="118"/>
    </row>
    <row r="58" spans="1:32" ht="17.25">
      <c r="A58" s="54"/>
      <c r="B58" s="14" t="s">
        <v>73</v>
      </c>
      <c r="C58" s="15">
        <v>21</v>
      </c>
      <c r="D58" s="16">
        <v>13.1</v>
      </c>
      <c r="E58" s="15">
        <v>9.4</v>
      </c>
      <c r="F58" s="15">
        <v>11.8</v>
      </c>
      <c r="G58" s="16">
        <v>8.8</v>
      </c>
      <c r="H58" s="16">
        <v>6.4</v>
      </c>
      <c r="I58" s="16">
        <v>9.8</v>
      </c>
      <c r="J58" s="16">
        <v>7.4</v>
      </c>
      <c r="K58" s="16">
        <v>4.7</v>
      </c>
      <c r="L58" s="17">
        <v>3</v>
      </c>
      <c r="M58" s="16">
        <v>2</v>
      </c>
      <c r="N58" s="16">
        <v>3.5</v>
      </c>
      <c r="O58" s="15">
        <v>3.1544188327928566</v>
      </c>
      <c r="P58" s="15">
        <v>2.6538997628500276</v>
      </c>
      <c r="Q58" s="15">
        <v>3.8</v>
      </c>
      <c r="R58" s="15">
        <v>4.9</v>
      </c>
      <c r="S58" s="15">
        <v>4.2</v>
      </c>
      <c r="T58" s="15">
        <v>3.9</v>
      </c>
      <c r="U58" s="15">
        <v>2.8</v>
      </c>
      <c r="V58" s="15">
        <v>5</v>
      </c>
      <c r="W58" s="15">
        <v>2.5</v>
      </c>
      <c r="X58" s="1"/>
      <c r="Y58" s="35">
        <v>9</v>
      </c>
      <c r="Z58" s="143" t="s">
        <v>184</v>
      </c>
      <c r="AA58" s="126"/>
      <c r="AB58" s="145"/>
      <c r="AC58" s="16">
        <v>2.6</v>
      </c>
      <c r="AD58" s="35">
        <v>60</v>
      </c>
      <c r="AF58" s="118"/>
    </row>
    <row r="59" spans="1:32" ht="17.25">
      <c r="A59" s="54"/>
      <c r="B59" s="14" t="s">
        <v>74</v>
      </c>
      <c r="C59" s="15">
        <v>16.4</v>
      </c>
      <c r="D59" s="16">
        <v>9.8</v>
      </c>
      <c r="E59" s="15">
        <v>9</v>
      </c>
      <c r="F59" s="15">
        <v>12.3</v>
      </c>
      <c r="G59" s="16">
        <v>9.2</v>
      </c>
      <c r="H59" s="16">
        <v>7.9</v>
      </c>
      <c r="I59" s="16">
        <v>9.3</v>
      </c>
      <c r="J59" s="16">
        <v>10.6</v>
      </c>
      <c r="K59" s="16">
        <v>6.1</v>
      </c>
      <c r="L59" s="17">
        <v>4.2</v>
      </c>
      <c r="M59" s="16">
        <v>6.3</v>
      </c>
      <c r="N59" s="16">
        <v>6.3</v>
      </c>
      <c r="O59" s="15">
        <v>3.608948356442449</v>
      </c>
      <c r="P59" s="15">
        <v>4.166215787607978</v>
      </c>
      <c r="Q59" s="15">
        <v>6</v>
      </c>
      <c r="R59" s="15">
        <v>5.5</v>
      </c>
      <c r="S59" s="15">
        <v>6.9</v>
      </c>
      <c r="T59" s="15">
        <v>3.8</v>
      </c>
      <c r="U59" s="15">
        <v>5.4</v>
      </c>
      <c r="V59" s="15">
        <v>5.5</v>
      </c>
      <c r="W59" s="15">
        <v>3.5</v>
      </c>
      <c r="X59" s="1"/>
      <c r="Y59" s="35">
        <v>14</v>
      </c>
      <c r="Z59" s="143" t="s">
        <v>246</v>
      </c>
      <c r="AA59" s="126"/>
      <c r="AB59" s="145"/>
      <c r="AC59" s="16">
        <v>8.6</v>
      </c>
      <c r="AD59" s="35">
        <v>20</v>
      </c>
      <c r="AF59" s="118"/>
    </row>
    <row r="60" spans="1:32" ht="17.25">
      <c r="A60" s="54"/>
      <c r="B60" s="14" t="s">
        <v>55</v>
      </c>
      <c r="C60" s="15">
        <v>7.3</v>
      </c>
      <c r="D60" s="16">
        <v>7.6</v>
      </c>
      <c r="E60" s="15">
        <v>12.7</v>
      </c>
      <c r="F60" s="15">
        <v>7.6</v>
      </c>
      <c r="G60" s="16">
        <v>6.6</v>
      </c>
      <c r="H60" s="16">
        <v>7.8</v>
      </c>
      <c r="I60" s="16">
        <v>7.5</v>
      </c>
      <c r="J60" s="16">
        <v>5.5</v>
      </c>
      <c r="K60" s="16">
        <v>10.7</v>
      </c>
      <c r="L60" s="17">
        <v>5.3</v>
      </c>
      <c r="M60" s="16">
        <v>6.3</v>
      </c>
      <c r="N60" s="16">
        <v>6.3</v>
      </c>
      <c r="O60" s="15">
        <v>6.462984024505717</v>
      </c>
      <c r="P60" s="15">
        <v>5.367196346492608</v>
      </c>
      <c r="Q60" s="15">
        <v>4.9</v>
      </c>
      <c r="R60" s="15">
        <v>5.2</v>
      </c>
      <c r="S60" s="15">
        <v>3.6</v>
      </c>
      <c r="T60" s="15">
        <v>3.3</v>
      </c>
      <c r="U60" s="15">
        <v>3.4</v>
      </c>
      <c r="V60" s="15">
        <v>3.4</v>
      </c>
      <c r="W60" s="15">
        <v>5.2</v>
      </c>
      <c r="X60" s="1"/>
      <c r="Y60" s="35">
        <v>21</v>
      </c>
      <c r="Z60" s="143" t="s">
        <v>187</v>
      </c>
      <c r="AA60" s="126"/>
      <c r="AB60" s="145"/>
      <c r="AC60" s="16">
        <v>10.7</v>
      </c>
      <c r="AD60" s="35">
        <v>10</v>
      </c>
      <c r="AF60" s="118"/>
    </row>
    <row r="61" spans="1:32" ht="17.25">
      <c r="A61" s="54"/>
      <c r="B61" s="14" t="s">
        <v>76</v>
      </c>
      <c r="C61" s="15">
        <v>7.5</v>
      </c>
      <c r="D61" s="16">
        <v>7.9</v>
      </c>
      <c r="E61" s="15">
        <v>4.9</v>
      </c>
      <c r="F61" s="15">
        <v>2</v>
      </c>
      <c r="G61" s="16">
        <v>2.9</v>
      </c>
      <c r="H61" s="16">
        <v>4.5</v>
      </c>
      <c r="I61" s="16">
        <v>1</v>
      </c>
      <c r="J61" s="16">
        <v>4.5</v>
      </c>
      <c r="K61" s="16">
        <v>5</v>
      </c>
      <c r="L61" s="17">
        <v>5.4</v>
      </c>
      <c r="M61" s="16">
        <v>4.8</v>
      </c>
      <c r="N61" s="16">
        <v>6</v>
      </c>
      <c r="O61" s="15">
        <v>4.4625591027823654</v>
      </c>
      <c r="P61" s="15">
        <v>3.4235210282691755</v>
      </c>
      <c r="Q61" s="15">
        <v>2.4</v>
      </c>
      <c r="R61" s="15">
        <v>2.2</v>
      </c>
      <c r="S61" s="15">
        <v>5.1</v>
      </c>
      <c r="T61" s="15">
        <v>2.3</v>
      </c>
      <c r="U61" s="15">
        <v>3.9</v>
      </c>
      <c r="V61" s="15">
        <v>6.2</v>
      </c>
      <c r="W61" s="15">
        <v>3.7</v>
      </c>
      <c r="X61" s="1"/>
      <c r="Y61" s="35">
        <v>22</v>
      </c>
      <c r="Z61" s="143" t="s">
        <v>189</v>
      </c>
      <c r="AA61" s="126"/>
      <c r="AB61" s="145"/>
      <c r="AC61" s="16">
        <v>12.7</v>
      </c>
      <c r="AD61" s="35">
        <v>6</v>
      </c>
      <c r="AF61" s="118"/>
    </row>
    <row r="62" spans="1:32" ht="17.25">
      <c r="A62" s="54"/>
      <c r="B62" s="14" t="s">
        <v>44</v>
      </c>
      <c r="C62" s="15">
        <v>2.5</v>
      </c>
      <c r="D62" s="16">
        <v>2.5</v>
      </c>
      <c r="E62" s="15">
        <v>2.5</v>
      </c>
      <c r="F62" s="15">
        <v>3</v>
      </c>
      <c r="G62" s="16">
        <v>5.2</v>
      </c>
      <c r="H62" s="16">
        <v>4.5</v>
      </c>
      <c r="I62" s="16">
        <v>3.3</v>
      </c>
      <c r="J62" s="16">
        <v>2.4</v>
      </c>
      <c r="K62" s="16">
        <v>3.6</v>
      </c>
      <c r="L62" s="17">
        <v>2.7</v>
      </c>
      <c r="M62" s="16">
        <v>5.2</v>
      </c>
      <c r="N62" s="16">
        <v>6.3</v>
      </c>
      <c r="O62" s="15">
        <v>5.714423631559263</v>
      </c>
      <c r="P62" s="15">
        <v>5.192983892844165</v>
      </c>
      <c r="Q62" s="15">
        <v>4.8</v>
      </c>
      <c r="R62" s="15">
        <v>5.6</v>
      </c>
      <c r="S62" s="15">
        <v>7</v>
      </c>
      <c r="T62" s="15">
        <v>6</v>
      </c>
      <c r="U62" s="15">
        <v>5.6</v>
      </c>
      <c r="V62" s="15">
        <v>7.7</v>
      </c>
      <c r="W62" s="15">
        <v>6.9</v>
      </c>
      <c r="X62" s="1"/>
      <c r="Y62" s="35">
        <v>26</v>
      </c>
      <c r="Z62" s="143" t="s">
        <v>195</v>
      </c>
      <c r="AA62" s="126"/>
      <c r="AB62" s="145"/>
      <c r="AC62" s="16">
        <v>8.7</v>
      </c>
      <c r="AD62" s="35">
        <v>19</v>
      </c>
      <c r="AF62" s="118"/>
    </row>
    <row r="63" spans="1:32" ht="17.25">
      <c r="A63" s="54"/>
      <c r="B63" s="14" t="s">
        <v>209</v>
      </c>
      <c r="C63" s="15">
        <v>18</v>
      </c>
      <c r="D63" s="16">
        <v>16.7</v>
      </c>
      <c r="E63" s="15">
        <v>12.9</v>
      </c>
      <c r="F63" s="15">
        <v>8.1</v>
      </c>
      <c r="G63" s="16">
        <v>12.7</v>
      </c>
      <c r="H63" s="16">
        <v>13.6</v>
      </c>
      <c r="I63" s="16">
        <v>9.3</v>
      </c>
      <c r="J63" s="16">
        <v>7.1</v>
      </c>
      <c r="K63" s="16">
        <v>9.2</v>
      </c>
      <c r="L63" s="17">
        <v>10.6</v>
      </c>
      <c r="M63" s="16">
        <v>9</v>
      </c>
      <c r="N63" s="16">
        <v>8.4</v>
      </c>
      <c r="O63" s="15">
        <v>10.244222584622728</v>
      </c>
      <c r="P63" s="15">
        <v>11.168400897456578</v>
      </c>
      <c r="Q63" s="15">
        <v>11</v>
      </c>
      <c r="R63" s="15">
        <v>9.1</v>
      </c>
      <c r="S63" s="15">
        <v>10.4</v>
      </c>
      <c r="T63" s="15">
        <v>11</v>
      </c>
      <c r="U63" s="15">
        <v>13.1</v>
      </c>
      <c r="V63" s="15">
        <v>10.9</v>
      </c>
      <c r="W63" s="125"/>
      <c r="X63" s="1"/>
      <c r="Y63" s="35">
        <v>29</v>
      </c>
      <c r="Z63" s="143" t="s">
        <v>197</v>
      </c>
      <c r="AA63" s="126"/>
      <c r="AB63" s="145"/>
      <c r="AC63" s="16">
        <v>15.1</v>
      </c>
      <c r="AD63" s="35">
        <v>4</v>
      </c>
      <c r="AF63" s="118"/>
    </row>
    <row r="64" spans="1:32" ht="17.25">
      <c r="A64" s="54"/>
      <c r="B64" s="14" t="s">
        <v>211</v>
      </c>
      <c r="C64" s="15">
        <v>2.9</v>
      </c>
      <c r="D64" s="16">
        <v>10.1</v>
      </c>
      <c r="E64" s="15">
        <v>7.2</v>
      </c>
      <c r="F64" s="15">
        <v>14.4</v>
      </c>
      <c r="G64" s="16">
        <v>10.9</v>
      </c>
      <c r="H64" s="16">
        <v>10.8</v>
      </c>
      <c r="I64" s="16">
        <v>7.2</v>
      </c>
      <c r="J64" s="16">
        <v>13</v>
      </c>
      <c r="K64" s="16">
        <v>9.7</v>
      </c>
      <c r="L64" s="17">
        <v>6.4</v>
      </c>
      <c r="M64" s="16">
        <v>6.6</v>
      </c>
      <c r="N64" s="16">
        <v>7.5</v>
      </c>
      <c r="O64" s="15">
        <v>6.096059487506093</v>
      </c>
      <c r="P64" s="15">
        <v>9.12725784012181</v>
      </c>
      <c r="Q64" s="15">
        <v>8.1</v>
      </c>
      <c r="R64" s="15">
        <v>8.8</v>
      </c>
      <c r="S64" s="15">
        <v>8.6</v>
      </c>
      <c r="T64" s="15">
        <v>9.8</v>
      </c>
      <c r="U64" s="15">
        <v>6.4</v>
      </c>
      <c r="V64" s="15">
        <v>9.6</v>
      </c>
      <c r="W64" s="125"/>
      <c r="X64" s="1"/>
      <c r="Y64" s="35">
        <v>37</v>
      </c>
      <c r="Z64" s="143" t="s">
        <v>199</v>
      </c>
      <c r="AA64" s="126"/>
      <c r="AB64" s="145"/>
      <c r="AC64" s="16">
        <v>0.8</v>
      </c>
      <c r="AD64" s="35">
        <v>66</v>
      </c>
      <c r="AF64" s="118"/>
    </row>
    <row r="65" spans="1:32" ht="17.25">
      <c r="A65" s="54"/>
      <c r="B65" s="14" t="s">
        <v>79</v>
      </c>
      <c r="C65" s="15">
        <v>7.8</v>
      </c>
      <c r="D65" s="16">
        <v>10.6</v>
      </c>
      <c r="E65" s="15">
        <v>9</v>
      </c>
      <c r="F65" s="15">
        <v>5.9</v>
      </c>
      <c r="G65" s="16">
        <v>8.6</v>
      </c>
      <c r="H65" s="16">
        <v>9.6</v>
      </c>
      <c r="I65" s="16">
        <v>13.8</v>
      </c>
      <c r="J65" s="16">
        <v>10.4</v>
      </c>
      <c r="K65" s="16">
        <v>9.6</v>
      </c>
      <c r="L65" s="17">
        <v>7.1</v>
      </c>
      <c r="M65" s="16">
        <v>6.9</v>
      </c>
      <c r="N65" s="16">
        <v>9.5</v>
      </c>
      <c r="O65" s="15">
        <v>5.277603407047908</v>
      </c>
      <c r="P65" s="15">
        <v>9.82940983994877</v>
      </c>
      <c r="Q65" s="15">
        <v>8.8</v>
      </c>
      <c r="R65" s="15">
        <v>9.6</v>
      </c>
      <c r="S65" s="15">
        <v>8.3</v>
      </c>
      <c r="T65" s="15">
        <v>11.5</v>
      </c>
      <c r="U65" s="15">
        <v>6.5</v>
      </c>
      <c r="V65" s="15">
        <v>9.1</v>
      </c>
      <c r="W65" s="15">
        <v>11.6</v>
      </c>
      <c r="X65" s="1"/>
      <c r="Y65" s="35">
        <v>39</v>
      </c>
      <c r="Z65" s="143" t="s">
        <v>202</v>
      </c>
      <c r="AA65" s="126"/>
      <c r="AB65" s="145"/>
      <c r="AC65" s="16">
        <v>6.7</v>
      </c>
      <c r="AD65" s="35">
        <v>34</v>
      </c>
      <c r="AF65" s="118"/>
    </row>
    <row r="66" spans="1:32" ht="17.25">
      <c r="A66" s="54"/>
      <c r="B66" s="14" t="s">
        <v>213</v>
      </c>
      <c r="C66" s="15">
        <v>8.2</v>
      </c>
      <c r="D66" s="16">
        <v>8.6</v>
      </c>
      <c r="E66" s="15">
        <v>8.3</v>
      </c>
      <c r="F66" s="15">
        <v>7.9</v>
      </c>
      <c r="G66" s="16">
        <v>6.9</v>
      </c>
      <c r="H66" s="16">
        <v>7.4</v>
      </c>
      <c r="I66" s="16">
        <v>8.4</v>
      </c>
      <c r="J66" s="16">
        <v>6.2</v>
      </c>
      <c r="K66" s="16">
        <v>6.9</v>
      </c>
      <c r="L66" s="17">
        <v>3.7</v>
      </c>
      <c r="M66" s="16">
        <v>4.7</v>
      </c>
      <c r="N66" s="16">
        <v>4.9</v>
      </c>
      <c r="O66" s="15">
        <v>6.43262302966016</v>
      </c>
      <c r="P66" s="15">
        <v>4.249107151733943</v>
      </c>
      <c r="Q66" s="15">
        <v>6.9</v>
      </c>
      <c r="R66" s="15">
        <v>6.6</v>
      </c>
      <c r="S66" s="15">
        <v>8</v>
      </c>
      <c r="T66" s="15">
        <v>8</v>
      </c>
      <c r="U66" s="15">
        <v>7.5</v>
      </c>
      <c r="V66" s="15">
        <v>6.8</v>
      </c>
      <c r="W66" s="125"/>
      <c r="X66" s="1"/>
      <c r="Y66" s="35">
        <v>40</v>
      </c>
      <c r="Z66" s="143" t="s">
        <v>204</v>
      </c>
      <c r="AA66" s="126"/>
      <c r="AB66" s="145"/>
      <c r="AC66" s="16">
        <v>5.8</v>
      </c>
      <c r="AD66" s="35">
        <v>38</v>
      </c>
      <c r="AF66" s="118"/>
    </row>
    <row r="67" spans="1:32" ht="17.25">
      <c r="A67" s="54"/>
      <c r="B67" s="14" t="s">
        <v>56</v>
      </c>
      <c r="C67" s="15">
        <v>7.6</v>
      </c>
      <c r="D67" s="16">
        <v>9.1</v>
      </c>
      <c r="E67" s="15">
        <v>7.4</v>
      </c>
      <c r="F67" s="15">
        <v>8.3</v>
      </c>
      <c r="G67" s="16">
        <v>7.4</v>
      </c>
      <c r="H67" s="16">
        <v>5.8</v>
      </c>
      <c r="I67" s="16">
        <v>4.5</v>
      </c>
      <c r="J67" s="16">
        <v>5.9</v>
      </c>
      <c r="K67" s="16">
        <v>2.9</v>
      </c>
      <c r="L67" s="17">
        <v>4.4</v>
      </c>
      <c r="M67" s="16">
        <v>3.3</v>
      </c>
      <c r="N67" s="16">
        <v>3.5</v>
      </c>
      <c r="O67" s="15">
        <v>5.025889558418483</v>
      </c>
      <c r="P67" s="15">
        <v>3.4984429955400476</v>
      </c>
      <c r="Q67" s="15">
        <v>4.5</v>
      </c>
      <c r="R67" s="15">
        <v>4.2</v>
      </c>
      <c r="S67" s="15">
        <v>4.2</v>
      </c>
      <c r="T67" s="15">
        <v>4.6</v>
      </c>
      <c r="U67" s="15">
        <v>6.1</v>
      </c>
      <c r="V67" s="15">
        <v>6.8</v>
      </c>
      <c r="W67" s="15">
        <v>8.8</v>
      </c>
      <c r="X67" s="1"/>
      <c r="Y67" s="35">
        <v>41</v>
      </c>
      <c r="Z67" s="143" t="s">
        <v>206</v>
      </c>
      <c r="AA67" s="126"/>
      <c r="AB67" s="145"/>
      <c r="AC67" s="16">
        <v>3.7</v>
      </c>
      <c r="AD67" s="35">
        <v>53</v>
      </c>
      <c r="AF67" s="118"/>
    </row>
    <row r="68" spans="1:32" ht="17.25">
      <c r="A68" s="54"/>
      <c r="B68" s="14" t="s">
        <v>236</v>
      </c>
      <c r="C68" s="15"/>
      <c r="D68" s="16"/>
      <c r="E68" s="15"/>
      <c r="F68" s="15"/>
      <c r="G68" s="16"/>
      <c r="H68" s="16"/>
      <c r="I68" s="16"/>
      <c r="J68" s="16"/>
      <c r="K68" s="16"/>
      <c r="L68" s="17"/>
      <c r="M68" s="16"/>
      <c r="N68" s="16"/>
      <c r="O68" s="15"/>
      <c r="P68" s="15"/>
      <c r="Q68" s="15"/>
      <c r="R68" s="125"/>
      <c r="S68" s="125"/>
      <c r="T68" s="125"/>
      <c r="U68" s="125"/>
      <c r="V68" s="125"/>
      <c r="W68" s="15">
        <v>4.7</v>
      </c>
      <c r="X68" s="1"/>
      <c r="Y68" s="35">
        <v>52</v>
      </c>
      <c r="Z68" s="143" t="s">
        <v>208</v>
      </c>
      <c r="AA68" s="126"/>
      <c r="AB68" s="145"/>
      <c r="AC68" s="16">
        <v>10.9</v>
      </c>
      <c r="AD68" s="35">
        <v>8</v>
      </c>
      <c r="AF68" s="118"/>
    </row>
    <row r="69" spans="1:32" ht="17.25">
      <c r="A69" s="54"/>
      <c r="B69" s="14" t="s">
        <v>215</v>
      </c>
      <c r="C69" s="15">
        <v>6.9</v>
      </c>
      <c r="D69" s="16">
        <v>10.4</v>
      </c>
      <c r="E69" s="15">
        <v>13</v>
      </c>
      <c r="F69" s="15">
        <v>6.2</v>
      </c>
      <c r="G69" s="16">
        <v>3.2</v>
      </c>
      <c r="H69" s="16">
        <v>5.5</v>
      </c>
      <c r="I69" s="16">
        <v>5</v>
      </c>
      <c r="J69" s="16">
        <v>6.5</v>
      </c>
      <c r="K69" s="16">
        <v>6.6</v>
      </c>
      <c r="L69" s="17">
        <v>3.1</v>
      </c>
      <c r="M69" s="16">
        <v>3.5</v>
      </c>
      <c r="N69" s="16">
        <v>4.6</v>
      </c>
      <c r="O69" s="15">
        <v>4.970146855660224</v>
      </c>
      <c r="P69" s="15">
        <v>3.8193890651256748</v>
      </c>
      <c r="Q69" s="15">
        <v>3.4</v>
      </c>
      <c r="R69" s="15">
        <v>7.3</v>
      </c>
      <c r="S69" s="15">
        <v>7</v>
      </c>
      <c r="T69" s="15">
        <v>4.7</v>
      </c>
      <c r="U69" s="15">
        <v>4.3</v>
      </c>
      <c r="V69" s="15">
        <v>4.4</v>
      </c>
      <c r="W69" s="125"/>
      <c r="X69" s="1"/>
      <c r="Y69" s="35">
        <v>53</v>
      </c>
      <c r="Z69" s="143" t="s">
        <v>210</v>
      </c>
      <c r="AA69" s="126"/>
      <c r="AB69" s="145"/>
      <c r="AC69" s="16">
        <v>9.6</v>
      </c>
      <c r="AD69" s="35">
        <v>14</v>
      </c>
      <c r="AF69" s="118"/>
    </row>
    <row r="70" spans="1:32" ht="17.25">
      <c r="A70" s="54"/>
      <c r="B70" s="14" t="s">
        <v>217</v>
      </c>
      <c r="C70" s="15">
        <v>10</v>
      </c>
      <c r="D70" s="16">
        <v>9.9</v>
      </c>
      <c r="E70" s="15">
        <v>9.8</v>
      </c>
      <c r="F70" s="15">
        <v>9.5</v>
      </c>
      <c r="G70" s="16">
        <v>9.6</v>
      </c>
      <c r="H70" s="16">
        <v>8.3</v>
      </c>
      <c r="I70" s="16">
        <v>6.7</v>
      </c>
      <c r="J70" s="16">
        <v>23.4</v>
      </c>
      <c r="K70" s="16">
        <v>11.2</v>
      </c>
      <c r="L70" s="17">
        <v>8.2</v>
      </c>
      <c r="M70" s="16">
        <v>7.7</v>
      </c>
      <c r="N70" s="16">
        <v>8</v>
      </c>
      <c r="O70" s="15">
        <v>5.161709071068208</v>
      </c>
      <c r="P70" s="15">
        <v>6.452662318353142</v>
      </c>
      <c r="Q70" s="15">
        <v>6.7</v>
      </c>
      <c r="R70" s="15">
        <v>8.4</v>
      </c>
      <c r="S70" s="15">
        <v>11.5</v>
      </c>
      <c r="T70" s="15">
        <v>11</v>
      </c>
      <c r="U70" s="15">
        <v>11.1</v>
      </c>
      <c r="V70" s="15">
        <v>10.2</v>
      </c>
      <c r="W70" s="125"/>
      <c r="X70" s="1"/>
      <c r="Y70" s="35">
        <v>55</v>
      </c>
      <c r="Z70" s="143" t="s">
        <v>212</v>
      </c>
      <c r="AA70" s="126"/>
      <c r="AB70" s="145"/>
      <c r="AC70" s="16">
        <v>6.8</v>
      </c>
      <c r="AD70" s="35">
        <v>31</v>
      </c>
      <c r="AF70" s="118"/>
    </row>
    <row r="71" spans="1:32" ht="17.25">
      <c r="A71" s="54"/>
      <c r="B71" s="14" t="s">
        <v>219</v>
      </c>
      <c r="C71" s="15">
        <v>9.3</v>
      </c>
      <c r="D71" s="16">
        <v>5.4</v>
      </c>
      <c r="E71" s="15">
        <v>5.7</v>
      </c>
      <c r="F71" s="15">
        <v>5.7</v>
      </c>
      <c r="G71" s="16">
        <v>3.7</v>
      </c>
      <c r="H71" s="16">
        <v>4.2</v>
      </c>
      <c r="I71" s="16">
        <v>4.2</v>
      </c>
      <c r="J71" s="16">
        <v>3.2</v>
      </c>
      <c r="K71" s="16">
        <v>2.1</v>
      </c>
      <c r="L71" s="17">
        <v>3.5</v>
      </c>
      <c r="M71" s="16">
        <v>2.4</v>
      </c>
      <c r="N71" s="16">
        <v>4.3</v>
      </c>
      <c r="O71" s="15">
        <v>3.08056682653385</v>
      </c>
      <c r="P71" s="15">
        <v>4.046921391309082</v>
      </c>
      <c r="Q71" s="15">
        <v>2</v>
      </c>
      <c r="R71" s="15">
        <v>2.3</v>
      </c>
      <c r="S71" s="15">
        <v>4.9</v>
      </c>
      <c r="T71" s="15">
        <v>4.4</v>
      </c>
      <c r="U71" s="15">
        <v>2.9</v>
      </c>
      <c r="V71" s="15">
        <v>3</v>
      </c>
      <c r="W71" s="125"/>
      <c r="X71" s="1"/>
      <c r="Y71" s="35">
        <v>58</v>
      </c>
      <c r="Z71" s="143" t="s">
        <v>214</v>
      </c>
      <c r="AA71" s="126"/>
      <c r="AB71" s="145"/>
      <c r="AC71" s="16">
        <v>4.4</v>
      </c>
      <c r="AD71" s="35">
        <v>50</v>
      </c>
      <c r="AF71" s="118"/>
    </row>
    <row r="72" spans="1:32" ht="17.25">
      <c r="A72" s="54"/>
      <c r="B72" s="14" t="s">
        <v>221</v>
      </c>
      <c r="C72" s="15">
        <v>3.7</v>
      </c>
      <c r="D72" s="16">
        <v>3.9</v>
      </c>
      <c r="E72" s="15">
        <v>2.7</v>
      </c>
      <c r="F72" s="15">
        <v>4.9</v>
      </c>
      <c r="G72" s="16">
        <v>3.3</v>
      </c>
      <c r="H72" s="16">
        <v>3.5</v>
      </c>
      <c r="I72" s="16">
        <v>3</v>
      </c>
      <c r="J72" s="16">
        <v>3.1</v>
      </c>
      <c r="K72" s="16">
        <v>3.3</v>
      </c>
      <c r="L72" s="17">
        <v>3.4</v>
      </c>
      <c r="M72" s="16">
        <v>3.4</v>
      </c>
      <c r="N72" s="16">
        <v>4.3</v>
      </c>
      <c r="O72" s="15">
        <v>4.626705095505613</v>
      </c>
      <c r="P72" s="15">
        <v>5.108303832412043</v>
      </c>
      <c r="Q72" s="15">
        <v>5.4</v>
      </c>
      <c r="R72" s="15">
        <v>6.2</v>
      </c>
      <c r="S72" s="15">
        <v>7.7</v>
      </c>
      <c r="T72" s="15">
        <v>6.5</v>
      </c>
      <c r="U72" s="15">
        <v>6.4</v>
      </c>
      <c r="V72" s="15">
        <v>8.4</v>
      </c>
      <c r="W72" s="125"/>
      <c r="X72" s="1"/>
      <c r="Y72" s="35">
        <v>59</v>
      </c>
      <c r="Z72" s="143" t="s">
        <v>216</v>
      </c>
      <c r="AA72" s="126"/>
      <c r="AB72" s="145"/>
      <c r="AC72" s="16">
        <v>10.2</v>
      </c>
      <c r="AD72" s="35">
        <v>13</v>
      </c>
      <c r="AF72" s="118"/>
    </row>
    <row r="73" spans="1:32" ht="17.25">
      <c r="A73" s="54"/>
      <c r="B73" s="14" t="s">
        <v>223</v>
      </c>
      <c r="C73" s="15">
        <v>7.9</v>
      </c>
      <c r="D73" s="16">
        <v>4.5</v>
      </c>
      <c r="E73" s="15">
        <v>5.2</v>
      </c>
      <c r="F73" s="15">
        <v>5.9</v>
      </c>
      <c r="G73" s="16">
        <v>4.8</v>
      </c>
      <c r="H73" s="16">
        <v>4.8</v>
      </c>
      <c r="I73" s="16">
        <v>4.5</v>
      </c>
      <c r="J73" s="16">
        <v>5.3</v>
      </c>
      <c r="K73" s="16">
        <v>4.9</v>
      </c>
      <c r="L73" s="17">
        <v>5.4</v>
      </c>
      <c r="M73" s="16">
        <v>4.7</v>
      </c>
      <c r="N73" s="16">
        <v>8.9</v>
      </c>
      <c r="O73" s="15">
        <v>7.013417302123247</v>
      </c>
      <c r="P73" s="15">
        <v>7.669443858368084</v>
      </c>
      <c r="Q73" s="15">
        <v>4.6</v>
      </c>
      <c r="R73" s="15">
        <v>5.3</v>
      </c>
      <c r="S73" s="15">
        <v>8.4</v>
      </c>
      <c r="T73" s="15">
        <v>5.3</v>
      </c>
      <c r="U73" s="15">
        <v>8.4</v>
      </c>
      <c r="V73" s="15">
        <v>7.9</v>
      </c>
      <c r="W73" s="125"/>
      <c r="X73" s="1"/>
      <c r="Y73" s="35">
        <v>60</v>
      </c>
      <c r="Z73" s="143" t="s">
        <v>218</v>
      </c>
      <c r="AA73" s="126"/>
      <c r="AB73" s="145"/>
      <c r="AC73" s="16">
        <v>3</v>
      </c>
      <c r="AD73" s="35">
        <v>58</v>
      </c>
      <c r="AF73" s="118"/>
    </row>
    <row r="74" spans="1:32" ht="17.25">
      <c r="A74" s="54"/>
      <c r="B74" s="14" t="s">
        <v>225</v>
      </c>
      <c r="C74" s="15">
        <v>5.9</v>
      </c>
      <c r="D74" s="16">
        <v>3.4</v>
      </c>
      <c r="E74" s="15">
        <v>5.3</v>
      </c>
      <c r="F74" s="15">
        <v>4</v>
      </c>
      <c r="G74" s="16">
        <v>6</v>
      </c>
      <c r="H74" s="16">
        <v>11.5</v>
      </c>
      <c r="I74" s="16">
        <v>5.8</v>
      </c>
      <c r="J74" s="16">
        <v>3</v>
      </c>
      <c r="K74" s="16">
        <v>3.8</v>
      </c>
      <c r="L74" s="17">
        <v>3.5</v>
      </c>
      <c r="M74" s="16">
        <v>4.1</v>
      </c>
      <c r="N74" s="16">
        <v>3.1</v>
      </c>
      <c r="O74" s="15">
        <v>3.9923309196925634</v>
      </c>
      <c r="P74" s="15">
        <v>2.64429045034353</v>
      </c>
      <c r="Q74" s="15">
        <v>2.9</v>
      </c>
      <c r="R74" s="15">
        <v>5.4</v>
      </c>
      <c r="S74" s="15">
        <v>5.4</v>
      </c>
      <c r="T74" s="15">
        <v>3.7</v>
      </c>
      <c r="U74" s="15">
        <v>4.8</v>
      </c>
      <c r="V74" s="15">
        <v>7.5</v>
      </c>
      <c r="W74" s="125"/>
      <c r="X74" s="1"/>
      <c r="Y74" s="35">
        <v>61</v>
      </c>
      <c r="Z74" s="143" t="s">
        <v>220</v>
      </c>
      <c r="AA74" s="126"/>
      <c r="AB74" s="145"/>
      <c r="AC74" s="16">
        <v>8.4</v>
      </c>
      <c r="AD74" s="35">
        <v>22</v>
      </c>
      <c r="AF74" s="118"/>
    </row>
    <row r="75" spans="1:32" ht="17.25">
      <c r="A75" s="54"/>
      <c r="B75" s="14" t="s">
        <v>227</v>
      </c>
      <c r="C75" s="15">
        <v>7.2</v>
      </c>
      <c r="D75" s="16">
        <v>7.9</v>
      </c>
      <c r="E75" s="15">
        <v>4.5</v>
      </c>
      <c r="F75" s="15">
        <v>4.4</v>
      </c>
      <c r="G75" s="16">
        <v>5.7</v>
      </c>
      <c r="H75" s="16">
        <v>7.3</v>
      </c>
      <c r="I75" s="16">
        <v>7.8</v>
      </c>
      <c r="J75" s="16">
        <v>9.7</v>
      </c>
      <c r="K75" s="16">
        <v>5</v>
      </c>
      <c r="L75" s="17">
        <v>3.5</v>
      </c>
      <c r="M75" s="16">
        <v>3.7</v>
      </c>
      <c r="N75" s="16">
        <v>4.9</v>
      </c>
      <c r="O75" s="15">
        <v>4.038776911433727</v>
      </c>
      <c r="P75" s="15">
        <v>4.309728758204966</v>
      </c>
      <c r="Q75" s="15">
        <v>4.5</v>
      </c>
      <c r="R75" s="15">
        <v>5</v>
      </c>
      <c r="S75" s="15">
        <v>7</v>
      </c>
      <c r="T75" s="15">
        <v>2.7</v>
      </c>
      <c r="U75" s="15">
        <v>4.3</v>
      </c>
      <c r="V75" s="15">
        <v>4.4</v>
      </c>
      <c r="W75" s="125"/>
      <c r="X75" s="1"/>
      <c r="Y75" s="35">
        <v>62</v>
      </c>
      <c r="Z75" s="143" t="s">
        <v>222</v>
      </c>
      <c r="AA75" s="126"/>
      <c r="AB75" s="145"/>
      <c r="AC75" s="16">
        <v>7.9</v>
      </c>
      <c r="AD75" s="35">
        <v>24</v>
      </c>
      <c r="AF75" s="118"/>
    </row>
    <row r="76" spans="1:32" ht="17.25">
      <c r="A76" s="54"/>
      <c r="B76" s="14" t="s">
        <v>229</v>
      </c>
      <c r="C76" s="15">
        <v>4.1</v>
      </c>
      <c r="D76" s="16">
        <v>4.7</v>
      </c>
      <c r="E76" s="15">
        <v>3.6</v>
      </c>
      <c r="F76" s="15">
        <v>3.9</v>
      </c>
      <c r="G76" s="16">
        <v>4</v>
      </c>
      <c r="H76" s="16">
        <v>3.8</v>
      </c>
      <c r="I76" s="16">
        <v>4.8</v>
      </c>
      <c r="J76" s="16">
        <v>4.7</v>
      </c>
      <c r="K76" s="16">
        <v>3.6</v>
      </c>
      <c r="L76" s="17">
        <v>4</v>
      </c>
      <c r="M76" s="16">
        <v>4</v>
      </c>
      <c r="N76" s="16">
        <v>3</v>
      </c>
      <c r="O76" s="15">
        <v>2.6918935902445256</v>
      </c>
      <c r="P76" s="15">
        <v>2.758918159017205</v>
      </c>
      <c r="Q76" s="15">
        <v>1.9</v>
      </c>
      <c r="R76" s="15">
        <v>2.5</v>
      </c>
      <c r="S76" s="15">
        <v>3</v>
      </c>
      <c r="T76" s="15">
        <v>1.5</v>
      </c>
      <c r="U76" s="15">
        <v>2.4</v>
      </c>
      <c r="V76" s="15">
        <v>3.4</v>
      </c>
      <c r="W76" s="125"/>
      <c r="X76" s="1"/>
      <c r="Y76" s="35">
        <v>63</v>
      </c>
      <c r="Z76" s="143" t="s">
        <v>224</v>
      </c>
      <c r="AA76" s="126"/>
      <c r="AB76" s="145"/>
      <c r="AC76" s="16">
        <v>7.5</v>
      </c>
      <c r="AD76" s="35">
        <v>28</v>
      </c>
      <c r="AF76" s="118"/>
    </row>
    <row r="77" spans="1:32" ht="17.25">
      <c r="A77" s="54"/>
      <c r="B77" s="14" t="s">
        <v>231</v>
      </c>
      <c r="C77" s="15">
        <v>4.6</v>
      </c>
      <c r="D77" s="16">
        <v>6.2</v>
      </c>
      <c r="E77" s="15">
        <v>5.5</v>
      </c>
      <c r="F77" s="15">
        <v>5.1</v>
      </c>
      <c r="G77" s="16">
        <v>4.5</v>
      </c>
      <c r="H77" s="16">
        <v>6.2</v>
      </c>
      <c r="I77" s="16">
        <v>7.1</v>
      </c>
      <c r="J77" s="16">
        <v>6</v>
      </c>
      <c r="K77" s="16">
        <v>3.4</v>
      </c>
      <c r="L77" s="17">
        <v>2.3</v>
      </c>
      <c r="M77" s="16">
        <v>2.4</v>
      </c>
      <c r="N77" s="16">
        <v>4.4</v>
      </c>
      <c r="O77" s="15">
        <v>2.614481258978079</v>
      </c>
      <c r="P77" s="15">
        <v>2.2619519296261834</v>
      </c>
      <c r="Q77" s="15">
        <v>2.9</v>
      </c>
      <c r="R77" s="15">
        <v>5.2</v>
      </c>
      <c r="S77" s="15">
        <v>5.4</v>
      </c>
      <c r="T77" s="15">
        <v>4.8</v>
      </c>
      <c r="U77" s="15">
        <v>3.9</v>
      </c>
      <c r="V77" s="15">
        <v>4.6</v>
      </c>
      <c r="W77" s="125"/>
      <c r="X77" s="1"/>
      <c r="Y77" s="35">
        <v>64</v>
      </c>
      <c r="Z77" s="143" t="s">
        <v>226</v>
      </c>
      <c r="AA77" s="126"/>
      <c r="AB77" s="145"/>
      <c r="AC77" s="16">
        <v>4.4</v>
      </c>
      <c r="AD77" s="35">
        <v>50</v>
      </c>
      <c r="AF77" s="118"/>
    </row>
    <row r="78" spans="1:32" ht="17.25">
      <c r="A78" s="54"/>
      <c r="B78" s="14" t="s">
        <v>233</v>
      </c>
      <c r="C78" s="15">
        <v>12</v>
      </c>
      <c r="D78" s="16">
        <v>13.6</v>
      </c>
      <c r="E78" s="15">
        <v>12.7</v>
      </c>
      <c r="F78" s="15">
        <v>14</v>
      </c>
      <c r="G78" s="16">
        <v>11.3</v>
      </c>
      <c r="H78" s="16">
        <v>9</v>
      </c>
      <c r="I78" s="16">
        <v>8.2</v>
      </c>
      <c r="J78" s="16">
        <v>10.2</v>
      </c>
      <c r="K78" s="16">
        <v>11.3</v>
      </c>
      <c r="L78" s="17">
        <v>7</v>
      </c>
      <c r="M78" s="16">
        <v>5</v>
      </c>
      <c r="N78" s="16">
        <v>10.2</v>
      </c>
      <c r="O78" s="15">
        <v>5.549394911916722</v>
      </c>
      <c r="P78" s="15">
        <v>5.451186498428802</v>
      </c>
      <c r="Q78" s="15">
        <v>4.6</v>
      </c>
      <c r="R78" s="15">
        <v>5.1</v>
      </c>
      <c r="S78" s="15">
        <v>6.7</v>
      </c>
      <c r="T78" s="15">
        <v>5.9</v>
      </c>
      <c r="U78" s="15">
        <v>6</v>
      </c>
      <c r="V78" s="15">
        <v>5.2</v>
      </c>
      <c r="W78" s="125"/>
      <c r="X78" s="1"/>
      <c r="Y78" s="35">
        <v>65</v>
      </c>
      <c r="Z78" s="143" t="s">
        <v>228</v>
      </c>
      <c r="AA78" s="126"/>
      <c r="AB78" s="145"/>
      <c r="AC78" s="16">
        <v>3.4</v>
      </c>
      <c r="AD78" s="35">
        <v>55</v>
      </c>
      <c r="AF78" s="118"/>
    </row>
    <row r="79" spans="1:32" ht="17.25">
      <c r="A79" s="54"/>
      <c r="B79" s="14" t="s">
        <v>77</v>
      </c>
      <c r="C79" s="15">
        <v>5.6</v>
      </c>
      <c r="D79" s="16">
        <v>7.9</v>
      </c>
      <c r="E79" s="15">
        <v>5</v>
      </c>
      <c r="F79" s="15">
        <v>6.2</v>
      </c>
      <c r="G79" s="16">
        <v>6.5</v>
      </c>
      <c r="H79" s="16">
        <v>6.4</v>
      </c>
      <c r="I79" s="16">
        <v>8.2</v>
      </c>
      <c r="J79" s="16">
        <v>8.6</v>
      </c>
      <c r="K79" s="16">
        <v>6</v>
      </c>
      <c r="L79" s="17">
        <v>5.8</v>
      </c>
      <c r="M79" s="16">
        <v>4.5</v>
      </c>
      <c r="N79" s="16">
        <v>5.3</v>
      </c>
      <c r="O79" s="15">
        <v>5.4576549956969584</v>
      </c>
      <c r="P79" s="15">
        <v>5.6022488614289045</v>
      </c>
      <c r="Q79" s="15">
        <v>4.9</v>
      </c>
      <c r="R79" s="15">
        <v>6.1</v>
      </c>
      <c r="S79" s="15">
        <v>6.6</v>
      </c>
      <c r="T79" s="15">
        <v>5.3</v>
      </c>
      <c r="U79" s="15">
        <v>4.2</v>
      </c>
      <c r="V79" s="15">
        <v>4.8</v>
      </c>
      <c r="W79" s="15">
        <v>13</v>
      </c>
      <c r="X79" s="1"/>
      <c r="Y79" s="35">
        <v>66</v>
      </c>
      <c r="Z79" s="143" t="s">
        <v>230</v>
      </c>
      <c r="AA79" s="126"/>
      <c r="AB79" s="146"/>
      <c r="AC79" s="16">
        <v>4.6</v>
      </c>
      <c r="AD79" s="35">
        <v>47</v>
      </c>
      <c r="AF79" s="118"/>
    </row>
    <row r="80" spans="1:32" ht="17.25">
      <c r="A80" s="54"/>
      <c r="B80" s="14" t="s">
        <v>53</v>
      </c>
      <c r="C80" s="15">
        <v>7</v>
      </c>
      <c r="D80" s="16">
        <v>3.7</v>
      </c>
      <c r="E80" s="15">
        <v>4.9</v>
      </c>
      <c r="F80" s="15">
        <v>5.6</v>
      </c>
      <c r="G80" s="16">
        <v>6.8</v>
      </c>
      <c r="H80" s="16">
        <v>8.3</v>
      </c>
      <c r="I80" s="16">
        <v>7</v>
      </c>
      <c r="J80" s="16">
        <v>5.1</v>
      </c>
      <c r="K80" s="16">
        <v>6.6</v>
      </c>
      <c r="L80" s="17">
        <v>7.7</v>
      </c>
      <c r="M80" s="16">
        <v>7.9</v>
      </c>
      <c r="N80" s="16">
        <v>8.6</v>
      </c>
      <c r="O80" s="15">
        <v>6.255659051702538</v>
      </c>
      <c r="P80" s="15">
        <v>5.121744246150725</v>
      </c>
      <c r="Q80" s="15">
        <v>7.5</v>
      </c>
      <c r="R80" s="15">
        <v>8.8</v>
      </c>
      <c r="S80" s="15">
        <v>9.3</v>
      </c>
      <c r="T80" s="15">
        <v>8.4</v>
      </c>
      <c r="U80" s="15">
        <v>5.9</v>
      </c>
      <c r="V80" s="15">
        <v>10.3</v>
      </c>
      <c r="W80" s="15">
        <v>8.7</v>
      </c>
      <c r="X80" s="1"/>
      <c r="Y80" s="35">
        <v>67</v>
      </c>
      <c r="Z80" s="143" t="s">
        <v>232</v>
      </c>
      <c r="AA80" s="126"/>
      <c r="AB80" s="145"/>
      <c r="AC80" s="16">
        <v>5.2</v>
      </c>
      <c r="AD80" s="35">
        <v>43</v>
      </c>
      <c r="AF80" s="118"/>
    </row>
    <row r="81" spans="1:32" ht="17.25">
      <c r="A81" s="54"/>
      <c r="B81" s="14" t="s">
        <v>75</v>
      </c>
      <c r="C81" s="15">
        <v>8.1</v>
      </c>
      <c r="D81" s="16">
        <v>5</v>
      </c>
      <c r="E81" s="15">
        <v>4.6</v>
      </c>
      <c r="F81" s="15">
        <v>6.3</v>
      </c>
      <c r="G81" s="16">
        <v>5.3</v>
      </c>
      <c r="H81" s="16">
        <v>11.2</v>
      </c>
      <c r="I81" s="16">
        <v>9.1</v>
      </c>
      <c r="J81" s="16">
        <v>16.8</v>
      </c>
      <c r="K81" s="16">
        <v>4.5</v>
      </c>
      <c r="L81" s="17">
        <v>4.3</v>
      </c>
      <c r="M81" s="16">
        <v>4.7</v>
      </c>
      <c r="N81" s="16">
        <v>4.1</v>
      </c>
      <c r="O81" s="15">
        <v>4.868192911671173</v>
      </c>
      <c r="P81" s="15">
        <v>5.189272143610181</v>
      </c>
      <c r="Q81" s="15">
        <v>5.4</v>
      </c>
      <c r="R81" s="15">
        <v>8.5</v>
      </c>
      <c r="S81" s="15">
        <v>7.8</v>
      </c>
      <c r="T81" s="15">
        <v>4.4</v>
      </c>
      <c r="U81" s="15">
        <v>6</v>
      </c>
      <c r="V81" s="15">
        <v>2.7</v>
      </c>
      <c r="W81" s="15">
        <v>1.1</v>
      </c>
      <c r="X81" s="1"/>
      <c r="Y81" s="35"/>
      <c r="Z81" s="143"/>
      <c r="AA81" s="16"/>
      <c r="AB81" s="35"/>
      <c r="AC81" s="16"/>
      <c r="AD81" s="35"/>
      <c r="AF81" s="118"/>
    </row>
    <row r="82" spans="1:32" ht="17.25">
      <c r="A82" s="54"/>
      <c r="B82" s="14" t="s">
        <v>61</v>
      </c>
      <c r="C82" s="15">
        <v>7.2</v>
      </c>
      <c r="D82" s="16">
        <v>3.1</v>
      </c>
      <c r="E82" s="15">
        <v>4.3</v>
      </c>
      <c r="F82" s="15">
        <v>7.7</v>
      </c>
      <c r="G82" s="16">
        <v>5.7</v>
      </c>
      <c r="H82" s="16">
        <v>5.3</v>
      </c>
      <c r="I82" s="16">
        <v>8.5</v>
      </c>
      <c r="J82" s="16">
        <v>5.6</v>
      </c>
      <c r="K82" s="16">
        <v>5</v>
      </c>
      <c r="L82" s="17">
        <v>13</v>
      </c>
      <c r="M82" s="16">
        <v>6.3</v>
      </c>
      <c r="N82" s="16">
        <v>6</v>
      </c>
      <c r="O82" s="15">
        <v>5.293883268304882</v>
      </c>
      <c r="P82" s="15">
        <v>4.193213112586112</v>
      </c>
      <c r="Q82" s="15">
        <v>12.4</v>
      </c>
      <c r="R82" s="15">
        <v>9.8</v>
      </c>
      <c r="S82" s="15">
        <v>11.3</v>
      </c>
      <c r="T82" s="15">
        <v>7.3</v>
      </c>
      <c r="U82" s="15">
        <v>6.5</v>
      </c>
      <c r="V82" s="15">
        <v>10.3</v>
      </c>
      <c r="W82" s="15">
        <v>7.4</v>
      </c>
      <c r="X82" s="1"/>
      <c r="Y82" s="35"/>
      <c r="Z82" s="143"/>
      <c r="AA82" s="16"/>
      <c r="AB82" s="35"/>
      <c r="AC82" s="16"/>
      <c r="AD82" s="35"/>
      <c r="AF82" s="118"/>
    </row>
    <row r="83" spans="1:32" ht="17.25">
      <c r="A83" s="54"/>
      <c r="B83" s="14" t="s">
        <v>18</v>
      </c>
      <c r="C83" s="15">
        <v>2.1</v>
      </c>
      <c r="D83" s="16">
        <v>1.3</v>
      </c>
      <c r="E83" s="15">
        <v>3.2</v>
      </c>
      <c r="F83" s="15">
        <v>4.4</v>
      </c>
      <c r="G83" s="16">
        <v>4.4</v>
      </c>
      <c r="H83" s="16">
        <v>11.1</v>
      </c>
      <c r="I83" s="16">
        <v>7.7</v>
      </c>
      <c r="J83" s="16">
        <v>10.7</v>
      </c>
      <c r="K83" s="16">
        <v>8.8</v>
      </c>
      <c r="L83" s="17">
        <v>11.1</v>
      </c>
      <c r="M83" s="16">
        <v>17.1</v>
      </c>
      <c r="N83" s="16">
        <v>10.8</v>
      </c>
      <c r="O83" s="15">
        <v>8.03506348741222</v>
      </c>
      <c r="P83" s="15">
        <v>11.385979300106925</v>
      </c>
      <c r="Q83" s="15">
        <v>10.8</v>
      </c>
      <c r="R83" s="15">
        <v>13.8</v>
      </c>
      <c r="S83" s="15">
        <v>13.6</v>
      </c>
      <c r="T83" s="15">
        <v>12.2</v>
      </c>
      <c r="U83" s="15">
        <v>11.1</v>
      </c>
      <c r="V83" s="15">
        <v>10.9</v>
      </c>
      <c r="W83" s="15">
        <v>10.4</v>
      </c>
      <c r="X83" s="1"/>
      <c r="Y83" s="37"/>
      <c r="Z83" s="143"/>
      <c r="AA83" s="16"/>
      <c r="AB83" s="35"/>
      <c r="AC83" s="16"/>
      <c r="AD83" s="35"/>
      <c r="AF83" s="118"/>
    </row>
    <row r="84" spans="1:32" ht="17.25">
      <c r="A84" s="54"/>
      <c r="B84" s="38" t="s">
        <v>31</v>
      </c>
      <c r="C84" s="51">
        <v>9.9</v>
      </c>
      <c r="D84" s="39">
        <v>7.1</v>
      </c>
      <c r="E84" s="51">
        <v>14.5</v>
      </c>
      <c r="F84" s="51">
        <v>13.9</v>
      </c>
      <c r="G84" s="39">
        <v>13.3</v>
      </c>
      <c r="H84" s="39">
        <v>10.9</v>
      </c>
      <c r="I84" s="39">
        <v>8.1</v>
      </c>
      <c r="J84" s="39">
        <v>8.5</v>
      </c>
      <c r="K84" s="39">
        <v>5.8</v>
      </c>
      <c r="L84" s="52">
        <v>6.2</v>
      </c>
      <c r="M84" s="39">
        <v>5.2</v>
      </c>
      <c r="N84" s="39">
        <v>5.3</v>
      </c>
      <c r="O84" s="51">
        <v>8.581319531311374</v>
      </c>
      <c r="P84" s="51">
        <v>9.132280836483933</v>
      </c>
      <c r="Q84" s="51">
        <v>7.1</v>
      </c>
      <c r="R84" s="51">
        <v>9.9</v>
      </c>
      <c r="S84" s="51">
        <v>7.5</v>
      </c>
      <c r="T84" s="51">
        <v>7.9</v>
      </c>
      <c r="U84" s="51">
        <v>7.9</v>
      </c>
      <c r="V84" s="51">
        <v>8.8</v>
      </c>
      <c r="W84" s="51">
        <v>7.9</v>
      </c>
      <c r="X84" s="1"/>
      <c r="Y84" s="40"/>
      <c r="Z84" s="144"/>
      <c r="AA84" s="20"/>
      <c r="AB84" s="40"/>
      <c r="AC84" s="20"/>
      <c r="AD84" s="40"/>
      <c r="AF84" s="118"/>
    </row>
    <row r="85" spans="1:30" ht="17.25">
      <c r="A85" s="54"/>
      <c r="B85" s="42" t="s">
        <v>82</v>
      </c>
      <c r="C85" s="27">
        <f aca="true" t="shared" si="0" ref="C85:Q85">AVERAGE(C8:C24)</f>
        <v>4.33076923076923</v>
      </c>
      <c r="D85" s="27">
        <f t="shared" si="0"/>
        <v>4.1461538461538465</v>
      </c>
      <c r="E85" s="27">
        <f t="shared" si="0"/>
        <v>4.492307692307692</v>
      </c>
      <c r="F85" s="27">
        <f t="shared" si="0"/>
        <v>4.723076923076923</v>
      </c>
      <c r="G85" s="27">
        <f t="shared" si="0"/>
        <v>4.86923076923077</v>
      </c>
      <c r="H85" s="27">
        <f t="shared" si="0"/>
        <v>4.4923076923076914</v>
      </c>
      <c r="I85" s="27">
        <f t="shared" si="0"/>
        <v>4.838461538461538</v>
      </c>
      <c r="J85" s="27">
        <f t="shared" si="0"/>
        <v>5.6923076923076925</v>
      </c>
      <c r="K85" s="27">
        <f t="shared" si="0"/>
        <v>4.846153846153846</v>
      </c>
      <c r="L85" s="27">
        <f t="shared" si="0"/>
        <v>3.853846153846154</v>
      </c>
      <c r="M85" s="27">
        <f t="shared" si="0"/>
        <v>3.676923076923077</v>
      </c>
      <c r="N85" s="27">
        <f t="shared" si="0"/>
        <v>4.130769230769231</v>
      </c>
      <c r="O85" s="27">
        <f t="shared" si="0"/>
        <v>4.350797500139261</v>
      </c>
      <c r="P85" s="27">
        <f t="shared" si="0"/>
        <v>3.8514940466726624</v>
      </c>
      <c r="Q85" s="27">
        <f t="shared" si="0"/>
        <v>4.038461538461538</v>
      </c>
      <c r="R85" s="27">
        <f>AVERAGE(R8:R24)</f>
        <v>5.046153846153846</v>
      </c>
      <c r="S85" s="27">
        <f>AVERAGE(S8:S24)</f>
        <v>5.6461538461538465</v>
      </c>
      <c r="T85" s="27">
        <f>AVERAGE(T8:T24)</f>
        <v>4.507692307692307</v>
      </c>
      <c r="U85" s="27">
        <f>AVERAGE(U8:U25)</f>
        <v>4.615384615384615</v>
      </c>
      <c r="V85" s="27">
        <f>AVERAGE(V8:V25)</f>
        <v>6.607142857142857</v>
      </c>
      <c r="W85" s="27">
        <f>AVERAGE(W8:W27)</f>
        <v>5.366666666666666</v>
      </c>
      <c r="X85" s="1"/>
      <c r="Y85" s="41"/>
      <c r="Z85" s="42" t="s">
        <v>82</v>
      </c>
      <c r="AA85" s="27">
        <v>5.366666666666666</v>
      </c>
      <c r="AB85" s="43"/>
      <c r="AC85" s="27">
        <v>6.607142857142857</v>
      </c>
      <c r="AD85" s="43"/>
    </row>
    <row r="86" spans="1:30" ht="17.25">
      <c r="A86" s="54"/>
      <c r="B86" s="42" t="s">
        <v>83</v>
      </c>
      <c r="C86" s="27">
        <f aca="true" t="shared" si="1" ref="C86:T86">AVERAGE(C28:C84)</f>
        <v>8.889285714285714</v>
      </c>
      <c r="D86" s="27">
        <f t="shared" si="1"/>
        <v>8.607142857142858</v>
      </c>
      <c r="E86" s="27">
        <f t="shared" si="1"/>
        <v>8.073214285714283</v>
      </c>
      <c r="F86" s="27">
        <f t="shared" si="1"/>
        <v>8.4625</v>
      </c>
      <c r="G86" s="27">
        <f t="shared" si="1"/>
        <v>8.321428571428571</v>
      </c>
      <c r="H86" s="27">
        <f t="shared" si="1"/>
        <v>8.730357142857143</v>
      </c>
      <c r="I86" s="27">
        <f t="shared" si="1"/>
        <v>8.216071428571428</v>
      </c>
      <c r="J86" s="27">
        <f t="shared" si="1"/>
        <v>8.1625</v>
      </c>
      <c r="K86" s="27">
        <f t="shared" si="1"/>
        <v>6.726785714285714</v>
      </c>
      <c r="L86" s="27">
        <f t="shared" si="1"/>
        <v>6.096428571428571</v>
      </c>
      <c r="M86" s="27">
        <f t="shared" si="1"/>
        <v>5.773214285714286</v>
      </c>
      <c r="N86" s="27">
        <f t="shared" si="1"/>
        <v>6.219642857142858</v>
      </c>
      <c r="O86" s="27">
        <f t="shared" si="1"/>
        <v>5.844806403463702</v>
      </c>
      <c r="P86" s="27">
        <f t="shared" si="1"/>
        <v>6.067015120587655</v>
      </c>
      <c r="Q86" s="27">
        <f t="shared" si="1"/>
        <v>5.619642857142857</v>
      </c>
      <c r="R86" s="27">
        <f t="shared" si="1"/>
        <v>6.578571428571428</v>
      </c>
      <c r="S86" s="27">
        <f t="shared" si="1"/>
        <v>7.430357142857142</v>
      </c>
      <c r="T86" s="27">
        <f t="shared" si="1"/>
        <v>6.712499999999999</v>
      </c>
      <c r="U86" s="27">
        <f>AVERAGE(U28:U84)</f>
        <v>6.723214285714285</v>
      </c>
      <c r="V86" s="27">
        <f>AVERAGE(V28:V84)</f>
        <v>7.242307692307691</v>
      </c>
      <c r="W86" s="27">
        <f>AVERAGE(W28:W84)</f>
        <v>6.603125</v>
      </c>
      <c r="X86" s="1"/>
      <c r="Y86" s="41"/>
      <c r="Z86" s="42" t="s">
        <v>83</v>
      </c>
      <c r="AA86" s="27">
        <v>6.603125</v>
      </c>
      <c r="AB86" s="43"/>
      <c r="AC86" s="27">
        <v>7.242307692307691</v>
      </c>
      <c r="AD86" s="43"/>
    </row>
    <row r="87" spans="1:30" ht="17.25">
      <c r="A87" s="54"/>
      <c r="B87" s="42" t="s">
        <v>84</v>
      </c>
      <c r="C87" s="27">
        <f aca="true" t="shared" si="2" ref="C87:T87">AVERAGE(C8:C84)</f>
        <v>8.030434782608694</v>
      </c>
      <c r="D87" s="27">
        <f t="shared" si="2"/>
        <v>7.766666666666668</v>
      </c>
      <c r="E87" s="27">
        <f t="shared" si="2"/>
        <v>7.398550724637679</v>
      </c>
      <c r="F87" s="27">
        <f t="shared" si="2"/>
        <v>7.757971014492755</v>
      </c>
      <c r="G87" s="27">
        <f t="shared" si="2"/>
        <v>7.671014492753624</v>
      </c>
      <c r="H87" s="27">
        <f t="shared" si="2"/>
        <v>7.931884057971014</v>
      </c>
      <c r="I87" s="27">
        <f t="shared" si="2"/>
        <v>7.579710144927536</v>
      </c>
      <c r="J87" s="27">
        <f t="shared" si="2"/>
        <v>7.697101449275363</v>
      </c>
      <c r="K87" s="27">
        <f t="shared" si="2"/>
        <v>6.372463768115943</v>
      </c>
      <c r="L87" s="27">
        <f t="shared" si="2"/>
        <v>5.67391304347826</v>
      </c>
      <c r="M87" s="27">
        <f t="shared" si="2"/>
        <v>5.378260869565216</v>
      </c>
      <c r="N87" s="27">
        <f t="shared" si="2"/>
        <v>5.82608695652174</v>
      </c>
      <c r="O87" s="27">
        <f t="shared" si="2"/>
        <v>5.5633264651562</v>
      </c>
      <c r="P87" s="27">
        <f t="shared" si="2"/>
        <v>5.649598106661642</v>
      </c>
      <c r="Q87" s="27">
        <f t="shared" si="2"/>
        <v>5.321739130434781</v>
      </c>
      <c r="R87" s="27">
        <f t="shared" si="2"/>
        <v>6.2898550724637685</v>
      </c>
      <c r="S87" s="27">
        <f t="shared" si="2"/>
        <v>7.0942028985507255</v>
      </c>
      <c r="T87" s="27">
        <f t="shared" si="2"/>
        <v>6.2971014492753605</v>
      </c>
      <c r="U87" s="27">
        <f>AVERAGE(U8:U84)</f>
        <v>6.3260869565217375</v>
      </c>
      <c r="V87" s="27">
        <f>AVERAGE(V8:V84)</f>
        <v>7.107575757575757</v>
      </c>
      <c r="W87" s="27">
        <f>AVERAGE(W8:W84)</f>
        <v>6.20851063829787</v>
      </c>
      <c r="X87" s="1"/>
      <c r="Y87" s="41"/>
      <c r="Z87" s="42" t="s">
        <v>84</v>
      </c>
      <c r="AA87" s="27">
        <v>6.20851063829787</v>
      </c>
      <c r="AB87" s="43"/>
      <c r="AC87" s="27">
        <v>7.107575757575757</v>
      </c>
      <c r="AD87" s="43"/>
    </row>
    <row r="88" spans="1:27" ht="17.25">
      <c r="A88" s="54"/>
      <c r="B88" s="54"/>
      <c r="C88" s="54"/>
      <c r="D88" s="54"/>
      <c r="E88" s="54"/>
      <c r="F88" s="3" t="s">
        <v>85</v>
      </c>
      <c r="G88" s="54"/>
      <c r="H88" s="54"/>
      <c r="I88" s="54"/>
      <c r="J88" s="54"/>
      <c r="K88" s="54"/>
      <c r="L88" s="54"/>
      <c r="M88" s="54"/>
      <c r="N88" s="54"/>
      <c r="O88" t="s">
        <v>98</v>
      </c>
      <c r="Q88" s="54"/>
      <c r="R88" s="54"/>
      <c r="S88" s="54"/>
      <c r="T88" s="54"/>
      <c r="U88" s="54"/>
      <c r="V88" s="54"/>
      <c r="W88" s="54"/>
      <c r="AA88" t="s">
        <v>98</v>
      </c>
    </row>
    <row r="90" spans="2:23" ht="17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7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7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ht="17.25">
      <c r="Q93" s="2"/>
    </row>
    <row r="94" ht="17.25">
      <c r="Q94" s="2"/>
    </row>
    <row r="95" ht="17.25">
      <c r="Q95" s="2"/>
    </row>
  </sheetData>
  <mergeCells count="2">
    <mergeCell ref="AA6:AB6"/>
    <mergeCell ref="AC6:AD6"/>
  </mergeCells>
  <printOptions verticalCentered="1"/>
  <pageMargins left="0.88" right="0.65" top="0.21" bottom="0.28" header="0.5118110236220472" footer="0.5118110236220472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88"/>
  <sheetViews>
    <sheetView zoomScale="75" zoomScaleNormal="75" workbookViewId="0" topLeftCell="A4">
      <pane xSplit="21" ySplit="4" topLeftCell="X8" activePane="bottomRight" state="frozen"/>
      <selection pane="topLeft" activeCell="W65" sqref="W65"/>
      <selection pane="topRight" activeCell="W65" sqref="W65"/>
      <selection pane="bottomLeft" activeCell="W65" sqref="W65"/>
      <selection pane="bottomRight" activeCell="W65" sqref="W65"/>
    </sheetView>
  </sheetViews>
  <sheetFormatPr defaultColWidth="8.66015625" defaultRowHeight="18"/>
  <cols>
    <col min="1" max="2" width="10.66015625" style="0" customWidth="1"/>
    <col min="3" max="23" width="10.66015625" style="0" hidden="1" customWidth="1"/>
    <col min="24" max="29" width="10.66015625" style="0" customWidth="1"/>
    <col min="30" max="30" width="10.83203125" style="0" customWidth="1"/>
    <col min="31" max="31" width="10.66015625" style="0" customWidth="1"/>
    <col min="32" max="32" width="10.83203125" style="0" customWidth="1"/>
    <col min="33" max="33" width="10.66015625" style="0" customWidth="1"/>
    <col min="34" max="34" width="1.50390625" style="0" customWidth="1"/>
    <col min="35" max="35" width="3.08203125" style="0" hidden="1" customWidth="1"/>
    <col min="36" max="36" width="10.66015625" style="0" customWidth="1"/>
    <col min="37" max="37" width="8.66015625" style="0" customWidth="1"/>
    <col min="38" max="38" width="4.66015625" style="0" customWidth="1"/>
    <col min="39" max="39" width="8.66015625" style="0" customWidth="1"/>
    <col min="40" max="40" width="4.66015625" style="0" customWidth="1"/>
    <col min="41" max="41" width="2.66015625" style="0" customWidth="1"/>
    <col min="42" max="42" width="3.33203125" style="0" hidden="1" customWidth="1"/>
    <col min="43" max="43" width="10.66015625" style="0" customWidth="1"/>
    <col min="44" max="44" width="8.66015625" style="0" customWidth="1"/>
    <col min="45" max="45" width="4.66015625" style="0" customWidth="1"/>
    <col min="46" max="46" width="8.66015625" style="0" customWidth="1"/>
    <col min="47" max="47" width="4.66015625" style="0" customWidth="1"/>
  </cols>
  <sheetData>
    <row r="2" spans="2:36" ht="24">
      <c r="B2" s="102" t="s">
        <v>122</v>
      </c>
      <c r="AJ2" s="102" t="s">
        <v>122</v>
      </c>
    </row>
    <row r="4" spans="2:47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"/>
      <c r="R4" s="2"/>
      <c r="S4" s="2"/>
      <c r="T4" s="2"/>
      <c r="U4" s="2"/>
      <c r="V4" s="2"/>
      <c r="W4" s="2"/>
      <c r="X4" s="2"/>
      <c r="Y4" s="5"/>
      <c r="Z4" s="2"/>
      <c r="AA4" s="5"/>
      <c r="AB4" s="5"/>
      <c r="AC4" s="5"/>
      <c r="AD4" s="5"/>
      <c r="AE4" s="5"/>
      <c r="AF4" s="5"/>
      <c r="AG4" s="5" t="s">
        <v>0</v>
      </c>
      <c r="AJ4" s="2"/>
      <c r="AK4" s="2"/>
      <c r="AL4" s="2"/>
      <c r="AM4" s="5"/>
      <c r="AN4" s="5" t="s">
        <v>0</v>
      </c>
      <c r="AQ4" s="2"/>
      <c r="AR4" s="2"/>
      <c r="AS4" s="2"/>
      <c r="AT4" s="5"/>
      <c r="AU4" s="5" t="s">
        <v>0</v>
      </c>
    </row>
    <row r="5" spans="2:47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1"/>
      <c r="AI5" s="6"/>
      <c r="AJ5" s="6"/>
      <c r="AK5" s="28"/>
      <c r="AL5" s="29"/>
      <c r="AM5" s="28"/>
      <c r="AN5" s="29"/>
      <c r="AO5" s="1"/>
      <c r="AP5" s="6"/>
      <c r="AQ5" s="6"/>
      <c r="AR5" s="163" t="s">
        <v>238</v>
      </c>
      <c r="AS5" s="164"/>
      <c r="AT5" s="163" t="s">
        <v>151</v>
      </c>
      <c r="AU5" s="164"/>
    </row>
    <row r="6" spans="2:47" ht="17.25"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13</v>
      </c>
      <c r="P6" s="8" t="s">
        <v>14</v>
      </c>
      <c r="Q6" s="8" t="s">
        <v>14</v>
      </c>
      <c r="R6" s="8" t="s">
        <v>15</v>
      </c>
      <c r="S6" s="8" t="s">
        <v>15</v>
      </c>
      <c r="T6" s="8" t="s">
        <v>103</v>
      </c>
      <c r="U6" s="8" t="s">
        <v>103</v>
      </c>
      <c r="V6" s="8" t="s">
        <v>102</v>
      </c>
      <c r="W6" s="8" t="s">
        <v>102</v>
      </c>
      <c r="X6" s="8" t="s">
        <v>130</v>
      </c>
      <c r="Y6" s="8" t="s">
        <v>130</v>
      </c>
      <c r="Z6" s="8" t="s">
        <v>133</v>
      </c>
      <c r="AA6" s="8" t="s">
        <v>133</v>
      </c>
      <c r="AB6" s="8" t="s">
        <v>142</v>
      </c>
      <c r="AC6" s="8" t="s">
        <v>142</v>
      </c>
      <c r="AD6" s="8" t="s">
        <v>152</v>
      </c>
      <c r="AE6" s="8" t="s">
        <v>152</v>
      </c>
      <c r="AF6" s="8" t="s">
        <v>238</v>
      </c>
      <c r="AG6" s="8" t="s">
        <v>238</v>
      </c>
      <c r="AH6" s="1"/>
      <c r="AI6" s="30"/>
      <c r="AJ6" s="7" t="s">
        <v>1</v>
      </c>
      <c r="AK6" s="161" t="s">
        <v>238</v>
      </c>
      <c r="AL6" s="162"/>
      <c r="AM6" s="161" t="s">
        <v>151</v>
      </c>
      <c r="AN6" s="162"/>
      <c r="AO6" s="1"/>
      <c r="AP6" s="30"/>
      <c r="AQ6" s="7" t="s">
        <v>1</v>
      </c>
      <c r="AR6" s="161" t="s">
        <v>105</v>
      </c>
      <c r="AS6" s="162"/>
      <c r="AT6" s="161" t="s">
        <v>105</v>
      </c>
      <c r="AU6" s="162"/>
    </row>
    <row r="7" spans="2:47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0" t="s">
        <v>106</v>
      </c>
      <c r="P7" s="61"/>
      <c r="Q7" s="60" t="s">
        <v>106</v>
      </c>
      <c r="R7" s="61"/>
      <c r="S7" s="60" t="s">
        <v>106</v>
      </c>
      <c r="T7" s="61"/>
      <c r="U7" s="60" t="s">
        <v>105</v>
      </c>
      <c r="V7" s="61"/>
      <c r="W7" s="60" t="s">
        <v>105</v>
      </c>
      <c r="X7" s="61"/>
      <c r="Y7" s="60" t="s">
        <v>105</v>
      </c>
      <c r="Z7" s="61"/>
      <c r="AA7" s="60" t="s">
        <v>138</v>
      </c>
      <c r="AB7" s="61"/>
      <c r="AC7" s="60" t="s">
        <v>138</v>
      </c>
      <c r="AD7" s="61"/>
      <c r="AE7" s="60" t="s">
        <v>138</v>
      </c>
      <c r="AF7" s="61"/>
      <c r="AG7" s="60" t="s">
        <v>138</v>
      </c>
      <c r="AH7" s="1"/>
      <c r="AI7" s="9"/>
      <c r="AJ7" s="31"/>
      <c r="AK7" s="32"/>
      <c r="AL7" s="33" t="s">
        <v>94</v>
      </c>
      <c r="AM7" s="32"/>
      <c r="AN7" s="33" t="s">
        <v>94</v>
      </c>
      <c r="AO7" s="1"/>
      <c r="AP7" s="9"/>
      <c r="AQ7" s="9"/>
      <c r="AR7" s="60"/>
      <c r="AS7" s="33" t="s">
        <v>94</v>
      </c>
      <c r="AT7" s="60"/>
      <c r="AU7" s="33" t="s">
        <v>94</v>
      </c>
    </row>
    <row r="8" spans="2:47" ht="17.25">
      <c r="B8" s="10" t="s">
        <v>17</v>
      </c>
      <c r="C8" s="11">
        <v>84.4</v>
      </c>
      <c r="D8" s="12">
        <v>81.3</v>
      </c>
      <c r="E8" s="11">
        <v>79.4</v>
      </c>
      <c r="F8" s="11">
        <v>81.5</v>
      </c>
      <c r="G8" s="12">
        <v>78.9</v>
      </c>
      <c r="H8" s="12">
        <v>77.6</v>
      </c>
      <c r="I8" s="12">
        <v>72.9</v>
      </c>
      <c r="J8" s="12">
        <v>73</v>
      </c>
      <c r="K8" s="12">
        <v>76.7</v>
      </c>
      <c r="L8" s="13">
        <v>79.9</v>
      </c>
      <c r="M8" s="11">
        <v>85.06024543152473</v>
      </c>
      <c r="N8" s="12">
        <v>87.3</v>
      </c>
      <c r="O8" s="12">
        <v>81.8</v>
      </c>
      <c r="P8" s="12">
        <v>86.6</v>
      </c>
      <c r="Q8" s="12">
        <v>81.71552593824346</v>
      </c>
      <c r="R8" s="12">
        <v>85.9</v>
      </c>
      <c r="S8" s="12">
        <v>80.32239882809847</v>
      </c>
      <c r="T8" s="12">
        <v>83.2</v>
      </c>
      <c r="U8" s="12">
        <v>80.4</v>
      </c>
      <c r="V8" s="12">
        <v>79.4</v>
      </c>
      <c r="W8" s="12">
        <v>78.7</v>
      </c>
      <c r="X8" s="12">
        <v>77.2</v>
      </c>
      <c r="Y8" s="12">
        <v>76.3</v>
      </c>
      <c r="Z8" s="4">
        <v>81.4</v>
      </c>
      <c r="AA8" s="4">
        <v>78.8</v>
      </c>
      <c r="AB8" s="4">
        <v>88.4</v>
      </c>
      <c r="AC8" s="4">
        <v>83.2</v>
      </c>
      <c r="AD8" s="4">
        <v>92.6</v>
      </c>
      <c r="AE8" s="4">
        <v>82.8</v>
      </c>
      <c r="AF8" s="4">
        <v>92.9</v>
      </c>
      <c r="AG8" s="4">
        <v>85.2</v>
      </c>
      <c r="AH8" s="1"/>
      <c r="AI8" s="34">
        <v>71</v>
      </c>
      <c r="AJ8" s="114" t="s">
        <v>61</v>
      </c>
      <c r="AK8" s="12">
        <v>111.5</v>
      </c>
      <c r="AL8" s="34">
        <v>1</v>
      </c>
      <c r="AM8" s="12">
        <v>107.1</v>
      </c>
      <c r="AN8" s="34">
        <v>6</v>
      </c>
      <c r="AO8" s="1"/>
      <c r="AP8" s="34">
        <v>71</v>
      </c>
      <c r="AQ8" s="10" t="s">
        <v>61</v>
      </c>
      <c r="AR8" s="12">
        <v>99.5</v>
      </c>
      <c r="AS8" s="34">
        <v>1</v>
      </c>
      <c r="AT8" s="12">
        <v>92.6</v>
      </c>
      <c r="AU8" s="34">
        <v>8</v>
      </c>
    </row>
    <row r="9" spans="2:47" ht="17.25">
      <c r="B9" s="14" t="s">
        <v>19</v>
      </c>
      <c r="C9" s="23"/>
      <c r="D9" s="24"/>
      <c r="E9" s="23"/>
      <c r="F9" s="23"/>
      <c r="G9" s="24"/>
      <c r="H9" s="24"/>
      <c r="I9" s="24"/>
      <c r="J9" s="24"/>
      <c r="K9" s="24"/>
      <c r="L9" s="25"/>
      <c r="M9" s="23"/>
      <c r="N9" s="24"/>
      <c r="O9" s="24"/>
      <c r="P9" s="24"/>
      <c r="Q9" s="24"/>
      <c r="R9" s="24"/>
      <c r="S9" s="24"/>
      <c r="T9" s="24"/>
      <c r="U9" s="24"/>
      <c r="V9" s="148"/>
      <c r="W9" s="148"/>
      <c r="X9" s="148"/>
      <c r="Y9" s="148"/>
      <c r="Z9" s="149"/>
      <c r="AA9" s="149"/>
      <c r="AB9" s="149"/>
      <c r="AC9" s="149"/>
      <c r="AD9" s="149"/>
      <c r="AE9" s="148"/>
      <c r="AF9" s="4">
        <v>95</v>
      </c>
      <c r="AG9" s="4">
        <v>88.2</v>
      </c>
      <c r="AH9" s="1"/>
      <c r="AI9" s="50">
        <v>73</v>
      </c>
      <c r="AJ9" s="7" t="s">
        <v>31</v>
      </c>
      <c r="AK9" s="24">
        <v>110.8</v>
      </c>
      <c r="AL9" s="50">
        <v>2</v>
      </c>
      <c r="AM9" s="24">
        <v>107.1</v>
      </c>
      <c r="AN9" s="50">
        <v>6</v>
      </c>
      <c r="AO9" s="1"/>
      <c r="AP9" s="50">
        <v>44</v>
      </c>
      <c r="AQ9" s="22" t="s">
        <v>70</v>
      </c>
      <c r="AR9" s="24">
        <v>99.3</v>
      </c>
      <c r="AS9" s="50">
        <v>2</v>
      </c>
      <c r="AT9" s="24">
        <v>98.9</v>
      </c>
      <c r="AU9" s="50">
        <v>1</v>
      </c>
    </row>
    <row r="10" spans="2:47" ht="17.25">
      <c r="B10" s="14" t="s">
        <v>181</v>
      </c>
      <c r="C10" s="15">
        <v>76.3</v>
      </c>
      <c r="D10" s="16">
        <v>76.6</v>
      </c>
      <c r="E10" s="15">
        <v>72.9</v>
      </c>
      <c r="F10" s="15">
        <v>76.8</v>
      </c>
      <c r="G10" s="16">
        <v>73.7</v>
      </c>
      <c r="H10" s="16">
        <v>69.9</v>
      </c>
      <c r="I10" s="16">
        <v>66.2</v>
      </c>
      <c r="J10" s="16">
        <v>70.2</v>
      </c>
      <c r="K10" s="16">
        <v>69.6</v>
      </c>
      <c r="L10" s="17">
        <v>72.6</v>
      </c>
      <c r="M10" s="15">
        <v>77.0642055329064</v>
      </c>
      <c r="N10" s="16">
        <v>82.6</v>
      </c>
      <c r="O10" s="16">
        <v>78.2</v>
      </c>
      <c r="P10" s="16">
        <v>82.7</v>
      </c>
      <c r="Q10" s="16">
        <v>78.60411736097763</v>
      </c>
      <c r="R10" s="16">
        <v>86.4</v>
      </c>
      <c r="S10" s="16">
        <v>81.36555113195618</v>
      </c>
      <c r="T10" s="16">
        <v>89</v>
      </c>
      <c r="U10" s="16">
        <v>86.2</v>
      </c>
      <c r="V10" s="16">
        <v>85.8</v>
      </c>
      <c r="W10" s="16">
        <v>85.1</v>
      </c>
      <c r="X10" s="16">
        <v>84.9</v>
      </c>
      <c r="Y10" s="16">
        <v>84.1</v>
      </c>
      <c r="Z10" s="113">
        <v>87.6</v>
      </c>
      <c r="AA10" s="16">
        <v>86.7</v>
      </c>
      <c r="AB10" s="113">
        <v>93.1</v>
      </c>
      <c r="AC10" s="16">
        <v>88.5</v>
      </c>
      <c r="AD10" s="113">
        <v>93.2</v>
      </c>
      <c r="AE10" s="16">
        <v>85</v>
      </c>
      <c r="AF10" s="126"/>
      <c r="AG10" s="126"/>
      <c r="AH10" s="1"/>
      <c r="AI10" s="35">
        <v>44</v>
      </c>
      <c r="AJ10" s="14" t="s">
        <v>70</v>
      </c>
      <c r="AK10" s="16">
        <v>110.4</v>
      </c>
      <c r="AL10" s="35">
        <v>3</v>
      </c>
      <c r="AM10" s="16">
        <v>114.5</v>
      </c>
      <c r="AN10" s="35">
        <v>1</v>
      </c>
      <c r="AO10" s="1"/>
      <c r="AP10" s="35">
        <v>32</v>
      </c>
      <c r="AQ10" s="14" t="s">
        <v>28</v>
      </c>
      <c r="AR10" s="16">
        <v>98</v>
      </c>
      <c r="AS10" s="35">
        <v>3</v>
      </c>
      <c r="AT10" s="16">
        <v>91.6</v>
      </c>
      <c r="AU10" s="35">
        <v>12</v>
      </c>
    </row>
    <row r="11" spans="2:47" ht="17.25">
      <c r="B11" s="14" t="s">
        <v>21</v>
      </c>
      <c r="C11" s="15">
        <v>78.3</v>
      </c>
      <c r="D11" s="16">
        <v>79.7</v>
      </c>
      <c r="E11" s="15">
        <v>82.1</v>
      </c>
      <c r="F11" s="15">
        <v>81.2</v>
      </c>
      <c r="G11" s="16">
        <v>77.9</v>
      </c>
      <c r="H11" s="16">
        <v>77.8</v>
      </c>
      <c r="I11" s="16">
        <v>72.7</v>
      </c>
      <c r="J11" s="16">
        <v>71.7</v>
      </c>
      <c r="K11" s="16">
        <v>75.2</v>
      </c>
      <c r="L11" s="17">
        <v>75.9</v>
      </c>
      <c r="M11" s="15">
        <v>81.67427845725464</v>
      </c>
      <c r="N11" s="16">
        <v>87.9</v>
      </c>
      <c r="O11" s="16">
        <v>83.5</v>
      </c>
      <c r="P11" s="16">
        <v>93.6</v>
      </c>
      <c r="Q11" s="16">
        <v>89.14856693488126</v>
      </c>
      <c r="R11" s="16">
        <v>93.1</v>
      </c>
      <c r="S11" s="16">
        <v>88.15499869538111</v>
      </c>
      <c r="T11" s="16">
        <v>92.6</v>
      </c>
      <c r="U11" s="16">
        <v>89.7</v>
      </c>
      <c r="V11" s="16">
        <v>86.5</v>
      </c>
      <c r="W11" s="16">
        <v>85.8</v>
      </c>
      <c r="X11" s="16">
        <v>85.2</v>
      </c>
      <c r="Y11" s="16">
        <v>84.4</v>
      </c>
      <c r="Z11" s="113">
        <v>95.6</v>
      </c>
      <c r="AA11" s="16">
        <v>92.7</v>
      </c>
      <c r="AB11" s="113">
        <v>99.7</v>
      </c>
      <c r="AC11" s="16">
        <v>93.8</v>
      </c>
      <c r="AD11" s="113">
        <v>105.4</v>
      </c>
      <c r="AE11" s="16">
        <v>94.2</v>
      </c>
      <c r="AF11" s="113">
        <v>104.6</v>
      </c>
      <c r="AG11" s="16">
        <v>96.1</v>
      </c>
      <c r="AH11" s="1"/>
      <c r="AI11" s="35">
        <v>32</v>
      </c>
      <c r="AJ11" s="14" t="s">
        <v>28</v>
      </c>
      <c r="AK11" s="16">
        <v>109.7</v>
      </c>
      <c r="AL11" s="35">
        <v>4</v>
      </c>
      <c r="AM11" s="16">
        <v>106.1</v>
      </c>
      <c r="AN11" s="35">
        <v>8</v>
      </c>
      <c r="AO11" s="1"/>
      <c r="AP11" s="35">
        <v>36</v>
      </c>
      <c r="AQ11" s="14" t="s">
        <v>62</v>
      </c>
      <c r="AR11" s="16">
        <v>97.9</v>
      </c>
      <c r="AS11" s="35">
        <v>4</v>
      </c>
      <c r="AT11" s="16">
        <v>89.4</v>
      </c>
      <c r="AU11" s="35">
        <v>21</v>
      </c>
    </row>
    <row r="12" spans="2:47" ht="17.25">
      <c r="B12" s="14" t="s">
        <v>23</v>
      </c>
      <c r="C12" s="15"/>
      <c r="D12" s="16"/>
      <c r="E12" s="15"/>
      <c r="F12" s="15"/>
      <c r="G12" s="16"/>
      <c r="H12" s="16"/>
      <c r="I12" s="16"/>
      <c r="J12" s="16"/>
      <c r="K12" s="16"/>
      <c r="L12" s="17"/>
      <c r="M12" s="15"/>
      <c r="N12" s="16"/>
      <c r="O12" s="16"/>
      <c r="P12" s="16"/>
      <c r="Q12" s="16"/>
      <c r="R12" s="16"/>
      <c r="S12" s="16"/>
      <c r="T12" s="16"/>
      <c r="U12" s="16"/>
      <c r="V12" s="148"/>
      <c r="W12" s="148"/>
      <c r="X12" s="148"/>
      <c r="Y12" s="148"/>
      <c r="Z12" s="149"/>
      <c r="AA12" s="149"/>
      <c r="AB12" s="149"/>
      <c r="AC12" s="149"/>
      <c r="AD12" s="149"/>
      <c r="AE12" s="148"/>
      <c r="AF12" s="113">
        <v>97.7</v>
      </c>
      <c r="AG12" s="16">
        <v>90.2</v>
      </c>
      <c r="AH12" s="1"/>
      <c r="AI12" s="35">
        <v>36</v>
      </c>
      <c r="AJ12" s="14" t="s">
        <v>62</v>
      </c>
      <c r="AK12" s="16">
        <v>107.2</v>
      </c>
      <c r="AL12" s="35">
        <v>5</v>
      </c>
      <c r="AM12" s="16">
        <v>100.4</v>
      </c>
      <c r="AN12" s="35">
        <v>24</v>
      </c>
      <c r="AO12" s="1"/>
      <c r="AP12" s="35">
        <v>12</v>
      </c>
      <c r="AQ12" s="14" t="s">
        <v>32</v>
      </c>
      <c r="AR12" s="16">
        <v>97.5</v>
      </c>
      <c r="AS12" s="35">
        <v>5</v>
      </c>
      <c r="AT12" s="16">
        <v>95.1</v>
      </c>
      <c r="AU12" s="35">
        <v>3</v>
      </c>
    </row>
    <row r="13" spans="2:47" ht="17.25">
      <c r="B13" s="14" t="s">
        <v>182</v>
      </c>
      <c r="C13" s="15">
        <v>76.2</v>
      </c>
      <c r="D13" s="16">
        <v>77.8</v>
      </c>
      <c r="E13" s="15">
        <v>82.1</v>
      </c>
      <c r="F13" s="15">
        <v>79.5</v>
      </c>
      <c r="G13" s="16">
        <v>76</v>
      </c>
      <c r="H13" s="16">
        <v>72.9</v>
      </c>
      <c r="I13" s="16">
        <v>66.7</v>
      </c>
      <c r="J13" s="16">
        <v>69.1</v>
      </c>
      <c r="K13" s="16">
        <v>73.6</v>
      </c>
      <c r="L13" s="17">
        <v>76.8</v>
      </c>
      <c r="M13" s="15">
        <v>79.56481394469944</v>
      </c>
      <c r="N13" s="16">
        <v>84.3</v>
      </c>
      <c r="O13" s="16">
        <v>80.4</v>
      </c>
      <c r="P13" s="16">
        <v>82.8</v>
      </c>
      <c r="Q13" s="16">
        <v>79.34129183213867</v>
      </c>
      <c r="R13" s="16">
        <v>86.1</v>
      </c>
      <c r="S13" s="16">
        <v>81.89747572850425</v>
      </c>
      <c r="T13" s="16">
        <v>88.3</v>
      </c>
      <c r="U13" s="16">
        <v>85.7</v>
      </c>
      <c r="V13" s="16">
        <v>86</v>
      </c>
      <c r="W13" s="16">
        <v>85.4</v>
      </c>
      <c r="X13" s="16">
        <v>82.9</v>
      </c>
      <c r="Y13" s="16">
        <v>82.2</v>
      </c>
      <c r="Z13" s="113">
        <v>88.4</v>
      </c>
      <c r="AA13" s="16">
        <v>85.6</v>
      </c>
      <c r="AB13" s="113">
        <v>92.7</v>
      </c>
      <c r="AC13" s="16">
        <v>87.3</v>
      </c>
      <c r="AD13" s="113">
        <v>94.1</v>
      </c>
      <c r="AE13" s="16">
        <v>85</v>
      </c>
      <c r="AF13" s="126"/>
      <c r="AG13" s="126"/>
      <c r="AH13" s="1"/>
      <c r="AI13" s="35">
        <v>57</v>
      </c>
      <c r="AJ13" s="14" t="s">
        <v>239</v>
      </c>
      <c r="AK13" s="16">
        <v>106.4</v>
      </c>
      <c r="AL13" s="35">
        <v>6</v>
      </c>
      <c r="AM13" s="126"/>
      <c r="AN13" s="145"/>
      <c r="AO13" s="1"/>
      <c r="AP13" s="35">
        <v>73</v>
      </c>
      <c r="AQ13" s="14" t="s">
        <v>31</v>
      </c>
      <c r="AR13" s="16">
        <v>97.5</v>
      </c>
      <c r="AS13" s="35">
        <v>5</v>
      </c>
      <c r="AT13" s="16">
        <v>89.4</v>
      </c>
      <c r="AU13" s="35">
        <v>21</v>
      </c>
    </row>
    <row r="14" spans="2:47" ht="17.25">
      <c r="B14" s="14" t="s">
        <v>25</v>
      </c>
      <c r="C14" s="15"/>
      <c r="D14" s="16"/>
      <c r="E14" s="15"/>
      <c r="F14" s="15"/>
      <c r="G14" s="16"/>
      <c r="H14" s="16"/>
      <c r="I14" s="16"/>
      <c r="J14" s="16"/>
      <c r="K14" s="16"/>
      <c r="L14" s="17"/>
      <c r="M14" s="15"/>
      <c r="N14" s="16"/>
      <c r="O14" s="16"/>
      <c r="P14" s="16"/>
      <c r="Q14" s="16"/>
      <c r="R14" s="16"/>
      <c r="S14" s="16"/>
      <c r="T14" s="16"/>
      <c r="U14" s="16"/>
      <c r="V14" s="148"/>
      <c r="W14" s="148"/>
      <c r="X14" s="148"/>
      <c r="Y14" s="148"/>
      <c r="Z14" s="149"/>
      <c r="AA14" s="149"/>
      <c r="AB14" s="149"/>
      <c r="AC14" s="149"/>
      <c r="AD14" s="149"/>
      <c r="AE14" s="148"/>
      <c r="AF14" s="113">
        <v>99.6</v>
      </c>
      <c r="AG14" s="16">
        <v>90.9</v>
      </c>
      <c r="AH14" s="1"/>
      <c r="AI14" s="35">
        <v>51</v>
      </c>
      <c r="AJ14" s="14" t="s">
        <v>44</v>
      </c>
      <c r="AK14" s="16">
        <v>106.3</v>
      </c>
      <c r="AL14" s="35">
        <v>7</v>
      </c>
      <c r="AM14" s="16">
        <v>107.6</v>
      </c>
      <c r="AN14" s="35">
        <v>5</v>
      </c>
      <c r="AO14" s="1"/>
      <c r="AP14" s="35">
        <v>51</v>
      </c>
      <c r="AQ14" s="14" t="s">
        <v>44</v>
      </c>
      <c r="AR14" s="16">
        <v>96.5</v>
      </c>
      <c r="AS14" s="35">
        <v>7</v>
      </c>
      <c r="AT14" s="16">
        <v>94</v>
      </c>
      <c r="AU14" s="35">
        <v>5</v>
      </c>
    </row>
    <row r="15" spans="2:47" ht="17.25">
      <c r="B15" s="14" t="s">
        <v>183</v>
      </c>
      <c r="C15" s="15">
        <v>84.1</v>
      </c>
      <c r="D15" s="16">
        <v>83.4</v>
      </c>
      <c r="E15" s="15">
        <v>82.2</v>
      </c>
      <c r="F15" s="15">
        <v>84.4</v>
      </c>
      <c r="G15" s="16">
        <v>80.6</v>
      </c>
      <c r="H15" s="16">
        <v>78.5</v>
      </c>
      <c r="I15" s="16">
        <v>70.1</v>
      </c>
      <c r="J15" s="16">
        <v>72.6</v>
      </c>
      <c r="K15" s="16">
        <v>75.2</v>
      </c>
      <c r="L15" s="17">
        <v>76.4</v>
      </c>
      <c r="M15" s="15">
        <v>83.9320238306698</v>
      </c>
      <c r="N15" s="16">
        <v>91.3</v>
      </c>
      <c r="O15" s="16">
        <v>85.1</v>
      </c>
      <c r="P15" s="16">
        <v>94.1</v>
      </c>
      <c r="Q15" s="16">
        <v>88.60729521232196</v>
      </c>
      <c r="R15" s="16">
        <v>98.7</v>
      </c>
      <c r="S15" s="16">
        <v>91.83872362198878</v>
      </c>
      <c r="T15" s="16">
        <v>90.9</v>
      </c>
      <c r="U15" s="16">
        <v>87.6</v>
      </c>
      <c r="V15" s="16">
        <v>83.3</v>
      </c>
      <c r="W15" s="16">
        <v>83.3</v>
      </c>
      <c r="X15" s="16">
        <v>84.6</v>
      </c>
      <c r="Y15" s="16">
        <v>83.6</v>
      </c>
      <c r="Z15" s="113">
        <v>87.2</v>
      </c>
      <c r="AA15" s="16">
        <v>84.3</v>
      </c>
      <c r="AB15" s="113">
        <v>97.4</v>
      </c>
      <c r="AC15" s="16">
        <v>91.8</v>
      </c>
      <c r="AD15" s="113">
        <v>102.5</v>
      </c>
      <c r="AE15" s="16">
        <v>91.5</v>
      </c>
      <c r="AF15" s="126"/>
      <c r="AG15" s="126"/>
      <c r="AH15" s="1"/>
      <c r="AI15" s="35">
        <v>12</v>
      </c>
      <c r="AJ15" s="14" t="s">
        <v>32</v>
      </c>
      <c r="AK15" s="16">
        <v>105.2</v>
      </c>
      <c r="AL15" s="35">
        <v>8</v>
      </c>
      <c r="AM15" s="16">
        <v>105.2</v>
      </c>
      <c r="AN15" s="35">
        <v>14</v>
      </c>
      <c r="AO15" s="1"/>
      <c r="AP15" s="35">
        <v>4</v>
      </c>
      <c r="AQ15" s="14" t="s">
        <v>21</v>
      </c>
      <c r="AR15" s="16">
        <v>96.1</v>
      </c>
      <c r="AS15" s="35">
        <v>8</v>
      </c>
      <c r="AT15" s="16">
        <v>94.2</v>
      </c>
      <c r="AU15" s="35">
        <v>4</v>
      </c>
    </row>
    <row r="16" spans="2:47" ht="17.25">
      <c r="B16" s="14" t="s">
        <v>185</v>
      </c>
      <c r="C16" s="15">
        <v>68.8</v>
      </c>
      <c r="D16" s="16">
        <v>75.8</v>
      </c>
      <c r="E16" s="15">
        <v>76.3</v>
      </c>
      <c r="F16" s="15">
        <v>73.6</v>
      </c>
      <c r="G16" s="16">
        <v>75.3</v>
      </c>
      <c r="H16" s="16">
        <v>71.4</v>
      </c>
      <c r="I16" s="16">
        <v>70</v>
      </c>
      <c r="J16" s="16">
        <v>65.4</v>
      </c>
      <c r="K16" s="16">
        <v>72.7</v>
      </c>
      <c r="L16" s="17">
        <v>75.8</v>
      </c>
      <c r="M16" s="15">
        <v>78.78781106396427</v>
      </c>
      <c r="N16" s="16">
        <v>79.2</v>
      </c>
      <c r="O16" s="16">
        <v>76.1</v>
      </c>
      <c r="P16" s="16">
        <v>79.6</v>
      </c>
      <c r="Q16" s="16">
        <v>76.77909907106022</v>
      </c>
      <c r="R16" s="16">
        <v>80.7</v>
      </c>
      <c r="S16" s="16">
        <v>77.38019007983375</v>
      </c>
      <c r="T16" s="16">
        <v>86.7</v>
      </c>
      <c r="U16" s="16">
        <v>84.5</v>
      </c>
      <c r="V16" s="16">
        <v>85.9</v>
      </c>
      <c r="W16" s="16">
        <v>85.3</v>
      </c>
      <c r="X16" s="16">
        <v>86.4</v>
      </c>
      <c r="Y16" s="16">
        <v>85.8</v>
      </c>
      <c r="Z16" s="113">
        <v>89</v>
      </c>
      <c r="AA16" s="16">
        <v>86.5</v>
      </c>
      <c r="AB16" s="113">
        <v>94.6</v>
      </c>
      <c r="AC16" s="16">
        <v>89.6</v>
      </c>
      <c r="AD16" s="113">
        <v>97.7</v>
      </c>
      <c r="AE16" s="16">
        <v>88.9</v>
      </c>
      <c r="AF16" s="126"/>
      <c r="AG16" s="126"/>
      <c r="AH16" s="1"/>
      <c r="AI16" s="35">
        <v>69</v>
      </c>
      <c r="AJ16" s="14" t="s">
        <v>53</v>
      </c>
      <c r="AK16" s="16">
        <v>104.7</v>
      </c>
      <c r="AL16" s="35">
        <v>9</v>
      </c>
      <c r="AM16" s="16">
        <v>105.6</v>
      </c>
      <c r="AN16" s="35">
        <v>9</v>
      </c>
      <c r="AO16" s="1"/>
      <c r="AP16" s="35">
        <v>57</v>
      </c>
      <c r="AQ16" s="14" t="s">
        <v>239</v>
      </c>
      <c r="AR16" s="16">
        <v>96</v>
      </c>
      <c r="AS16" s="35">
        <v>9</v>
      </c>
      <c r="AT16" s="126"/>
      <c r="AU16" s="145"/>
    </row>
    <row r="17" spans="2:47" ht="17.25">
      <c r="B17" s="14" t="s">
        <v>29</v>
      </c>
      <c r="C17" s="15">
        <v>66.9</v>
      </c>
      <c r="D17" s="16">
        <v>68.5</v>
      </c>
      <c r="E17" s="15">
        <v>70</v>
      </c>
      <c r="F17" s="15">
        <v>67.4</v>
      </c>
      <c r="G17" s="16">
        <v>65.5</v>
      </c>
      <c r="H17" s="16">
        <v>67.4</v>
      </c>
      <c r="I17" s="16">
        <v>64.8</v>
      </c>
      <c r="J17" s="16">
        <v>60.6</v>
      </c>
      <c r="K17" s="16">
        <v>63.4</v>
      </c>
      <c r="L17" s="17">
        <v>68.2</v>
      </c>
      <c r="M17" s="15">
        <v>72.52842203814514</v>
      </c>
      <c r="N17" s="16">
        <v>75.9</v>
      </c>
      <c r="O17" s="16">
        <v>71.6</v>
      </c>
      <c r="P17" s="16">
        <v>76.6</v>
      </c>
      <c r="Q17" s="16">
        <v>72.48327638289065</v>
      </c>
      <c r="R17" s="16">
        <v>81.1</v>
      </c>
      <c r="S17" s="16">
        <v>76.06053902472053</v>
      </c>
      <c r="T17" s="16">
        <v>87.5</v>
      </c>
      <c r="U17" s="16">
        <v>84.3</v>
      </c>
      <c r="V17" s="16">
        <v>77</v>
      </c>
      <c r="W17" s="16">
        <v>76.3</v>
      </c>
      <c r="X17" s="16">
        <v>83.8</v>
      </c>
      <c r="Y17" s="16">
        <v>82.7</v>
      </c>
      <c r="Z17" s="113">
        <v>80.1</v>
      </c>
      <c r="AA17" s="16">
        <v>77.7</v>
      </c>
      <c r="AB17" s="113">
        <v>78.3</v>
      </c>
      <c r="AC17" s="16">
        <v>75.1</v>
      </c>
      <c r="AD17" s="113">
        <v>84.5</v>
      </c>
      <c r="AE17" s="16">
        <v>78.8</v>
      </c>
      <c r="AF17" s="113">
        <v>94.8</v>
      </c>
      <c r="AG17" s="16">
        <v>87.9</v>
      </c>
      <c r="AH17" s="1"/>
      <c r="AI17" s="35">
        <v>4</v>
      </c>
      <c r="AJ17" s="14" t="s">
        <v>21</v>
      </c>
      <c r="AK17" s="16">
        <v>104.6</v>
      </c>
      <c r="AL17" s="35">
        <v>10</v>
      </c>
      <c r="AM17" s="16">
        <v>105.4</v>
      </c>
      <c r="AN17" s="35">
        <v>11</v>
      </c>
      <c r="AO17" s="1"/>
      <c r="AP17" s="35">
        <v>72</v>
      </c>
      <c r="AQ17" s="14" t="s">
        <v>18</v>
      </c>
      <c r="AR17" s="16">
        <v>95.7</v>
      </c>
      <c r="AS17" s="35">
        <v>10</v>
      </c>
      <c r="AT17" s="16">
        <v>86.7</v>
      </c>
      <c r="AU17" s="35">
        <v>33</v>
      </c>
    </row>
    <row r="18" spans="2:47" ht="17.25">
      <c r="B18" s="14" t="s">
        <v>30</v>
      </c>
      <c r="C18" s="15">
        <v>74.4</v>
      </c>
      <c r="D18" s="16">
        <v>79.8</v>
      </c>
      <c r="E18" s="15">
        <v>81.1</v>
      </c>
      <c r="F18" s="15">
        <v>76.8</v>
      </c>
      <c r="G18" s="16">
        <v>76.4</v>
      </c>
      <c r="H18" s="16">
        <v>76</v>
      </c>
      <c r="I18" s="16">
        <v>71</v>
      </c>
      <c r="J18" s="16">
        <v>67.6</v>
      </c>
      <c r="K18" s="16">
        <v>70.1</v>
      </c>
      <c r="L18" s="17">
        <v>71.9</v>
      </c>
      <c r="M18" s="15">
        <v>75.27578653864614</v>
      </c>
      <c r="N18" s="16">
        <v>79.5</v>
      </c>
      <c r="O18" s="16">
        <v>74.9</v>
      </c>
      <c r="P18" s="16">
        <v>78.4</v>
      </c>
      <c r="Q18" s="16">
        <v>74.15505788094143</v>
      </c>
      <c r="R18" s="16">
        <v>85.1</v>
      </c>
      <c r="S18" s="16">
        <v>79.54883341285819</v>
      </c>
      <c r="T18" s="16">
        <v>87.9</v>
      </c>
      <c r="U18" s="16">
        <v>84.7</v>
      </c>
      <c r="V18" s="16">
        <v>85</v>
      </c>
      <c r="W18" s="16">
        <v>84.2</v>
      </c>
      <c r="X18" s="16">
        <v>89</v>
      </c>
      <c r="Y18" s="16">
        <v>88.2</v>
      </c>
      <c r="Z18" s="113">
        <v>92.4</v>
      </c>
      <c r="AA18" s="16">
        <v>89.5</v>
      </c>
      <c r="AB18" s="113">
        <v>102</v>
      </c>
      <c r="AC18" s="16">
        <v>96.1</v>
      </c>
      <c r="AD18" s="113">
        <v>103.4</v>
      </c>
      <c r="AE18" s="16">
        <v>92.2</v>
      </c>
      <c r="AF18" s="113">
        <v>103</v>
      </c>
      <c r="AG18" s="16">
        <v>94.4</v>
      </c>
      <c r="AH18" s="1"/>
      <c r="AI18" s="35">
        <v>72</v>
      </c>
      <c r="AJ18" s="14" t="s">
        <v>18</v>
      </c>
      <c r="AK18" s="16">
        <v>104.6</v>
      </c>
      <c r="AL18" s="35">
        <v>10</v>
      </c>
      <c r="AM18" s="16">
        <v>96.8</v>
      </c>
      <c r="AN18" s="35">
        <v>35</v>
      </c>
      <c r="AO18" s="1"/>
      <c r="AP18" s="35">
        <v>69</v>
      </c>
      <c r="AQ18" s="14" t="s">
        <v>53</v>
      </c>
      <c r="AR18" s="16">
        <v>94.9</v>
      </c>
      <c r="AS18" s="35">
        <v>11</v>
      </c>
      <c r="AT18" s="16">
        <v>92.8</v>
      </c>
      <c r="AU18" s="35">
        <v>7</v>
      </c>
    </row>
    <row r="19" spans="2:47" ht="17.25">
      <c r="B19" s="14" t="s">
        <v>32</v>
      </c>
      <c r="C19" s="15">
        <v>93.1</v>
      </c>
      <c r="D19" s="16">
        <v>82.8</v>
      </c>
      <c r="E19" s="15">
        <v>90.9</v>
      </c>
      <c r="F19" s="15">
        <v>86.4</v>
      </c>
      <c r="G19" s="16">
        <v>89.7</v>
      </c>
      <c r="H19" s="16">
        <v>84.7</v>
      </c>
      <c r="I19" s="16">
        <v>73.6</v>
      </c>
      <c r="J19" s="16">
        <v>74.5</v>
      </c>
      <c r="K19" s="16">
        <v>78.6</v>
      </c>
      <c r="L19" s="17">
        <v>90.9</v>
      </c>
      <c r="M19" s="15">
        <v>87.57841413606573</v>
      </c>
      <c r="N19" s="16">
        <v>93</v>
      </c>
      <c r="O19" s="16">
        <v>90.4</v>
      </c>
      <c r="P19" s="16">
        <v>89.8</v>
      </c>
      <c r="Q19" s="16">
        <v>87.4341698188546</v>
      </c>
      <c r="R19" s="16">
        <v>88.8</v>
      </c>
      <c r="S19" s="16">
        <v>86.03422748822983</v>
      </c>
      <c r="T19" s="16">
        <v>93</v>
      </c>
      <c r="U19" s="16">
        <v>91.1</v>
      </c>
      <c r="V19" s="16">
        <v>89.6</v>
      </c>
      <c r="W19" s="16">
        <v>89.2</v>
      </c>
      <c r="X19" s="16">
        <v>89.9</v>
      </c>
      <c r="Y19" s="16">
        <v>89.4</v>
      </c>
      <c r="Z19" s="113">
        <v>100.2</v>
      </c>
      <c r="AA19" s="16">
        <v>97.5</v>
      </c>
      <c r="AB19" s="113">
        <v>102.2</v>
      </c>
      <c r="AC19" s="16">
        <v>96.8</v>
      </c>
      <c r="AD19" s="113">
        <v>105.2</v>
      </c>
      <c r="AE19" s="16">
        <v>95.1</v>
      </c>
      <c r="AF19" s="113">
        <v>105.2</v>
      </c>
      <c r="AG19" s="16">
        <v>97.5</v>
      </c>
      <c r="AH19" s="1"/>
      <c r="AI19" s="35">
        <v>19</v>
      </c>
      <c r="AJ19" s="14" t="s">
        <v>240</v>
      </c>
      <c r="AK19" s="16">
        <v>104.1</v>
      </c>
      <c r="AL19" s="35">
        <v>12</v>
      </c>
      <c r="AM19" s="126"/>
      <c r="AN19" s="145"/>
      <c r="AO19" s="1"/>
      <c r="AP19" s="35">
        <v>11</v>
      </c>
      <c r="AQ19" s="14" t="s">
        <v>30</v>
      </c>
      <c r="AR19" s="16">
        <v>94.4</v>
      </c>
      <c r="AS19" s="35">
        <v>12</v>
      </c>
      <c r="AT19" s="16">
        <v>92.2</v>
      </c>
      <c r="AU19" s="35">
        <v>9</v>
      </c>
    </row>
    <row r="20" spans="2:47" ht="17.25">
      <c r="B20" s="14" t="s">
        <v>34</v>
      </c>
      <c r="C20" s="15"/>
      <c r="D20" s="16"/>
      <c r="E20" s="15"/>
      <c r="F20" s="15"/>
      <c r="G20" s="16"/>
      <c r="H20" s="16"/>
      <c r="I20" s="16"/>
      <c r="J20" s="16"/>
      <c r="K20" s="16"/>
      <c r="L20" s="17"/>
      <c r="M20" s="15"/>
      <c r="N20" s="16"/>
      <c r="O20" s="16"/>
      <c r="P20" s="16"/>
      <c r="Q20" s="16"/>
      <c r="R20" s="16"/>
      <c r="S20" s="16"/>
      <c r="T20" s="16"/>
      <c r="U20" s="16"/>
      <c r="V20" s="148"/>
      <c r="W20" s="148"/>
      <c r="X20" s="148"/>
      <c r="Y20" s="148"/>
      <c r="Z20" s="149"/>
      <c r="AA20" s="149"/>
      <c r="AB20" s="149"/>
      <c r="AC20" s="149"/>
      <c r="AD20" s="149"/>
      <c r="AE20" s="148"/>
      <c r="AF20" s="113">
        <v>101.6</v>
      </c>
      <c r="AG20" s="16">
        <v>92.5</v>
      </c>
      <c r="AH20" s="1"/>
      <c r="AI20" s="35">
        <v>11</v>
      </c>
      <c r="AJ20" s="14" t="s">
        <v>30</v>
      </c>
      <c r="AK20" s="16">
        <v>103</v>
      </c>
      <c r="AL20" s="35">
        <v>13</v>
      </c>
      <c r="AM20" s="16">
        <v>103.4</v>
      </c>
      <c r="AN20" s="35">
        <v>16</v>
      </c>
      <c r="AO20" s="1"/>
      <c r="AP20" s="35">
        <v>35</v>
      </c>
      <c r="AQ20" s="14" t="s">
        <v>60</v>
      </c>
      <c r="AR20" s="16">
        <v>94.2</v>
      </c>
      <c r="AS20" s="35">
        <v>13</v>
      </c>
      <c r="AT20" s="16">
        <v>88.4</v>
      </c>
      <c r="AU20" s="35">
        <v>29</v>
      </c>
    </row>
    <row r="21" spans="2:47" ht="17.25">
      <c r="B21" s="14" t="s">
        <v>186</v>
      </c>
      <c r="C21" s="15">
        <v>75.5</v>
      </c>
      <c r="D21" s="16">
        <v>79.9</v>
      </c>
      <c r="E21" s="15">
        <v>77.8</v>
      </c>
      <c r="F21" s="15">
        <v>75.4</v>
      </c>
      <c r="G21" s="16">
        <v>76.1</v>
      </c>
      <c r="H21" s="16">
        <v>70.2</v>
      </c>
      <c r="I21" s="16">
        <v>65.7</v>
      </c>
      <c r="J21" s="16">
        <v>67</v>
      </c>
      <c r="K21" s="16">
        <v>69</v>
      </c>
      <c r="L21" s="17">
        <v>69.5</v>
      </c>
      <c r="M21" s="15">
        <v>77.90610178800944</v>
      </c>
      <c r="N21" s="16">
        <v>81.8</v>
      </c>
      <c r="O21" s="16">
        <v>77.7</v>
      </c>
      <c r="P21" s="16">
        <v>76.7</v>
      </c>
      <c r="Q21" s="16">
        <v>73.22611776140558</v>
      </c>
      <c r="R21" s="16">
        <v>82.4</v>
      </c>
      <c r="S21" s="16">
        <v>77.97779238264435</v>
      </c>
      <c r="T21" s="16">
        <v>82.7</v>
      </c>
      <c r="U21" s="16">
        <v>80.2</v>
      </c>
      <c r="V21" s="16">
        <v>81</v>
      </c>
      <c r="W21" s="16">
        <v>80.3</v>
      </c>
      <c r="X21" s="16">
        <v>81.7</v>
      </c>
      <c r="Y21" s="16">
        <v>81</v>
      </c>
      <c r="Z21" s="113">
        <v>88.4</v>
      </c>
      <c r="AA21" s="16">
        <v>85.6</v>
      </c>
      <c r="AB21" s="113">
        <v>101.8</v>
      </c>
      <c r="AC21" s="16">
        <v>95.7</v>
      </c>
      <c r="AD21" s="113">
        <v>99.1</v>
      </c>
      <c r="AE21" s="16">
        <v>89</v>
      </c>
      <c r="AF21" s="126"/>
      <c r="AG21" s="126"/>
      <c r="AH21" s="1"/>
      <c r="AI21" s="35">
        <v>35</v>
      </c>
      <c r="AJ21" s="14" t="s">
        <v>60</v>
      </c>
      <c r="AK21" s="16">
        <v>102.9</v>
      </c>
      <c r="AL21" s="35">
        <v>14</v>
      </c>
      <c r="AM21" s="16">
        <v>99.8</v>
      </c>
      <c r="AN21" s="35">
        <v>27</v>
      </c>
      <c r="AO21" s="1"/>
      <c r="AP21" s="35">
        <v>70</v>
      </c>
      <c r="AQ21" s="14" t="s">
        <v>75</v>
      </c>
      <c r="AR21" s="16">
        <v>94.2</v>
      </c>
      <c r="AS21" s="35">
        <v>13</v>
      </c>
      <c r="AT21" s="16">
        <v>89.8</v>
      </c>
      <c r="AU21" s="35">
        <v>20</v>
      </c>
    </row>
    <row r="22" spans="2:47" ht="17.25">
      <c r="B22" s="14" t="s">
        <v>36</v>
      </c>
      <c r="C22" s="15">
        <v>85.5</v>
      </c>
      <c r="D22" s="16">
        <v>88.1</v>
      </c>
      <c r="E22" s="15">
        <v>76.3</v>
      </c>
      <c r="F22" s="15">
        <v>87.7</v>
      </c>
      <c r="G22" s="16">
        <v>81.4</v>
      </c>
      <c r="H22" s="16">
        <v>81.8</v>
      </c>
      <c r="I22" s="16">
        <v>67.9</v>
      </c>
      <c r="J22" s="16">
        <v>71.4</v>
      </c>
      <c r="K22" s="16">
        <v>73.8</v>
      </c>
      <c r="L22" s="17">
        <v>73.5</v>
      </c>
      <c r="M22" s="15">
        <v>81.37088721075283</v>
      </c>
      <c r="N22" s="16">
        <v>88.8</v>
      </c>
      <c r="O22" s="16">
        <v>86.1</v>
      </c>
      <c r="P22" s="16">
        <v>86.6</v>
      </c>
      <c r="Q22" s="16">
        <v>84.07611167940405</v>
      </c>
      <c r="R22" s="16">
        <v>91.5</v>
      </c>
      <c r="S22" s="16">
        <v>88.31630405693512</v>
      </c>
      <c r="T22" s="16">
        <v>87.7</v>
      </c>
      <c r="U22" s="16">
        <v>86.5</v>
      </c>
      <c r="V22" s="16">
        <v>85.8</v>
      </c>
      <c r="W22" s="16">
        <v>85.4</v>
      </c>
      <c r="X22" s="16">
        <v>88.4</v>
      </c>
      <c r="Y22" s="16">
        <v>87.9</v>
      </c>
      <c r="Z22" s="113">
        <v>92.7</v>
      </c>
      <c r="AA22" s="16">
        <v>90.3</v>
      </c>
      <c r="AB22" s="113">
        <v>99.9</v>
      </c>
      <c r="AC22" s="16">
        <v>94.8</v>
      </c>
      <c r="AD22" s="113">
        <v>101.8</v>
      </c>
      <c r="AE22" s="16">
        <v>91.3</v>
      </c>
      <c r="AF22" s="113">
        <v>99.7</v>
      </c>
      <c r="AG22" s="16">
        <v>92.1</v>
      </c>
      <c r="AH22" s="1"/>
      <c r="AI22" s="35">
        <v>50</v>
      </c>
      <c r="AJ22" s="14" t="s">
        <v>76</v>
      </c>
      <c r="AK22" s="16">
        <v>102.8</v>
      </c>
      <c r="AL22" s="35">
        <v>15</v>
      </c>
      <c r="AM22" s="16">
        <v>102.3</v>
      </c>
      <c r="AN22" s="35">
        <v>18</v>
      </c>
      <c r="AO22" s="1"/>
      <c r="AP22" s="35">
        <v>19</v>
      </c>
      <c r="AQ22" s="14" t="s">
        <v>240</v>
      </c>
      <c r="AR22" s="16">
        <v>93.9</v>
      </c>
      <c r="AS22" s="35">
        <v>15</v>
      </c>
      <c r="AT22" s="126"/>
      <c r="AU22" s="145"/>
    </row>
    <row r="23" spans="2:47" ht="17.25">
      <c r="B23" s="14" t="s">
        <v>33</v>
      </c>
      <c r="C23" s="15">
        <v>89</v>
      </c>
      <c r="D23" s="16">
        <v>91</v>
      </c>
      <c r="E23" s="15">
        <v>89</v>
      </c>
      <c r="F23" s="15">
        <v>91.5</v>
      </c>
      <c r="G23" s="16">
        <v>89.3</v>
      </c>
      <c r="H23" s="16">
        <v>83.8</v>
      </c>
      <c r="I23" s="16">
        <v>70.5</v>
      </c>
      <c r="J23" s="16">
        <v>73.9</v>
      </c>
      <c r="K23" s="16">
        <v>74.6</v>
      </c>
      <c r="L23" s="17">
        <v>76.6</v>
      </c>
      <c r="M23" s="15">
        <v>75.85918510138731</v>
      </c>
      <c r="N23" s="16">
        <v>79.6</v>
      </c>
      <c r="O23" s="16">
        <v>78</v>
      </c>
      <c r="P23" s="16">
        <v>83.5</v>
      </c>
      <c r="Q23" s="16">
        <v>81.76235091723139</v>
      </c>
      <c r="R23" s="16">
        <v>86.3</v>
      </c>
      <c r="S23" s="16">
        <v>84.18393258026457</v>
      </c>
      <c r="T23" s="16">
        <v>88.4</v>
      </c>
      <c r="U23" s="16">
        <v>86.9</v>
      </c>
      <c r="V23" s="16">
        <v>84.1</v>
      </c>
      <c r="W23" s="16">
        <v>83.8</v>
      </c>
      <c r="X23" s="16">
        <v>79</v>
      </c>
      <c r="Y23" s="16">
        <v>78.7</v>
      </c>
      <c r="Z23" s="113">
        <v>86.3</v>
      </c>
      <c r="AA23" s="16">
        <v>84</v>
      </c>
      <c r="AB23" s="113">
        <v>88.1</v>
      </c>
      <c r="AC23" s="16">
        <v>83.4</v>
      </c>
      <c r="AD23" s="113">
        <v>91.5</v>
      </c>
      <c r="AE23" s="16">
        <v>83.1</v>
      </c>
      <c r="AF23" s="113">
        <v>92.1</v>
      </c>
      <c r="AG23" s="16">
        <v>85.8</v>
      </c>
      <c r="AH23" s="1"/>
      <c r="AI23" s="35">
        <v>46</v>
      </c>
      <c r="AJ23" s="14" t="s">
        <v>72</v>
      </c>
      <c r="AK23" s="16">
        <v>102.1</v>
      </c>
      <c r="AL23" s="35">
        <v>16</v>
      </c>
      <c r="AM23" s="16">
        <v>99.7</v>
      </c>
      <c r="AN23" s="35">
        <v>28</v>
      </c>
      <c r="AO23" s="1"/>
      <c r="AP23" s="35">
        <v>50</v>
      </c>
      <c r="AQ23" s="14" t="s">
        <v>76</v>
      </c>
      <c r="AR23" s="16">
        <v>93.9</v>
      </c>
      <c r="AS23" s="35">
        <v>15</v>
      </c>
      <c r="AT23" s="16">
        <v>90.4</v>
      </c>
      <c r="AU23" s="35">
        <v>18</v>
      </c>
    </row>
    <row r="24" spans="2:47" ht="17.25">
      <c r="B24" s="38" t="s">
        <v>38</v>
      </c>
      <c r="C24" s="51">
        <v>83.3</v>
      </c>
      <c r="D24" s="39">
        <v>86.3</v>
      </c>
      <c r="E24" s="51">
        <v>86.1</v>
      </c>
      <c r="F24" s="51">
        <v>87</v>
      </c>
      <c r="G24" s="39">
        <v>84</v>
      </c>
      <c r="H24" s="39">
        <v>80.2</v>
      </c>
      <c r="I24" s="39">
        <v>72.9</v>
      </c>
      <c r="J24" s="39">
        <v>73.3</v>
      </c>
      <c r="K24" s="39">
        <v>72.5</v>
      </c>
      <c r="L24" s="52">
        <v>76.8</v>
      </c>
      <c r="M24" s="51">
        <v>80.30066636594944</v>
      </c>
      <c r="N24" s="39">
        <v>81.9</v>
      </c>
      <c r="O24" s="39">
        <v>77.9</v>
      </c>
      <c r="P24" s="39">
        <v>85.9</v>
      </c>
      <c r="Q24" s="39">
        <v>81.84179472911356</v>
      </c>
      <c r="R24" s="39">
        <v>89.1</v>
      </c>
      <c r="S24" s="39">
        <v>84.27252282251206</v>
      </c>
      <c r="T24" s="39">
        <v>90.9</v>
      </c>
      <c r="U24" s="39">
        <v>88.1</v>
      </c>
      <c r="V24" s="39">
        <v>87.3</v>
      </c>
      <c r="W24" s="39">
        <v>86.6</v>
      </c>
      <c r="X24" s="39">
        <v>88.3</v>
      </c>
      <c r="Y24" s="39">
        <v>87.6</v>
      </c>
      <c r="Z24" s="39">
        <v>92.5</v>
      </c>
      <c r="AA24" s="39">
        <v>89.6</v>
      </c>
      <c r="AB24" s="39">
        <v>93.3</v>
      </c>
      <c r="AC24" s="39">
        <v>88.1</v>
      </c>
      <c r="AD24" s="39">
        <v>98.1</v>
      </c>
      <c r="AE24" s="39">
        <v>87.9</v>
      </c>
      <c r="AF24" s="39">
        <v>96.4</v>
      </c>
      <c r="AG24" s="39">
        <v>88.9</v>
      </c>
      <c r="AH24" s="1"/>
      <c r="AI24" s="35">
        <v>70</v>
      </c>
      <c r="AJ24" s="14" t="s">
        <v>75</v>
      </c>
      <c r="AK24" s="16">
        <v>102.1</v>
      </c>
      <c r="AL24" s="35">
        <v>16</v>
      </c>
      <c r="AM24" s="16">
        <v>100.3</v>
      </c>
      <c r="AN24" s="35">
        <v>25</v>
      </c>
      <c r="AO24" s="1"/>
      <c r="AP24" s="35">
        <v>46</v>
      </c>
      <c r="AQ24" s="38" t="s">
        <v>72</v>
      </c>
      <c r="AR24" s="16">
        <v>93</v>
      </c>
      <c r="AS24" s="35">
        <v>17</v>
      </c>
      <c r="AT24" s="16">
        <v>87.9</v>
      </c>
      <c r="AU24" s="35">
        <v>31</v>
      </c>
    </row>
    <row r="25" spans="2:47" ht="17.25">
      <c r="B25" s="14" t="s">
        <v>144</v>
      </c>
      <c r="C25" s="15"/>
      <c r="D25" s="16"/>
      <c r="E25" s="15"/>
      <c r="F25" s="15"/>
      <c r="G25" s="16"/>
      <c r="H25" s="16"/>
      <c r="I25" s="16"/>
      <c r="J25" s="16"/>
      <c r="K25" s="16"/>
      <c r="L25" s="17"/>
      <c r="M25" s="15"/>
      <c r="N25" s="16"/>
      <c r="O25" s="16"/>
      <c r="P25" s="16"/>
      <c r="Q25" s="16"/>
      <c r="R25" s="16"/>
      <c r="S25" s="16"/>
      <c r="T25" s="16"/>
      <c r="U25" s="16"/>
      <c r="V25" s="126"/>
      <c r="W25" s="126"/>
      <c r="X25" s="126"/>
      <c r="Y25" s="126"/>
      <c r="Z25" s="150"/>
      <c r="AA25" s="150"/>
      <c r="AB25" s="150"/>
      <c r="AC25" s="126"/>
      <c r="AD25" s="113">
        <v>86.1</v>
      </c>
      <c r="AE25" s="16">
        <v>75.2</v>
      </c>
      <c r="AF25" s="113">
        <v>89.5</v>
      </c>
      <c r="AG25" s="16">
        <v>80.9</v>
      </c>
      <c r="AH25" s="1"/>
      <c r="AI25" s="35">
        <v>13</v>
      </c>
      <c r="AJ25" s="14" t="s">
        <v>34</v>
      </c>
      <c r="AK25" s="24">
        <v>101.6</v>
      </c>
      <c r="AL25" s="35">
        <v>18</v>
      </c>
      <c r="AM25" s="126"/>
      <c r="AN25" s="145"/>
      <c r="AO25" s="1"/>
      <c r="AP25" s="35">
        <v>13</v>
      </c>
      <c r="AQ25" s="38" t="s">
        <v>34</v>
      </c>
      <c r="AR25" s="16">
        <v>92.5</v>
      </c>
      <c r="AS25" s="35">
        <v>18</v>
      </c>
      <c r="AT25" s="126"/>
      <c r="AU25" s="145"/>
    </row>
    <row r="26" spans="2:47" ht="17.25">
      <c r="B26" s="14" t="s">
        <v>234</v>
      </c>
      <c r="C26" s="15"/>
      <c r="D26" s="16"/>
      <c r="E26" s="15"/>
      <c r="F26" s="15"/>
      <c r="G26" s="16"/>
      <c r="H26" s="16"/>
      <c r="I26" s="16"/>
      <c r="J26" s="16"/>
      <c r="K26" s="16"/>
      <c r="L26" s="17"/>
      <c r="M26" s="15"/>
      <c r="N26" s="16"/>
      <c r="O26" s="16"/>
      <c r="P26" s="16"/>
      <c r="Q26" s="16"/>
      <c r="R26" s="16"/>
      <c r="S26" s="16"/>
      <c r="T26" s="16"/>
      <c r="U26" s="16"/>
      <c r="V26" s="148"/>
      <c r="W26" s="148"/>
      <c r="X26" s="148"/>
      <c r="Y26" s="148"/>
      <c r="Z26" s="149"/>
      <c r="AA26" s="149"/>
      <c r="AB26" s="149"/>
      <c r="AC26" s="149"/>
      <c r="AD26" s="149"/>
      <c r="AE26" s="148"/>
      <c r="AF26" s="113">
        <v>104.1</v>
      </c>
      <c r="AG26" s="16">
        <v>93.9</v>
      </c>
      <c r="AH26" s="1"/>
      <c r="AI26" s="35">
        <v>68</v>
      </c>
      <c r="AJ26" s="14" t="s">
        <v>77</v>
      </c>
      <c r="AK26" s="24">
        <v>101.3</v>
      </c>
      <c r="AL26" s="35">
        <v>19</v>
      </c>
      <c r="AM26" s="24">
        <v>101.2</v>
      </c>
      <c r="AN26" s="35">
        <v>23</v>
      </c>
      <c r="AO26" s="1"/>
      <c r="AP26" s="35">
        <v>15</v>
      </c>
      <c r="AQ26" s="38" t="s">
        <v>36</v>
      </c>
      <c r="AR26" s="16">
        <v>92.1</v>
      </c>
      <c r="AS26" s="35">
        <v>19</v>
      </c>
      <c r="AT26" s="16">
        <v>91.3</v>
      </c>
      <c r="AU26" s="35">
        <v>15</v>
      </c>
    </row>
    <row r="27" spans="2:47" ht="17.25">
      <c r="B27" s="18" t="s">
        <v>235</v>
      </c>
      <c r="C27" s="19"/>
      <c r="D27" s="20"/>
      <c r="E27" s="19"/>
      <c r="F27" s="19"/>
      <c r="G27" s="20"/>
      <c r="H27" s="20"/>
      <c r="I27" s="20"/>
      <c r="J27" s="20"/>
      <c r="K27" s="20"/>
      <c r="L27" s="21"/>
      <c r="M27" s="19"/>
      <c r="N27" s="20"/>
      <c r="O27" s="20"/>
      <c r="P27" s="20"/>
      <c r="Q27" s="20"/>
      <c r="R27" s="20"/>
      <c r="S27" s="20"/>
      <c r="T27" s="20"/>
      <c r="U27" s="20"/>
      <c r="V27" s="151"/>
      <c r="W27" s="151"/>
      <c r="X27" s="151"/>
      <c r="Y27" s="151"/>
      <c r="Z27" s="152"/>
      <c r="AA27" s="152"/>
      <c r="AB27" s="152"/>
      <c r="AC27" s="152"/>
      <c r="AD27" s="152"/>
      <c r="AE27" s="151"/>
      <c r="AF27" s="128">
        <v>98</v>
      </c>
      <c r="AG27" s="20">
        <v>89.9</v>
      </c>
      <c r="AH27" s="1"/>
      <c r="AI27" s="35">
        <v>45</v>
      </c>
      <c r="AJ27" s="14" t="s">
        <v>71</v>
      </c>
      <c r="AK27" s="24">
        <v>100.8</v>
      </c>
      <c r="AL27" s="35">
        <v>20</v>
      </c>
      <c r="AM27" s="24">
        <v>97.2</v>
      </c>
      <c r="AN27" s="35">
        <v>34</v>
      </c>
      <c r="AO27" s="1"/>
      <c r="AP27" s="35">
        <v>68</v>
      </c>
      <c r="AQ27" s="38" t="s">
        <v>77</v>
      </c>
      <c r="AR27" s="16">
        <v>92.1</v>
      </c>
      <c r="AS27" s="35">
        <v>19</v>
      </c>
      <c r="AT27" s="16">
        <v>88.8</v>
      </c>
      <c r="AU27" s="35">
        <v>27</v>
      </c>
    </row>
    <row r="28" spans="2:47" ht="17.25">
      <c r="B28" s="22" t="s">
        <v>188</v>
      </c>
      <c r="C28" s="23">
        <v>62.5</v>
      </c>
      <c r="D28" s="24">
        <v>64.5</v>
      </c>
      <c r="E28" s="23">
        <v>61.7</v>
      </c>
      <c r="F28" s="23">
        <v>68.3</v>
      </c>
      <c r="G28" s="24">
        <v>65.6</v>
      </c>
      <c r="H28" s="24">
        <v>59.8</v>
      </c>
      <c r="I28" s="24">
        <v>59.6</v>
      </c>
      <c r="J28" s="24">
        <v>57.9</v>
      </c>
      <c r="K28" s="24">
        <v>59.6</v>
      </c>
      <c r="L28" s="25">
        <v>58.5</v>
      </c>
      <c r="M28" s="23">
        <v>58.9740011766331</v>
      </c>
      <c r="N28" s="24">
        <v>63.2</v>
      </c>
      <c r="O28" s="24">
        <v>61.1</v>
      </c>
      <c r="P28" s="24">
        <v>59.4</v>
      </c>
      <c r="Q28" s="24">
        <v>57.50602282699398</v>
      </c>
      <c r="R28" s="24">
        <v>64.5</v>
      </c>
      <c r="S28" s="24">
        <v>62.122620973952706</v>
      </c>
      <c r="T28" s="24">
        <v>68.5</v>
      </c>
      <c r="U28" s="24">
        <v>66.9</v>
      </c>
      <c r="V28" s="24">
        <v>67.3</v>
      </c>
      <c r="W28" s="24">
        <v>66.9</v>
      </c>
      <c r="X28" s="24">
        <v>66.4</v>
      </c>
      <c r="Y28" s="24">
        <v>66</v>
      </c>
      <c r="Z28" s="4">
        <v>69.3</v>
      </c>
      <c r="AA28" s="4">
        <v>67.3</v>
      </c>
      <c r="AB28" s="4">
        <v>82.8</v>
      </c>
      <c r="AC28" s="4">
        <v>77.5</v>
      </c>
      <c r="AD28" s="4">
        <v>88</v>
      </c>
      <c r="AE28" s="4">
        <v>76.3</v>
      </c>
      <c r="AF28" s="126"/>
      <c r="AG28" s="126"/>
      <c r="AH28" s="1"/>
      <c r="AI28" s="35">
        <v>15</v>
      </c>
      <c r="AJ28" s="14" t="s">
        <v>36</v>
      </c>
      <c r="AK28" s="24">
        <v>99.7</v>
      </c>
      <c r="AL28" s="35">
        <v>21</v>
      </c>
      <c r="AM28" s="24">
        <v>101.8</v>
      </c>
      <c r="AN28" s="35">
        <v>20</v>
      </c>
      <c r="AO28" s="1"/>
      <c r="AP28" s="35">
        <v>45</v>
      </c>
      <c r="AQ28" s="14" t="s">
        <v>71</v>
      </c>
      <c r="AR28" s="16">
        <v>91.3</v>
      </c>
      <c r="AS28" s="35">
        <v>21</v>
      </c>
      <c r="AT28" s="16">
        <v>84.9</v>
      </c>
      <c r="AU28" s="35">
        <v>36</v>
      </c>
    </row>
    <row r="29" spans="2:47" ht="17.25">
      <c r="B29" s="14" t="s">
        <v>190</v>
      </c>
      <c r="C29" s="15">
        <v>74.7</v>
      </c>
      <c r="D29" s="16">
        <v>80.5</v>
      </c>
      <c r="E29" s="15">
        <v>77.7</v>
      </c>
      <c r="F29" s="15">
        <v>78.1</v>
      </c>
      <c r="G29" s="16">
        <v>76.6</v>
      </c>
      <c r="H29" s="16">
        <v>71.3</v>
      </c>
      <c r="I29" s="16">
        <v>61.6</v>
      </c>
      <c r="J29" s="16">
        <v>57.8</v>
      </c>
      <c r="K29" s="16">
        <v>58.6</v>
      </c>
      <c r="L29" s="17">
        <v>64.8</v>
      </c>
      <c r="M29" s="15">
        <v>69.82373177136226</v>
      </c>
      <c r="N29" s="16">
        <v>77.5</v>
      </c>
      <c r="O29" s="16">
        <v>73.9</v>
      </c>
      <c r="P29" s="16">
        <v>75</v>
      </c>
      <c r="Q29" s="16">
        <v>71.83864999812678</v>
      </c>
      <c r="R29" s="16">
        <v>76.2</v>
      </c>
      <c r="S29" s="16">
        <v>72.56570200160954</v>
      </c>
      <c r="T29" s="16">
        <v>78.3</v>
      </c>
      <c r="U29" s="16">
        <v>78.3</v>
      </c>
      <c r="V29" s="16">
        <v>74.5</v>
      </c>
      <c r="W29" s="16">
        <v>74.5</v>
      </c>
      <c r="X29" s="16">
        <v>70.7</v>
      </c>
      <c r="Y29" s="16">
        <v>70.7</v>
      </c>
      <c r="Z29" s="113">
        <v>75</v>
      </c>
      <c r="AA29" s="16">
        <v>72.5</v>
      </c>
      <c r="AB29" s="113">
        <v>77.3</v>
      </c>
      <c r="AC29" s="16">
        <v>72.7</v>
      </c>
      <c r="AD29" s="113">
        <v>84</v>
      </c>
      <c r="AE29" s="16">
        <v>73.4</v>
      </c>
      <c r="AF29" s="126"/>
      <c r="AG29" s="126"/>
      <c r="AH29" s="1"/>
      <c r="AI29" s="35">
        <v>7</v>
      </c>
      <c r="AJ29" s="14" t="s">
        <v>25</v>
      </c>
      <c r="AK29" s="16">
        <v>99.6</v>
      </c>
      <c r="AL29" s="35">
        <v>22</v>
      </c>
      <c r="AM29" s="126"/>
      <c r="AN29" s="145"/>
      <c r="AO29" s="1"/>
      <c r="AP29" s="35">
        <v>7</v>
      </c>
      <c r="AQ29" s="14" t="s">
        <v>25</v>
      </c>
      <c r="AR29" s="16">
        <v>90.9</v>
      </c>
      <c r="AS29" s="35">
        <v>22</v>
      </c>
      <c r="AT29" s="126"/>
      <c r="AU29" s="145"/>
    </row>
    <row r="30" spans="2:47" ht="17.25">
      <c r="B30" s="14" t="s">
        <v>42</v>
      </c>
      <c r="C30" s="15">
        <v>60.8</v>
      </c>
      <c r="D30" s="16">
        <v>65.2</v>
      </c>
      <c r="E30" s="15">
        <v>68.1</v>
      </c>
      <c r="F30" s="15">
        <v>65</v>
      </c>
      <c r="G30" s="16">
        <v>64</v>
      </c>
      <c r="H30" s="16">
        <v>56.7</v>
      </c>
      <c r="I30" s="16">
        <v>51.4</v>
      </c>
      <c r="J30" s="16">
        <v>50.5</v>
      </c>
      <c r="K30" s="16">
        <v>52.9</v>
      </c>
      <c r="L30" s="17">
        <v>57.9</v>
      </c>
      <c r="M30" s="15">
        <v>57.078644545694914</v>
      </c>
      <c r="N30" s="16">
        <v>65.1</v>
      </c>
      <c r="O30" s="16">
        <v>62.8</v>
      </c>
      <c r="P30" s="16">
        <v>59.7</v>
      </c>
      <c r="Q30" s="16">
        <v>59.66882104734449</v>
      </c>
      <c r="R30" s="16">
        <v>60.9</v>
      </c>
      <c r="S30" s="16">
        <v>60.91061936726437</v>
      </c>
      <c r="T30" s="16">
        <v>63.5</v>
      </c>
      <c r="U30" s="16">
        <v>63.5</v>
      </c>
      <c r="V30" s="16">
        <v>59.7</v>
      </c>
      <c r="W30" s="16">
        <v>59.7</v>
      </c>
      <c r="X30" s="16">
        <v>67.1</v>
      </c>
      <c r="Y30" s="16">
        <v>67.1</v>
      </c>
      <c r="Z30" s="113">
        <v>72.7</v>
      </c>
      <c r="AA30" s="16">
        <v>72.7</v>
      </c>
      <c r="AB30" s="113">
        <v>72.9</v>
      </c>
      <c r="AC30" s="16">
        <v>68.1</v>
      </c>
      <c r="AD30" s="113">
        <v>82.2</v>
      </c>
      <c r="AE30" s="16">
        <v>69.5</v>
      </c>
      <c r="AF30" s="113">
        <v>85.2</v>
      </c>
      <c r="AG30" s="16">
        <v>75.6</v>
      </c>
      <c r="AH30" s="1"/>
      <c r="AI30" s="35">
        <v>54</v>
      </c>
      <c r="AJ30" s="14" t="s">
        <v>79</v>
      </c>
      <c r="AK30" s="16">
        <v>99.2</v>
      </c>
      <c r="AL30" s="35">
        <v>23</v>
      </c>
      <c r="AM30" s="16">
        <v>92.1</v>
      </c>
      <c r="AN30" s="35">
        <v>45</v>
      </c>
      <c r="AO30" s="1"/>
      <c r="AP30" s="35">
        <v>38</v>
      </c>
      <c r="AQ30" s="14" t="s">
        <v>65</v>
      </c>
      <c r="AR30" s="16">
        <v>90.7</v>
      </c>
      <c r="AS30" s="35">
        <v>23</v>
      </c>
      <c r="AT30" s="16">
        <v>89.2</v>
      </c>
      <c r="AU30" s="35">
        <v>24</v>
      </c>
    </row>
    <row r="31" spans="2:47" ht="17.25">
      <c r="B31" s="14" t="s">
        <v>191</v>
      </c>
      <c r="C31" s="15">
        <v>59.3</v>
      </c>
      <c r="D31" s="16">
        <v>63.9</v>
      </c>
      <c r="E31" s="15">
        <v>69.4</v>
      </c>
      <c r="F31" s="15">
        <v>67.1</v>
      </c>
      <c r="G31" s="16">
        <v>67.8</v>
      </c>
      <c r="H31" s="16">
        <v>59.9</v>
      </c>
      <c r="I31" s="16">
        <v>57.4</v>
      </c>
      <c r="J31" s="16">
        <v>60.8</v>
      </c>
      <c r="K31" s="16">
        <v>65.7</v>
      </c>
      <c r="L31" s="17">
        <v>63.8</v>
      </c>
      <c r="M31" s="15">
        <v>63.28288187410589</v>
      </c>
      <c r="N31" s="16">
        <v>71.6</v>
      </c>
      <c r="O31" s="16">
        <v>69.2</v>
      </c>
      <c r="P31" s="16">
        <v>68</v>
      </c>
      <c r="Q31" s="16">
        <v>65.59771974378341</v>
      </c>
      <c r="R31" s="16">
        <v>66.7</v>
      </c>
      <c r="S31" s="16">
        <v>64.01868019922148</v>
      </c>
      <c r="T31" s="16">
        <v>67.6</v>
      </c>
      <c r="U31" s="16">
        <v>66</v>
      </c>
      <c r="V31" s="16">
        <v>63.1</v>
      </c>
      <c r="W31" s="16">
        <v>62.7</v>
      </c>
      <c r="X31" s="16">
        <v>63.3</v>
      </c>
      <c r="Y31" s="16">
        <v>62.9</v>
      </c>
      <c r="Z31" s="113">
        <v>66.7</v>
      </c>
      <c r="AA31" s="16">
        <v>64.6</v>
      </c>
      <c r="AB31" s="113">
        <v>72.8</v>
      </c>
      <c r="AC31" s="16">
        <v>68.5</v>
      </c>
      <c r="AD31" s="126"/>
      <c r="AE31" s="126"/>
      <c r="AF31" s="126"/>
      <c r="AG31" s="126"/>
      <c r="AH31" s="1"/>
      <c r="AI31" s="35">
        <v>38</v>
      </c>
      <c r="AJ31" s="14" t="s">
        <v>65</v>
      </c>
      <c r="AK31" s="16">
        <v>98.9</v>
      </c>
      <c r="AL31" s="35">
        <v>24</v>
      </c>
      <c r="AM31" s="16">
        <v>100</v>
      </c>
      <c r="AN31" s="35">
        <v>26</v>
      </c>
      <c r="AO31" s="1"/>
      <c r="AP31" s="35">
        <v>5</v>
      </c>
      <c r="AQ31" s="14" t="s">
        <v>23</v>
      </c>
      <c r="AR31" s="16">
        <v>90.2</v>
      </c>
      <c r="AS31" s="35">
        <v>24</v>
      </c>
      <c r="AT31" s="126"/>
      <c r="AU31" s="145"/>
    </row>
    <row r="32" spans="2:47" ht="17.25">
      <c r="B32" s="14" t="s">
        <v>192</v>
      </c>
      <c r="C32" s="15">
        <v>67.8</v>
      </c>
      <c r="D32" s="16">
        <v>73.5</v>
      </c>
      <c r="E32" s="15">
        <v>73.7</v>
      </c>
      <c r="F32" s="15">
        <v>75.5</v>
      </c>
      <c r="G32" s="16">
        <v>77.5</v>
      </c>
      <c r="H32" s="16">
        <v>73.8</v>
      </c>
      <c r="I32" s="16">
        <v>64.9</v>
      </c>
      <c r="J32" s="16">
        <v>70.9</v>
      </c>
      <c r="K32" s="16">
        <v>68.1</v>
      </c>
      <c r="L32" s="17">
        <v>70.4</v>
      </c>
      <c r="M32" s="15">
        <v>77.82004041941452</v>
      </c>
      <c r="N32" s="16">
        <v>74</v>
      </c>
      <c r="O32" s="16">
        <v>71.4</v>
      </c>
      <c r="P32" s="16">
        <v>72.6</v>
      </c>
      <c r="Q32" s="16">
        <v>70.17463774029311</v>
      </c>
      <c r="R32" s="16">
        <v>85.8</v>
      </c>
      <c r="S32" s="16">
        <v>82.5</v>
      </c>
      <c r="T32" s="16">
        <v>82.5</v>
      </c>
      <c r="U32" s="16">
        <v>80.6</v>
      </c>
      <c r="V32" s="16">
        <v>76.5</v>
      </c>
      <c r="W32" s="16">
        <v>76.1</v>
      </c>
      <c r="X32" s="16">
        <v>73.8</v>
      </c>
      <c r="Y32" s="16">
        <v>73.3</v>
      </c>
      <c r="Z32" s="113">
        <v>70.8</v>
      </c>
      <c r="AA32" s="16">
        <v>70.8</v>
      </c>
      <c r="AB32" s="113">
        <v>79.3</v>
      </c>
      <c r="AC32" s="16">
        <v>74.5</v>
      </c>
      <c r="AD32" s="126"/>
      <c r="AE32" s="126"/>
      <c r="AF32" s="126"/>
      <c r="AG32" s="126"/>
      <c r="AH32" s="1"/>
      <c r="AI32" s="35">
        <v>42</v>
      </c>
      <c r="AJ32" s="14" t="s">
        <v>69</v>
      </c>
      <c r="AK32" s="16">
        <v>98.7</v>
      </c>
      <c r="AL32" s="35">
        <v>25</v>
      </c>
      <c r="AM32" s="16">
        <v>74</v>
      </c>
      <c r="AN32" s="35">
        <v>65</v>
      </c>
      <c r="AO32" s="1"/>
      <c r="AP32" s="35">
        <v>20</v>
      </c>
      <c r="AQ32" s="14" t="s">
        <v>241</v>
      </c>
      <c r="AR32" s="16">
        <v>89.9</v>
      </c>
      <c r="AS32" s="35">
        <v>25</v>
      </c>
      <c r="AT32" s="126"/>
      <c r="AU32" s="145"/>
    </row>
    <row r="33" spans="2:47" ht="17.25">
      <c r="B33" s="14" t="s">
        <v>193</v>
      </c>
      <c r="C33" s="15">
        <v>64.8</v>
      </c>
      <c r="D33" s="16">
        <v>66.4</v>
      </c>
      <c r="E33" s="15">
        <v>76.1</v>
      </c>
      <c r="F33" s="15">
        <v>83.7</v>
      </c>
      <c r="G33" s="16">
        <v>81.6</v>
      </c>
      <c r="H33" s="16">
        <v>65.2</v>
      </c>
      <c r="I33" s="16">
        <v>66.6</v>
      </c>
      <c r="J33" s="16">
        <v>70.1</v>
      </c>
      <c r="K33" s="16">
        <v>68.1</v>
      </c>
      <c r="L33" s="17">
        <v>64</v>
      </c>
      <c r="M33" s="15">
        <v>74.56747110999592</v>
      </c>
      <c r="N33" s="16">
        <v>72.2</v>
      </c>
      <c r="O33" s="16">
        <v>70</v>
      </c>
      <c r="P33" s="16">
        <v>76.2</v>
      </c>
      <c r="Q33" s="16">
        <v>73.71802711980203</v>
      </c>
      <c r="R33" s="16">
        <v>76.7</v>
      </c>
      <c r="S33" s="16">
        <v>73.88400281906617</v>
      </c>
      <c r="T33" s="16">
        <v>80.2</v>
      </c>
      <c r="U33" s="16">
        <v>78.2</v>
      </c>
      <c r="V33" s="16">
        <v>81.7</v>
      </c>
      <c r="W33" s="16">
        <v>81.2</v>
      </c>
      <c r="X33" s="16">
        <v>73.2</v>
      </c>
      <c r="Y33" s="16">
        <v>73.2</v>
      </c>
      <c r="Z33" s="113">
        <v>79.9</v>
      </c>
      <c r="AA33" s="16">
        <v>79.9</v>
      </c>
      <c r="AB33" s="113">
        <v>86.9</v>
      </c>
      <c r="AC33" s="16">
        <v>82.7</v>
      </c>
      <c r="AD33" s="126"/>
      <c r="AE33" s="126"/>
      <c r="AF33" s="126"/>
      <c r="AG33" s="126"/>
      <c r="AH33" s="1"/>
      <c r="AI33" s="35">
        <v>20</v>
      </c>
      <c r="AJ33" s="14" t="s">
        <v>241</v>
      </c>
      <c r="AK33" s="16">
        <v>98</v>
      </c>
      <c r="AL33" s="35">
        <v>26</v>
      </c>
      <c r="AM33" s="126"/>
      <c r="AN33" s="145"/>
      <c r="AO33" s="1"/>
      <c r="AP33" s="35">
        <v>17</v>
      </c>
      <c r="AQ33" s="14" t="s">
        <v>38</v>
      </c>
      <c r="AR33" s="16">
        <v>88.9</v>
      </c>
      <c r="AS33" s="35">
        <v>26</v>
      </c>
      <c r="AT33" s="16">
        <v>87.9</v>
      </c>
      <c r="AU33" s="35">
        <v>31</v>
      </c>
    </row>
    <row r="34" spans="2:47" ht="17.25">
      <c r="B34" s="14" t="s">
        <v>46</v>
      </c>
      <c r="C34" s="15">
        <v>62.6</v>
      </c>
      <c r="D34" s="16">
        <v>68.6</v>
      </c>
      <c r="E34" s="15">
        <v>65.3</v>
      </c>
      <c r="F34" s="15">
        <v>68.7</v>
      </c>
      <c r="G34" s="16">
        <v>58.3</v>
      </c>
      <c r="H34" s="16">
        <v>54.2</v>
      </c>
      <c r="I34" s="16">
        <v>55.3</v>
      </c>
      <c r="J34" s="16">
        <v>60.2</v>
      </c>
      <c r="K34" s="16">
        <v>65.8</v>
      </c>
      <c r="L34" s="17">
        <v>59.4</v>
      </c>
      <c r="M34" s="15">
        <v>61.707241812817685</v>
      </c>
      <c r="N34" s="16">
        <v>68.2</v>
      </c>
      <c r="O34" s="16">
        <v>64.9</v>
      </c>
      <c r="P34" s="16">
        <v>63.9</v>
      </c>
      <c r="Q34" s="16">
        <v>60.61780842254783</v>
      </c>
      <c r="R34" s="16">
        <v>64</v>
      </c>
      <c r="S34" s="16">
        <v>60.9795773271546</v>
      </c>
      <c r="T34" s="16">
        <v>66.6</v>
      </c>
      <c r="U34" s="16">
        <v>64.3</v>
      </c>
      <c r="V34" s="16">
        <v>66.7</v>
      </c>
      <c r="W34" s="16">
        <v>66.1</v>
      </c>
      <c r="X34" s="16">
        <v>64.4</v>
      </c>
      <c r="Y34" s="16">
        <v>63.9</v>
      </c>
      <c r="Z34" s="113">
        <v>68.1</v>
      </c>
      <c r="AA34" s="16">
        <v>67.5</v>
      </c>
      <c r="AB34" s="113">
        <v>71.5</v>
      </c>
      <c r="AC34" s="16">
        <v>67.3</v>
      </c>
      <c r="AD34" s="113">
        <v>82.2</v>
      </c>
      <c r="AE34" s="16">
        <v>71.8</v>
      </c>
      <c r="AF34" s="113">
        <v>84.2</v>
      </c>
      <c r="AG34" s="16">
        <v>76.4</v>
      </c>
      <c r="AH34" s="1"/>
      <c r="AI34" s="35">
        <v>5</v>
      </c>
      <c r="AJ34" s="14" t="s">
        <v>23</v>
      </c>
      <c r="AK34" s="16">
        <v>97.7</v>
      </c>
      <c r="AL34" s="35">
        <v>27</v>
      </c>
      <c r="AM34" s="126"/>
      <c r="AN34" s="145"/>
      <c r="AO34" s="1"/>
      <c r="AP34" s="35">
        <v>2</v>
      </c>
      <c r="AQ34" s="14" t="s">
        <v>19</v>
      </c>
      <c r="AR34" s="16">
        <v>88.2</v>
      </c>
      <c r="AS34" s="35">
        <v>27</v>
      </c>
      <c r="AT34" s="126"/>
      <c r="AU34" s="145"/>
    </row>
    <row r="35" spans="2:47" ht="17.25">
      <c r="B35" s="14" t="s">
        <v>194</v>
      </c>
      <c r="C35" s="15">
        <v>64.1</v>
      </c>
      <c r="D35" s="16">
        <v>63.9</v>
      </c>
      <c r="E35" s="15">
        <v>63.9</v>
      </c>
      <c r="F35" s="15">
        <v>64.8</v>
      </c>
      <c r="G35" s="16">
        <v>65</v>
      </c>
      <c r="H35" s="16">
        <v>61.4</v>
      </c>
      <c r="I35" s="16">
        <v>63.9</v>
      </c>
      <c r="J35" s="16">
        <v>60.6</v>
      </c>
      <c r="K35" s="16">
        <v>55.9</v>
      </c>
      <c r="L35" s="17">
        <v>58.7</v>
      </c>
      <c r="M35" s="15">
        <v>57.84338320552775</v>
      </c>
      <c r="N35" s="16">
        <v>59.9</v>
      </c>
      <c r="O35" s="16">
        <v>58.5</v>
      </c>
      <c r="P35" s="16">
        <v>59.7</v>
      </c>
      <c r="Q35" s="16">
        <v>58.097331794158016</v>
      </c>
      <c r="R35" s="16">
        <v>57.5</v>
      </c>
      <c r="S35" s="16">
        <v>55.81941516423689</v>
      </c>
      <c r="T35" s="16">
        <v>60.3</v>
      </c>
      <c r="U35" s="16">
        <v>59.2</v>
      </c>
      <c r="V35" s="16">
        <v>55.2</v>
      </c>
      <c r="W35" s="16">
        <v>55</v>
      </c>
      <c r="X35" s="16">
        <v>54.6</v>
      </c>
      <c r="Y35" s="16">
        <v>54.6</v>
      </c>
      <c r="Z35" s="113">
        <v>69.2</v>
      </c>
      <c r="AA35" s="16">
        <v>69.2</v>
      </c>
      <c r="AB35" s="113">
        <v>71.1</v>
      </c>
      <c r="AC35" s="16">
        <v>67.1</v>
      </c>
      <c r="AD35" s="126"/>
      <c r="AE35" s="126"/>
      <c r="AF35" s="126"/>
      <c r="AG35" s="126"/>
      <c r="AH35" s="1"/>
      <c r="AI35" s="35">
        <v>17</v>
      </c>
      <c r="AJ35" s="14" t="s">
        <v>38</v>
      </c>
      <c r="AK35" s="16">
        <v>96.4</v>
      </c>
      <c r="AL35" s="35">
        <v>28</v>
      </c>
      <c r="AM35" s="16">
        <v>98.1</v>
      </c>
      <c r="AN35" s="35">
        <v>32</v>
      </c>
      <c r="AO35" s="1"/>
      <c r="AP35" s="35">
        <v>10</v>
      </c>
      <c r="AQ35" s="14" t="s">
        <v>29</v>
      </c>
      <c r="AR35" s="16">
        <v>87.9</v>
      </c>
      <c r="AS35" s="35">
        <v>28</v>
      </c>
      <c r="AT35" s="16">
        <v>78.8</v>
      </c>
      <c r="AU35" s="35">
        <v>49</v>
      </c>
    </row>
    <row r="36" spans="2:47" ht="17.25">
      <c r="B36" s="14" t="s">
        <v>49</v>
      </c>
      <c r="C36" s="15">
        <v>73.2</v>
      </c>
      <c r="D36" s="16">
        <v>71.6</v>
      </c>
      <c r="E36" s="15">
        <v>70</v>
      </c>
      <c r="F36" s="15">
        <v>72.7</v>
      </c>
      <c r="G36" s="16">
        <v>71.3</v>
      </c>
      <c r="H36" s="16">
        <v>65.6</v>
      </c>
      <c r="I36" s="16">
        <v>60.3</v>
      </c>
      <c r="J36" s="16">
        <v>59.4</v>
      </c>
      <c r="K36" s="16">
        <v>60.5</v>
      </c>
      <c r="L36" s="17">
        <v>59.5</v>
      </c>
      <c r="M36" s="15">
        <v>62.40235620653812</v>
      </c>
      <c r="N36" s="16">
        <v>67.3</v>
      </c>
      <c r="O36" s="16">
        <v>64.9</v>
      </c>
      <c r="P36" s="16">
        <v>69.5</v>
      </c>
      <c r="Q36" s="16">
        <v>66.33895133920868</v>
      </c>
      <c r="R36" s="16">
        <v>68.4</v>
      </c>
      <c r="S36" s="16">
        <v>64.67538887852939</v>
      </c>
      <c r="T36" s="16">
        <v>70.9</v>
      </c>
      <c r="U36" s="16">
        <v>68.6</v>
      </c>
      <c r="V36" s="16">
        <v>67</v>
      </c>
      <c r="W36" s="16">
        <v>66.4</v>
      </c>
      <c r="X36" s="16">
        <v>67.7</v>
      </c>
      <c r="Y36" s="16">
        <v>67.1</v>
      </c>
      <c r="Z36" s="113">
        <v>72.4</v>
      </c>
      <c r="AA36" s="16">
        <v>71.8</v>
      </c>
      <c r="AB36" s="113">
        <v>79.5</v>
      </c>
      <c r="AC36" s="16">
        <v>77.4</v>
      </c>
      <c r="AD36" s="113">
        <v>84.9</v>
      </c>
      <c r="AE36" s="16">
        <v>76.7</v>
      </c>
      <c r="AF36" s="113">
        <v>85.5</v>
      </c>
      <c r="AG36" s="16">
        <v>77.7</v>
      </c>
      <c r="AH36" s="1"/>
      <c r="AI36" s="35">
        <v>2</v>
      </c>
      <c r="AJ36" s="14" t="s">
        <v>19</v>
      </c>
      <c r="AK36" s="16">
        <v>95</v>
      </c>
      <c r="AL36" s="35">
        <v>29</v>
      </c>
      <c r="AM36" s="126"/>
      <c r="AN36" s="145"/>
      <c r="AO36" s="1"/>
      <c r="AP36" s="35">
        <v>42</v>
      </c>
      <c r="AQ36" s="14" t="s">
        <v>69</v>
      </c>
      <c r="AR36" s="16">
        <v>87.8</v>
      </c>
      <c r="AS36" s="35">
        <v>29</v>
      </c>
      <c r="AT36" s="16">
        <v>66.7</v>
      </c>
      <c r="AU36" s="35">
        <v>65</v>
      </c>
    </row>
    <row r="37" spans="2:47" ht="17.25">
      <c r="B37" s="14" t="s">
        <v>196</v>
      </c>
      <c r="C37" s="15">
        <v>76.1</v>
      </c>
      <c r="D37" s="16">
        <v>78.1</v>
      </c>
      <c r="E37" s="15">
        <v>78.5</v>
      </c>
      <c r="F37" s="15">
        <v>77</v>
      </c>
      <c r="G37" s="16">
        <v>77.5</v>
      </c>
      <c r="H37" s="16">
        <v>71.8</v>
      </c>
      <c r="I37" s="16">
        <v>64.4</v>
      </c>
      <c r="J37" s="16">
        <v>63.8</v>
      </c>
      <c r="K37" s="16">
        <v>61.3</v>
      </c>
      <c r="L37" s="17">
        <v>68.5</v>
      </c>
      <c r="M37" s="15">
        <v>72.48306779413016</v>
      </c>
      <c r="N37" s="16">
        <v>77.2</v>
      </c>
      <c r="O37" s="16">
        <v>74</v>
      </c>
      <c r="P37" s="16">
        <v>80.7</v>
      </c>
      <c r="Q37" s="16">
        <v>77.5019577070819</v>
      </c>
      <c r="R37" s="16">
        <v>76.4</v>
      </c>
      <c r="S37" s="16">
        <v>73.15554827015045</v>
      </c>
      <c r="T37" s="16">
        <v>77.5</v>
      </c>
      <c r="U37" s="16">
        <v>75.5</v>
      </c>
      <c r="V37" s="16">
        <v>74.3</v>
      </c>
      <c r="W37" s="16">
        <v>73.8</v>
      </c>
      <c r="X37" s="16">
        <v>72.3</v>
      </c>
      <c r="Y37" s="16">
        <v>71.8</v>
      </c>
      <c r="Z37" s="113">
        <v>82.7</v>
      </c>
      <c r="AA37" s="16">
        <v>80.6</v>
      </c>
      <c r="AB37" s="113">
        <v>85.5</v>
      </c>
      <c r="AC37" s="16">
        <v>79.9</v>
      </c>
      <c r="AD37" s="113">
        <v>92.8</v>
      </c>
      <c r="AE37" s="16">
        <v>79.9</v>
      </c>
      <c r="AF37" s="126"/>
      <c r="AG37" s="126"/>
      <c r="AH37" s="1"/>
      <c r="AI37" s="35">
        <v>10</v>
      </c>
      <c r="AJ37" s="14" t="s">
        <v>29</v>
      </c>
      <c r="AK37" s="16">
        <v>94.8</v>
      </c>
      <c r="AL37" s="35">
        <v>30</v>
      </c>
      <c r="AM37" s="16">
        <v>84.5</v>
      </c>
      <c r="AN37" s="35">
        <v>60</v>
      </c>
      <c r="AO37" s="1"/>
      <c r="AP37" s="35">
        <v>54</v>
      </c>
      <c r="AQ37" s="14" t="s">
        <v>79</v>
      </c>
      <c r="AR37" s="16">
        <v>86.2</v>
      </c>
      <c r="AS37" s="35">
        <v>30</v>
      </c>
      <c r="AT37" s="16">
        <v>76.8</v>
      </c>
      <c r="AU37" s="35">
        <v>56</v>
      </c>
    </row>
    <row r="38" spans="2:47" ht="17.25">
      <c r="B38" s="14" t="s">
        <v>51</v>
      </c>
      <c r="C38" s="15">
        <v>59.8</v>
      </c>
      <c r="D38" s="16">
        <v>59.4</v>
      </c>
      <c r="E38" s="15">
        <v>60.7</v>
      </c>
      <c r="F38" s="15">
        <v>70</v>
      </c>
      <c r="G38" s="16">
        <v>65.1</v>
      </c>
      <c r="H38" s="16">
        <v>53.4</v>
      </c>
      <c r="I38" s="16">
        <v>48.3</v>
      </c>
      <c r="J38" s="16">
        <v>52.7</v>
      </c>
      <c r="K38" s="16">
        <v>61.8</v>
      </c>
      <c r="L38" s="17">
        <v>62.2</v>
      </c>
      <c r="M38" s="15">
        <v>70.19869034191403</v>
      </c>
      <c r="N38" s="16">
        <v>73.9</v>
      </c>
      <c r="O38" s="16">
        <v>71</v>
      </c>
      <c r="P38" s="16">
        <v>81.5</v>
      </c>
      <c r="Q38" s="16">
        <v>78.58956098667709</v>
      </c>
      <c r="R38" s="16">
        <v>80.1</v>
      </c>
      <c r="S38" s="16">
        <v>76.99298298420702</v>
      </c>
      <c r="T38" s="16">
        <v>84.5</v>
      </c>
      <c r="U38" s="16">
        <v>82.6</v>
      </c>
      <c r="V38" s="16">
        <v>81.7</v>
      </c>
      <c r="W38" s="16">
        <v>81.2</v>
      </c>
      <c r="X38" s="16">
        <v>77.7</v>
      </c>
      <c r="Y38" s="16">
        <v>77.2</v>
      </c>
      <c r="Z38" s="113">
        <v>80.3</v>
      </c>
      <c r="AA38" s="16">
        <v>77.5</v>
      </c>
      <c r="AB38" s="113">
        <v>92.1</v>
      </c>
      <c r="AC38" s="16">
        <v>86.1</v>
      </c>
      <c r="AD38" s="113">
        <v>91.9</v>
      </c>
      <c r="AE38" s="16">
        <v>79</v>
      </c>
      <c r="AF38" s="113">
        <v>91.2</v>
      </c>
      <c r="AG38" s="16">
        <v>81.2</v>
      </c>
      <c r="AH38" s="1"/>
      <c r="AI38" s="35">
        <v>30</v>
      </c>
      <c r="AJ38" s="14" t="s">
        <v>54</v>
      </c>
      <c r="AK38" s="16">
        <v>94.3</v>
      </c>
      <c r="AL38" s="35">
        <v>31</v>
      </c>
      <c r="AM38" s="16">
        <v>93.3</v>
      </c>
      <c r="AN38" s="35">
        <v>41</v>
      </c>
      <c r="AO38" s="1"/>
      <c r="AP38" s="35">
        <v>16</v>
      </c>
      <c r="AQ38" s="14" t="s">
        <v>33</v>
      </c>
      <c r="AR38" s="16">
        <v>85.8</v>
      </c>
      <c r="AS38" s="35">
        <v>31</v>
      </c>
      <c r="AT38" s="16">
        <v>83.1</v>
      </c>
      <c r="AU38" s="35">
        <v>42</v>
      </c>
    </row>
    <row r="39" spans="2:47" ht="17.25">
      <c r="B39" s="14" t="s">
        <v>52</v>
      </c>
      <c r="C39" s="15">
        <v>74.3</v>
      </c>
      <c r="D39" s="16">
        <v>60.5</v>
      </c>
      <c r="E39" s="15">
        <v>70.1</v>
      </c>
      <c r="F39" s="15">
        <v>66.3</v>
      </c>
      <c r="G39" s="16">
        <v>59.2</v>
      </c>
      <c r="H39" s="16">
        <v>62.3</v>
      </c>
      <c r="I39" s="16">
        <v>62.4</v>
      </c>
      <c r="J39" s="16">
        <v>43.9</v>
      </c>
      <c r="K39" s="16">
        <v>38.3</v>
      </c>
      <c r="L39" s="17">
        <v>46.7</v>
      </c>
      <c r="M39" s="15">
        <v>56.8934260784527</v>
      </c>
      <c r="N39" s="16">
        <v>63</v>
      </c>
      <c r="O39" s="16">
        <v>63</v>
      </c>
      <c r="P39" s="16">
        <v>59.3</v>
      </c>
      <c r="Q39" s="16">
        <v>59.27963602575751</v>
      </c>
      <c r="R39" s="16">
        <v>56</v>
      </c>
      <c r="S39" s="16">
        <v>55.99377917196042</v>
      </c>
      <c r="T39" s="16">
        <v>36.9</v>
      </c>
      <c r="U39" s="16">
        <v>36.9</v>
      </c>
      <c r="V39" s="16">
        <v>35.8</v>
      </c>
      <c r="W39" s="16">
        <v>35.8</v>
      </c>
      <c r="X39" s="16">
        <v>38.9</v>
      </c>
      <c r="Y39" s="16">
        <v>38.9</v>
      </c>
      <c r="Z39" s="113">
        <v>39.3</v>
      </c>
      <c r="AA39" s="16">
        <v>39.3</v>
      </c>
      <c r="AB39" s="113">
        <v>45.6</v>
      </c>
      <c r="AC39" s="16">
        <v>45.6</v>
      </c>
      <c r="AD39" s="113">
        <v>56.1</v>
      </c>
      <c r="AE39" s="16">
        <v>56.1</v>
      </c>
      <c r="AF39" s="113">
        <v>57.7</v>
      </c>
      <c r="AG39" s="16">
        <v>57.7</v>
      </c>
      <c r="AH39" s="1"/>
      <c r="AI39" s="35">
        <v>49</v>
      </c>
      <c r="AJ39" s="14" t="s">
        <v>55</v>
      </c>
      <c r="AK39" s="16">
        <v>94.2</v>
      </c>
      <c r="AL39" s="35">
        <v>32</v>
      </c>
      <c r="AM39" s="16">
        <v>88.9</v>
      </c>
      <c r="AN39" s="35">
        <v>54</v>
      </c>
      <c r="AO39" s="1"/>
      <c r="AP39" s="35">
        <v>49</v>
      </c>
      <c r="AQ39" s="14" t="s">
        <v>55</v>
      </c>
      <c r="AR39" s="16">
        <v>85.6</v>
      </c>
      <c r="AS39" s="35">
        <v>32</v>
      </c>
      <c r="AT39" s="16">
        <v>77.9</v>
      </c>
      <c r="AU39" s="35">
        <v>53</v>
      </c>
    </row>
    <row r="40" spans="2:47" ht="17.25">
      <c r="B40" s="14" t="s">
        <v>198</v>
      </c>
      <c r="C40" s="15">
        <v>75.3</v>
      </c>
      <c r="D40" s="16">
        <v>74.1</v>
      </c>
      <c r="E40" s="15">
        <v>73.5</v>
      </c>
      <c r="F40" s="15">
        <v>73.8</v>
      </c>
      <c r="G40" s="16">
        <v>74.4</v>
      </c>
      <c r="H40" s="16">
        <v>70.7</v>
      </c>
      <c r="I40" s="16">
        <v>67.7</v>
      </c>
      <c r="J40" s="16">
        <v>63.6</v>
      </c>
      <c r="K40" s="16">
        <v>62.6</v>
      </c>
      <c r="L40" s="17">
        <v>65.8</v>
      </c>
      <c r="M40" s="15">
        <v>70.08464487771084</v>
      </c>
      <c r="N40" s="16">
        <v>75.8</v>
      </c>
      <c r="O40" s="16">
        <v>73.6</v>
      </c>
      <c r="P40" s="16">
        <v>75.7</v>
      </c>
      <c r="Q40" s="16">
        <v>73.5190713668597</v>
      </c>
      <c r="R40" s="16">
        <v>76.8</v>
      </c>
      <c r="S40" s="16">
        <v>74.38073874413048</v>
      </c>
      <c r="T40" s="16">
        <v>76.9</v>
      </c>
      <c r="U40" s="16">
        <v>75.5</v>
      </c>
      <c r="V40" s="16">
        <v>78.1</v>
      </c>
      <c r="W40" s="16">
        <v>77.7</v>
      </c>
      <c r="X40" s="16">
        <v>79.6</v>
      </c>
      <c r="Y40" s="16">
        <v>79.2</v>
      </c>
      <c r="Z40" s="113">
        <v>81.8</v>
      </c>
      <c r="AA40" s="16">
        <v>78.8</v>
      </c>
      <c r="AB40" s="113">
        <v>99.6</v>
      </c>
      <c r="AC40" s="16">
        <v>91.9</v>
      </c>
      <c r="AD40" s="113">
        <v>111.2</v>
      </c>
      <c r="AE40" s="16">
        <v>91.8</v>
      </c>
      <c r="AF40" s="126"/>
      <c r="AG40" s="126"/>
      <c r="AH40" s="1"/>
      <c r="AI40" s="35">
        <v>31</v>
      </c>
      <c r="AJ40" s="14" t="s">
        <v>35</v>
      </c>
      <c r="AK40" s="16">
        <v>93.5</v>
      </c>
      <c r="AL40" s="35">
        <v>33</v>
      </c>
      <c r="AM40" s="16">
        <v>88</v>
      </c>
      <c r="AN40" s="35">
        <v>55</v>
      </c>
      <c r="AO40" s="1"/>
      <c r="AP40" s="35">
        <v>1</v>
      </c>
      <c r="AQ40" s="14" t="s">
        <v>17</v>
      </c>
      <c r="AR40" s="16">
        <v>85.2</v>
      </c>
      <c r="AS40" s="35">
        <v>33</v>
      </c>
      <c r="AT40" s="16">
        <v>82.8</v>
      </c>
      <c r="AU40" s="35">
        <v>43</v>
      </c>
    </row>
    <row r="41" spans="2:47" ht="17.25">
      <c r="B41" s="14" t="s">
        <v>54</v>
      </c>
      <c r="C41" s="15">
        <v>73.8</v>
      </c>
      <c r="D41" s="16">
        <v>76.7</v>
      </c>
      <c r="E41" s="15">
        <v>74.7</v>
      </c>
      <c r="F41" s="15">
        <v>76</v>
      </c>
      <c r="G41" s="16">
        <v>73.5</v>
      </c>
      <c r="H41" s="16">
        <v>74.1</v>
      </c>
      <c r="I41" s="16">
        <v>66.1</v>
      </c>
      <c r="J41" s="16">
        <v>67.7</v>
      </c>
      <c r="K41" s="16">
        <v>62.6</v>
      </c>
      <c r="L41" s="17">
        <v>64.5</v>
      </c>
      <c r="M41" s="15">
        <v>72.08214674582078</v>
      </c>
      <c r="N41" s="16">
        <v>75.7</v>
      </c>
      <c r="O41" s="16">
        <v>72</v>
      </c>
      <c r="P41" s="16">
        <v>77.9</v>
      </c>
      <c r="Q41" s="16">
        <v>74.27499629501555</v>
      </c>
      <c r="R41" s="16">
        <v>82.8</v>
      </c>
      <c r="S41" s="16">
        <v>78.3287831001115</v>
      </c>
      <c r="T41" s="16">
        <v>83.7</v>
      </c>
      <c r="U41" s="16">
        <v>81.1</v>
      </c>
      <c r="V41" s="16">
        <v>84.9</v>
      </c>
      <c r="W41" s="16">
        <v>84.3</v>
      </c>
      <c r="X41" s="16">
        <v>84.1</v>
      </c>
      <c r="Y41" s="16">
        <v>83.5</v>
      </c>
      <c r="Z41" s="113">
        <v>78.4</v>
      </c>
      <c r="AA41" s="16">
        <v>75.7</v>
      </c>
      <c r="AB41" s="113">
        <v>82.5</v>
      </c>
      <c r="AC41" s="16">
        <v>77.3</v>
      </c>
      <c r="AD41" s="113">
        <v>93.3</v>
      </c>
      <c r="AE41" s="16">
        <v>80.8</v>
      </c>
      <c r="AF41" s="113">
        <v>94.3</v>
      </c>
      <c r="AG41" s="16">
        <v>85</v>
      </c>
      <c r="AH41" s="1"/>
      <c r="AI41" s="35">
        <v>33</v>
      </c>
      <c r="AJ41" s="14" t="s">
        <v>58</v>
      </c>
      <c r="AK41" s="16">
        <v>93.4</v>
      </c>
      <c r="AL41" s="35">
        <v>34</v>
      </c>
      <c r="AM41" s="16">
        <v>95.2</v>
      </c>
      <c r="AN41" s="35">
        <v>37</v>
      </c>
      <c r="AO41" s="1"/>
      <c r="AP41" s="35">
        <v>30</v>
      </c>
      <c r="AQ41" s="14" t="s">
        <v>54</v>
      </c>
      <c r="AR41" s="16">
        <v>85</v>
      </c>
      <c r="AS41" s="35">
        <v>34</v>
      </c>
      <c r="AT41" s="16">
        <v>80.8</v>
      </c>
      <c r="AU41" s="35">
        <v>44</v>
      </c>
    </row>
    <row r="42" spans="2:47" ht="17.25">
      <c r="B42" s="14" t="s">
        <v>35</v>
      </c>
      <c r="C42" s="15">
        <v>77.2</v>
      </c>
      <c r="D42" s="16">
        <v>80</v>
      </c>
      <c r="E42" s="15">
        <v>80.3</v>
      </c>
      <c r="F42" s="15">
        <v>80.8</v>
      </c>
      <c r="G42" s="16">
        <v>72.2</v>
      </c>
      <c r="H42" s="16">
        <v>68.7</v>
      </c>
      <c r="I42" s="16">
        <v>64.3</v>
      </c>
      <c r="J42" s="16">
        <v>68.4</v>
      </c>
      <c r="K42" s="16">
        <v>61.3</v>
      </c>
      <c r="L42" s="17">
        <v>62.8</v>
      </c>
      <c r="M42" s="15">
        <v>71.45849312012155</v>
      </c>
      <c r="N42" s="16">
        <v>75</v>
      </c>
      <c r="O42" s="16">
        <v>73</v>
      </c>
      <c r="P42" s="16">
        <v>69.3</v>
      </c>
      <c r="Q42" s="16">
        <v>67.49716548415473</v>
      </c>
      <c r="R42" s="16">
        <v>67.4</v>
      </c>
      <c r="S42" s="16">
        <v>67.36078385340201</v>
      </c>
      <c r="T42" s="16">
        <v>79.6</v>
      </c>
      <c r="U42" s="16">
        <v>78.1</v>
      </c>
      <c r="V42" s="16">
        <v>76.1</v>
      </c>
      <c r="W42" s="16">
        <v>76.1</v>
      </c>
      <c r="X42" s="16">
        <v>77.5</v>
      </c>
      <c r="Y42" s="16">
        <v>77.5</v>
      </c>
      <c r="Z42" s="113">
        <v>77.6</v>
      </c>
      <c r="AA42" s="16">
        <v>75.6</v>
      </c>
      <c r="AB42" s="113">
        <v>82.2</v>
      </c>
      <c r="AC42" s="16">
        <v>77.8</v>
      </c>
      <c r="AD42" s="113">
        <v>88</v>
      </c>
      <c r="AE42" s="16">
        <v>77.9</v>
      </c>
      <c r="AF42" s="113">
        <v>93.5</v>
      </c>
      <c r="AG42" s="16">
        <v>84.8</v>
      </c>
      <c r="AH42" s="1"/>
      <c r="AI42" s="35">
        <v>34</v>
      </c>
      <c r="AJ42" s="14" t="s">
        <v>22</v>
      </c>
      <c r="AK42" s="16">
        <v>93.1</v>
      </c>
      <c r="AL42" s="35">
        <v>35</v>
      </c>
      <c r="AM42" s="16">
        <v>89.7</v>
      </c>
      <c r="AN42" s="35">
        <v>51</v>
      </c>
      <c r="AO42" s="1"/>
      <c r="AP42" s="35">
        <v>33</v>
      </c>
      <c r="AQ42" s="14" t="s">
        <v>58</v>
      </c>
      <c r="AR42" s="16">
        <v>85</v>
      </c>
      <c r="AS42" s="35">
        <v>34</v>
      </c>
      <c r="AT42" s="16">
        <v>83.8</v>
      </c>
      <c r="AU42" s="35">
        <v>38</v>
      </c>
    </row>
    <row r="43" spans="2:47" ht="17.25">
      <c r="B43" s="14" t="s">
        <v>28</v>
      </c>
      <c r="C43" s="15">
        <v>75.4</v>
      </c>
      <c r="D43" s="16">
        <v>77.3</v>
      </c>
      <c r="E43" s="15">
        <v>72.2</v>
      </c>
      <c r="F43" s="15">
        <v>75.4</v>
      </c>
      <c r="G43" s="16">
        <v>74.9</v>
      </c>
      <c r="H43" s="16">
        <v>68.9</v>
      </c>
      <c r="I43" s="16">
        <v>65.8</v>
      </c>
      <c r="J43" s="16">
        <v>64.4</v>
      </c>
      <c r="K43" s="16">
        <v>61.5</v>
      </c>
      <c r="L43" s="17">
        <v>64.5</v>
      </c>
      <c r="M43" s="15">
        <v>68.66186719631011</v>
      </c>
      <c r="N43" s="16">
        <v>80.4</v>
      </c>
      <c r="O43" s="16">
        <v>78.9</v>
      </c>
      <c r="P43" s="16">
        <v>81.1</v>
      </c>
      <c r="Q43" s="16">
        <v>79.47610045908722</v>
      </c>
      <c r="R43" s="16">
        <v>86.6</v>
      </c>
      <c r="S43" s="16">
        <v>84.5056031896223</v>
      </c>
      <c r="T43" s="16">
        <v>88</v>
      </c>
      <c r="U43" s="16">
        <v>86.7</v>
      </c>
      <c r="V43" s="16">
        <v>78.9</v>
      </c>
      <c r="W43" s="16">
        <v>78.6</v>
      </c>
      <c r="X43" s="16">
        <v>81.4</v>
      </c>
      <c r="Y43" s="16">
        <v>81.2</v>
      </c>
      <c r="Z43" s="113">
        <v>86.9</v>
      </c>
      <c r="AA43" s="16">
        <v>83.7</v>
      </c>
      <c r="AB43" s="113">
        <v>92.2</v>
      </c>
      <c r="AC43" s="16">
        <v>85.5</v>
      </c>
      <c r="AD43" s="113">
        <v>106.1</v>
      </c>
      <c r="AE43" s="16">
        <v>91.6</v>
      </c>
      <c r="AF43" s="113">
        <v>109.7</v>
      </c>
      <c r="AG43" s="16">
        <v>98</v>
      </c>
      <c r="AH43" s="1"/>
      <c r="AI43" s="35">
        <v>1</v>
      </c>
      <c r="AJ43" s="14" t="s">
        <v>17</v>
      </c>
      <c r="AK43" s="16">
        <v>92.9</v>
      </c>
      <c r="AL43" s="35">
        <v>36</v>
      </c>
      <c r="AM43" s="16">
        <v>92.6</v>
      </c>
      <c r="AN43" s="35">
        <v>44</v>
      </c>
      <c r="AO43" s="1"/>
      <c r="AP43" s="35">
        <v>31</v>
      </c>
      <c r="AQ43" s="14" t="s">
        <v>35</v>
      </c>
      <c r="AR43" s="16">
        <v>84.8</v>
      </c>
      <c r="AS43" s="35">
        <v>36</v>
      </c>
      <c r="AT43" s="16">
        <v>77.9</v>
      </c>
      <c r="AU43" s="35">
        <v>53</v>
      </c>
    </row>
    <row r="44" spans="2:47" ht="17.25">
      <c r="B44" s="14" t="s">
        <v>58</v>
      </c>
      <c r="C44" s="15">
        <v>64.4</v>
      </c>
      <c r="D44" s="16">
        <v>67.1</v>
      </c>
      <c r="E44" s="15">
        <v>63.6</v>
      </c>
      <c r="F44" s="15">
        <v>68.3</v>
      </c>
      <c r="G44" s="16">
        <v>64.2</v>
      </c>
      <c r="H44" s="16">
        <v>59.7</v>
      </c>
      <c r="I44" s="16">
        <v>58.3</v>
      </c>
      <c r="J44" s="16">
        <v>53.8</v>
      </c>
      <c r="K44" s="16">
        <v>51.6</v>
      </c>
      <c r="L44" s="17">
        <v>55.8</v>
      </c>
      <c r="M44" s="15">
        <v>60.081863058649404</v>
      </c>
      <c r="N44" s="16">
        <v>68.4</v>
      </c>
      <c r="O44" s="16">
        <v>66.1</v>
      </c>
      <c r="P44" s="16">
        <v>61.3</v>
      </c>
      <c r="Q44" s="16">
        <v>59.47552759595121</v>
      </c>
      <c r="R44" s="16">
        <v>69.5</v>
      </c>
      <c r="S44" s="16">
        <v>67.0566110207673</v>
      </c>
      <c r="T44" s="16">
        <v>73.9</v>
      </c>
      <c r="U44" s="16">
        <v>72.3</v>
      </c>
      <c r="V44" s="16">
        <v>81.5</v>
      </c>
      <c r="W44" s="16">
        <v>81</v>
      </c>
      <c r="X44" s="16">
        <v>76.4</v>
      </c>
      <c r="Y44" s="16">
        <v>76</v>
      </c>
      <c r="Z44" s="113">
        <v>85</v>
      </c>
      <c r="AA44" s="16">
        <v>82.5</v>
      </c>
      <c r="AB44" s="113">
        <v>85.9</v>
      </c>
      <c r="AC44" s="16">
        <v>81.2</v>
      </c>
      <c r="AD44" s="113">
        <v>95.2</v>
      </c>
      <c r="AE44" s="16">
        <v>83.8</v>
      </c>
      <c r="AF44" s="113">
        <v>93.4</v>
      </c>
      <c r="AG44" s="16">
        <v>85</v>
      </c>
      <c r="AH44" s="1"/>
      <c r="AI44" s="35">
        <v>56</v>
      </c>
      <c r="AJ44" s="14" t="s">
        <v>56</v>
      </c>
      <c r="AK44" s="16">
        <v>92.7</v>
      </c>
      <c r="AL44" s="35">
        <v>37</v>
      </c>
      <c r="AM44" s="16">
        <v>90.6</v>
      </c>
      <c r="AN44" s="35">
        <v>49</v>
      </c>
      <c r="AO44" s="1"/>
      <c r="AP44" s="35">
        <v>43</v>
      </c>
      <c r="AQ44" s="14" t="s">
        <v>66</v>
      </c>
      <c r="AR44" s="16">
        <v>84.7</v>
      </c>
      <c r="AS44" s="35">
        <v>37</v>
      </c>
      <c r="AT44" s="16">
        <v>77.5</v>
      </c>
      <c r="AU44" s="35">
        <v>55</v>
      </c>
    </row>
    <row r="45" spans="2:47" ht="17.25">
      <c r="B45" s="14" t="s">
        <v>22</v>
      </c>
      <c r="C45" s="15">
        <v>67.6</v>
      </c>
      <c r="D45" s="16">
        <v>67.9</v>
      </c>
      <c r="E45" s="15">
        <v>68.3</v>
      </c>
      <c r="F45" s="15">
        <v>68.9</v>
      </c>
      <c r="G45" s="16">
        <v>64.3</v>
      </c>
      <c r="H45" s="16">
        <v>63.9</v>
      </c>
      <c r="I45" s="16">
        <v>49.6</v>
      </c>
      <c r="J45" s="16">
        <v>52</v>
      </c>
      <c r="K45" s="16">
        <v>56.2</v>
      </c>
      <c r="L45" s="17">
        <v>56.4</v>
      </c>
      <c r="M45" s="15">
        <v>57.364745146317816</v>
      </c>
      <c r="N45" s="16">
        <v>68.3</v>
      </c>
      <c r="O45" s="16">
        <v>66.6</v>
      </c>
      <c r="P45" s="16">
        <v>73.1</v>
      </c>
      <c r="Q45" s="16">
        <v>71.36216056232055</v>
      </c>
      <c r="R45" s="16">
        <v>80.7</v>
      </c>
      <c r="S45" s="16">
        <v>78.38568292004919</v>
      </c>
      <c r="T45" s="16">
        <v>79.2</v>
      </c>
      <c r="U45" s="16">
        <v>77.9</v>
      </c>
      <c r="V45" s="16">
        <v>78.8</v>
      </c>
      <c r="W45" s="16">
        <v>78.5</v>
      </c>
      <c r="X45" s="16">
        <v>78.7</v>
      </c>
      <c r="Y45" s="16">
        <v>78.4</v>
      </c>
      <c r="Z45" s="113">
        <v>82.5</v>
      </c>
      <c r="AA45" s="16">
        <v>79.8</v>
      </c>
      <c r="AB45" s="113">
        <v>84</v>
      </c>
      <c r="AC45" s="16">
        <v>78.8</v>
      </c>
      <c r="AD45" s="113">
        <v>89.7</v>
      </c>
      <c r="AE45" s="16">
        <v>78.3</v>
      </c>
      <c r="AF45" s="113">
        <v>93.1</v>
      </c>
      <c r="AG45" s="16">
        <v>83.8</v>
      </c>
      <c r="AH45" s="1"/>
      <c r="AI45" s="35">
        <v>43</v>
      </c>
      <c r="AJ45" s="14" t="s">
        <v>66</v>
      </c>
      <c r="AK45" s="16">
        <v>92.4</v>
      </c>
      <c r="AL45" s="35">
        <v>38</v>
      </c>
      <c r="AM45" s="16">
        <v>87.4</v>
      </c>
      <c r="AN45" s="35">
        <v>57</v>
      </c>
      <c r="AO45" s="1"/>
      <c r="AP45" s="35">
        <v>34</v>
      </c>
      <c r="AQ45" s="14" t="s">
        <v>22</v>
      </c>
      <c r="AR45" s="16">
        <v>83.8</v>
      </c>
      <c r="AS45" s="35">
        <v>38</v>
      </c>
      <c r="AT45" s="16">
        <v>78.3</v>
      </c>
      <c r="AU45" s="35">
        <v>51</v>
      </c>
    </row>
    <row r="46" spans="2:47" ht="17.25">
      <c r="B46" s="14" t="s">
        <v>60</v>
      </c>
      <c r="C46" s="15">
        <v>70.7</v>
      </c>
      <c r="D46" s="16">
        <v>72.7</v>
      </c>
      <c r="E46" s="15">
        <v>74.4</v>
      </c>
      <c r="F46" s="15">
        <v>75.2</v>
      </c>
      <c r="G46" s="16">
        <v>73</v>
      </c>
      <c r="H46" s="16">
        <v>71.7</v>
      </c>
      <c r="I46" s="16">
        <v>66.3</v>
      </c>
      <c r="J46" s="16">
        <v>67.1</v>
      </c>
      <c r="K46" s="16">
        <v>63.2</v>
      </c>
      <c r="L46" s="17">
        <v>65.4</v>
      </c>
      <c r="M46" s="15">
        <v>70.99752720996128</v>
      </c>
      <c r="N46" s="16">
        <v>72.4</v>
      </c>
      <c r="O46" s="16">
        <v>69.6</v>
      </c>
      <c r="P46" s="16">
        <v>68.2</v>
      </c>
      <c r="Q46" s="16">
        <v>65.71558917446426</v>
      </c>
      <c r="R46" s="16">
        <v>74.8</v>
      </c>
      <c r="S46" s="16">
        <v>71.42833265565237</v>
      </c>
      <c r="T46" s="16">
        <v>77.5</v>
      </c>
      <c r="U46" s="16">
        <v>75.5</v>
      </c>
      <c r="V46" s="16">
        <v>76.3</v>
      </c>
      <c r="W46" s="16">
        <v>75.9</v>
      </c>
      <c r="X46" s="16">
        <v>76.2</v>
      </c>
      <c r="Y46" s="16">
        <v>75.8</v>
      </c>
      <c r="Z46" s="113">
        <v>83.2</v>
      </c>
      <c r="AA46" s="16">
        <v>80.7</v>
      </c>
      <c r="AB46" s="113">
        <v>89.9</v>
      </c>
      <c r="AC46" s="16">
        <v>84.9</v>
      </c>
      <c r="AD46" s="113">
        <v>99.8</v>
      </c>
      <c r="AE46" s="16">
        <v>88.4</v>
      </c>
      <c r="AF46" s="113">
        <v>102.9</v>
      </c>
      <c r="AG46" s="16">
        <v>94.2</v>
      </c>
      <c r="AH46" s="1"/>
      <c r="AI46" s="35">
        <v>16</v>
      </c>
      <c r="AJ46" s="14" t="s">
        <v>33</v>
      </c>
      <c r="AK46" s="16">
        <v>92.1</v>
      </c>
      <c r="AL46" s="35">
        <v>39</v>
      </c>
      <c r="AM46" s="16">
        <v>91.5</v>
      </c>
      <c r="AN46" s="35">
        <v>47</v>
      </c>
      <c r="AO46" s="1"/>
      <c r="AP46" s="35">
        <v>56</v>
      </c>
      <c r="AQ46" s="14" t="s">
        <v>56</v>
      </c>
      <c r="AR46" s="16">
        <v>83</v>
      </c>
      <c r="AS46" s="35">
        <v>39</v>
      </c>
      <c r="AT46" s="16">
        <v>78</v>
      </c>
      <c r="AU46" s="35">
        <v>52</v>
      </c>
    </row>
    <row r="47" spans="2:47" ht="17.25">
      <c r="B47" s="14" t="s">
        <v>62</v>
      </c>
      <c r="C47" s="15">
        <v>72.8</v>
      </c>
      <c r="D47" s="16">
        <v>76.2</v>
      </c>
      <c r="E47" s="15">
        <v>71.2</v>
      </c>
      <c r="F47" s="15">
        <v>77.6</v>
      </c>
      <c r="G47" s="16">
        <v>76.6</v>
      </c>
      <c r="H47" s="16">
        <v>73.5</v>
      </c>
      <c r="I47" s="16">
        <v>74</v>
      </c>
      <c r="J47" s="16">
        <v>69</v>
      </c>
      <c r="K47" s="16">
        <v>66.4</v>
      </c>
      <c r="L47" s="17">
        <v>66.2</v>
      </c>
      <c r="M47" s="15">
        <v>72.35858887748844</v>
      </c>
      <c r="N47" s="16">
        <v>76.3</v>
      </c>
      <c r="O47" s="16">
        <v>74.1</v>
      </c>
      <c r="P47" s="16">
        <v>72.6</v>
      </c>
      <c r="Q47" s="16">
        <v>70.61527943637034</v>
      </c>
      <c r="R47" s="16">
        <v>72.3</v>
      </c>
      <c r="S47" s="16">
        <v>69.94168650446592</v>
      </c>
      <c r="T47" s="16">
        <v>74.9</v>
      </c>
      <c r="U47" s="16">
        <v>73.5</v>
      </c>
      <c r="V47" s="16">
        <v>77.6</v>
      </c>
      <c r="W47" s="16">
        <v>77.2</v>
      </c>
      <c r="X47" s="16">
        <v>80.7</v>
      </c>
      <c r="Y47" s="16">
        <v>80.4</v>
      </c>
      <c r="Z47" s="113">
        <v>89.3</v>
      </c>
      <c r="AA47" s="16">
        <v>86.7</v>
      </c>
      <c r="AB47" s="113">
        <v>92.1</v>
      </c>
      <c r="AC47" s="16">
        <v>87.1</v>
      </c>
      <c r="AD47" s="113">
        <v>100.4</v>
      </c>
      <c r="AE47" s="16">
        <v>89.4</v>
      </c>
      <c r="AF47" s="113">
        <v>107.2</v>
      </c>
      <c r="AG47" s="16">
        <v>97.9</v>
      </c>
      <c r="AH47" s="1"/>
      <c r="AI47" s="35">
        <v>47</v>
      </c>
      <c r="AJ47" s="14" t="s">
        <v>73</v>
      </c>
      <c r="AK47" s="16">
        <v>91.6</v>
      </c>
      <c r="AL47" s="35">
        <v>40</v>
      </c>
      <c r="AM47" s="16">
        <v>81.6</v>
      </c>
      <c r="AN47" s="35">
        <v>64</v>
      </c>
      <c r="AO47" s="1"/>
      <c r="AP47" s="35">
        <v>47</v>
      </c>
      <c r="AQ47" s="14" t="s">
        <v>73</v>
      </c>
      <c r="AR47" s="16">
        <v>82.2</v>
      </c>
      <c r="AS47" s="35">
        <v>40</v>
      </c>
      <c r="AT47" s="16">
        <v>72.7</v>
      </c>
      <c r="AU47" s="35">
        <v>62</v>
      </c>
    </row>
    <row r="48" spans="2:47" ht="17.25">
      <c r="B48" s="14" t="s">
        <v>200</v>
      </c>
      <c r="C48" s="15">
        <v>70.1</v>
      </c>
      <c r="D48" s="16">
        <v>73.8</v>
      </c>
      <c r="E48" s="15">
        <v>72.6</v>
      </c>
      <c r="F48" s="15">
        <v>73.7</v>
      </c>
      <c r="G48" s="16">
        <v>74.4</v>
      </c>
      <c r="H48" s="16">
        <v>68.7</v>
      </c>
      <c r="I48" s="16">
        <v>65.9</v>
      </c>
      <c r="J48" s="16">
        <v>64.1</v>
      </c>
      <c r="K48" s="16">
        <v>62.3</v>
      </c>
      <c r="L48" s="17">
        <v>64.5</v>
      </c>
      <c r="M48" s="15">
        <v>71.03781606719562</v>
      </c>
      <c r="N48" s="16">
        <v>71.2</v>
      </c>
      <c r="O48" s="16">
        <v>68.5</v>
      </c>
      <c r="P48" s="16">
        <v>72.7</v>
      </c>
      <c r="Q48" s="16">
        <v>70.0591967537725</v>
      </c>
      <c r="R48" s="16">
        <v>71.8</v>
      </c>
      <c r="S48" s="16">
        <v>68.81264146174668</v>
      </c>
      <c r="T48" s="16">
        <v>75.9</v>
      </c>
      <c r="U48" s="16">
        <v>74.1</v>
      </c>
      <c r="V48" s="16">
        <v>76.4</v>
      </c>
      <c r="W48" s="16">
        <v>76</v>
      </c>
      <c r="X48" s="16">
        <v>77.4</v>
      </c>
      <c r="Y48" s="16">
        <v>77</v>
      </c>
      <c r="Z48" s="113">
        <v>82.8</v>
      </c>
      <c r="AA48" s="16">
        <v>80.5</v>
      </c>
      <c r="AB48" s="113">
        <v>88.1</v>
      </c>
      <c r="AC48" s="16">
        <v>83.6</v>
      </c>
      <c r="AD48" s="113">
        <v>93.6</v>
      </c>
      <c r="AE48" s="16">
        <v>83.9</v>
      </c>
      <c r="AF48" s="126"/>
      <c r="AG48" s="126"/>
      <c r="AH48" s="1"/>
      <c r="AI48" s="35">
        <v>27</v>
      </c>
      <c r="AJ48" s="14" t="s">
        <v>51</v>
      </c>
      <c r="AK48" s="16">
        <v>91.2</v>
      </c>
      <c r="AL48" s="35">
        <v>41</v>
      </c>
      <c r="AM48" s="16">
        <v>91.9</v>
      </c>
      <c r="AN48" s="35">
        <v>46</v>
      </c>
      <c r="AO48" s="1"/>
      <c r="AP48" s="35">
        <v>27</v>
      </c>
      <c r="AQ48" s="14" t="s">
        <v>51</v>
      </c>
      <c r="AR48" s="16">
        <v>81.2</v>
      </c>
      <c r="AS48" s="35">
        <v>41</v>
      </c>
      <c r="AT48" s="16">
        <v>79</v>
      </c>
      <c r="AU48" s="35">
        <v>48</v>
      </c>
    </row>
    <row r="49" spans="2:47" ht="17.25">
      <c r="B49" s="14" t="s">
        <v>201</v>
      </c>
      <c r="C49" s="15">
        <v>77.6</v>
      </c>
      <c r="D49" s="16">
        <v>77.1</v>
      </c>
      <c r="E49" s="15">
        <v>75.4</v>
      </c>
      <c r="F49" s="15">
        <v>76.5</v>
      </c>
      <c r="G49" s="16">
        <v>74.7</v>
      </c>
      <c r="H49" s="16">
        <v>71.7</v>
      </c>
      <c r="I49" s="16">
        <v>67.2</v>
      </c>
      <c r="J49" s="16">
        <v>67.4</v>
      </c>
      <c r="K49" s="16">
        <v>65</v>
      </c>
      <c r="L49" s="17">
        <v>67.5</v>
      </c>
      <c r="M49" s="15">
        <v>69.55308339148975</v>
      </c>
      <c r="N49" s="16">
        <v>73.9</v>
      </c>
      <c r="O49" s="16">
        <v>72.8</v>
      </c>
      <c r="P49" s="16">
        <v>71.7</v>
      </c>
      <c r="Q49" s="16">
        <v>70.7200812004429</v>
      </c>
      <c r="R49" s="16">
        <v>74</v>
      </c>
      <c r="S49" s="16">
        <v>72.72718719362918</v>
      </c>
      <c r="T49" s="16">
        <v>78.7</v>
      </c>
      <c r="U49" s="16">
        <v>77.8</v>
      </c>
      <c r="V49" s="16">
        <v>79.1</v>
      </c>
      <c r="W49" s="16">
        <v>78.9</v>
      </c>
      <c r="X49" s="16">
        <v>79.7</v>
      </c>
      <c r="Y49" s="16">
        <v>79.5</v>
      </c>
      <c r="Z49" s="113">
        <v>87</v>
      </c>
      <c r="AA49" s="16">
        <v>84.4</v>
      </c>
      <c r="AB49" s="113">
        <v>94.4</v>
      </c>
      <c r="AC49" s="16">
        <v>88.7</v>
      </c>
      <c r="AD49" s="113">
        <v>100</v>
      </c>
      <c r="AE49" s="16">
        <v>89.2</v>
      </c>
      <c r="AF49" s="113">
        <v>98.9</v>
      </c>
      <c r="AG49" s="16">
        <v>90.7</v>
      </c>
      <c r="AH49" s="1"/>
      <c r="AI49" s="35">
        <v>48</v>
      </c>
      <c r="AJ49" s="14" t="s">
        <v>74</v>
      </c>
      <c r="AK49" s="16">
        <v>89.7</v>
      </c>
      <c r="AL49" s="35">
        <v>42</v>
      </c>
      <c r="AM49" s="16">
        <v>89.7</v>
      </c>
      <c r="AN49" s="35">
        <v>51</v>
      </c>
      <c r="AO49" s="1"/>
      <c r="AP49" s="35">
        <v>18</v>
      </c>
      <c r="AQ49" s="14" t="s">
        <v>242</v>
      </c>
      <c r="AR49" s="16">
        <v>80.9</v>
      </c>
      <c r="AS49" s="35">
        <v>42</v>
      </c>
      <c r="AT49" s="16">
        <v>75.2</v>
      </c>
      <c r="AU49" s="35">
        <v>60</v>
      </c>
    </row>
    <row r="50" spans="2:47" ht="17.25">
      <c r="B50" s="14" t="s">
        <v>203</v>
      </c>
      <c r="C50" s="15">
        <v>70.3</v>
      </c>
      <c r="D50" s="16">
        <v>69.2</v>
      </c>
      <c r="E50" s="15">
        <v>72.4</v>
      </c>
      <c r="F50" s="15">
        <v>72.8</v>
      </c>
      <c r="G50" s="16">
        <v>72.3</v>
      </c>
      <c r="H50" s="16">
        <v>69.5</v>
      </c>
      <c r="I50" s="16">
        <v>61.2</v>
      </c>
      <c r="J50" s="16">
        <v>63.2</v>
      </c>
      <c r="K50" s="16">
        <v>63.7</v>
      </c>
      <c r="L50" s="17">
        <v>63.9</v>
      </c>
      <c r="M50" s="15">
        <v>68.65874611793015</v>
      </c>
      <c r="N50" s="16">
        <v>72.9</v>
      </c>
      <c r="O50" s="16">
        <v>70.7</v>
      </c>
      <c r="P50" s="16">
        <v>73.3</v>
      </c>
      <c r="Q50" s="16">
        <v>71.16155794701737</v>
      </c>
      <c r="R50" s="16">
        <v>74</v>
      </c>
      <c r="S50" s="16">
        <v>71.4154749553166</v>
      </c>
      <c r="T50" s="16">
        <v>76.8</v>
      </c>
      <c r="U50" s="16">
        <v>75.1</v>
      </c>
      <c r="V50" s="16">
        <v>76.1</v>
      </c>
      <c r="W50" s="16">
        <v>75.7</v>
      </c>
      <c r="X50" s="16">
        <v>77.9</v>
      </c>
      <c r="Y50" s="16">
        <v>77.5</v>
      </c>
      <c r="Z50" s="113">
        <v>81.6</v>
      </c>
      <c r="AA50" s="16">
        <v>79.1</v>
      </c>
      <c r="AB50" s="113">
        <v>89.5</v>
      </c>
      <c r="AC50" s="16">
        <v>84.4</v>
      </c>
      <c r="AD50" s="113">
        <v>90.5</v>
      </c>
      <c r="AE50" s="16">
        <v>79.6</v>
      </c>
      <c r="AF50" s="126"/>
      <c r="AG50" s="126"/>
      <c r="AH50" s="1"/>
      <c r="AI50" s="35">
        <v>18</v>
      </c>
      <c r="AJ50" s="14" t="s">
        <v>242</v>
      </c>
      <c r="AK50" s="16">
        <v>89.5</v>
      </c>
      <c r="AL50" s="35">
        <v>43</v>
      </c>
      <c r="AM50" s="16">
        <v>86.1</v>
      </c>
      <c r="AN50" s="35">
        <v>58</v>
      </c>
      <c r="AO50" s="1"/>
      <c r="AP50" s="35">
        <v>48</v>
      </c>
      <c r="AQ50" s="14" t="s">
        <v>74</v>
      </c>
      <c r="AR50" s="16">
        <v>79.7</v>
      </c>
      <c r="AS50" s="35">
        <v>43</v>
      </c>
      <c r="AT50" s="16">
        <v>76.1</v>
      </c>
      <c r="AU50" s="35">
        <v>59</v>
      </c>
    </row>
    <row r="51" spans="2:47" ht="17.25">
      <c r="B51" s="14" t="s">
        <v>205</v>
      </c>
      <c r="C51" s="15">
        <v>74.5</v>
      </c>
      <c r="D51" s="16">
        <v>77.5</v>
      </c>
      <c r="E51" s="15">
        <v>77.2</v>
      </c>
      <c r="F51" s="15">
        <v>80.3</v>
      </c>
      <c r="G51" s="16">
        <v>78.1</v>
      </c>
      <c r="H51" s="16">
        <v>73.2</v>
      </c>
      <c r="I51" s="16">
        <v>71</v>
      </c>
      <c r="J51" s="16">
        <v>70.5</v>
      </c>
      <c r="K51" s="16">
        <v>71.5</v>
      </c>
      <c r="L51" s="17">
        <v>75.9</v>
      </c>
      <c r="M51" s="15">
        <v>73.48188026134513</v>
      </c>
      <c r="N51" s="16">
        <v>77.9</v>
      </c>
      <c r="O51" s="16">
        <v>76.7</v>
      </c>
      <c r="P51" s="16">
        <v>75.9</v>
      </c>
      <c r="Q51" s="16">
        <v>74.69958363587901</v>
      </c>
      <c r="R51" s="16">
        <v>79.6</v>
      </c>
      <c r="S51" s="16">
        <v>78.21095575033847</v>
      </c>
      <c r="T51" s="16">
        <v>82</v>
      </c>
      <c r="U51" s="16">
        <v>80.9</v>
      </c>
      <c r="V51" s="16">
        <v>82.1</v>
      </c>
      <c r="W51" s="16">
        <v>81.9</v>
      </c>
      <c r="X51" s="16">
        <v>84.8</v>
      </c>
      <c r="Y51" s="16">
        <v>84.6</v>
      </c>
      <c r="Z51" s="113">
        <v>90.7</v>
      </c>
      <c r="AA51" s="16">
        <v>87.8</v>
      </c>
      <c r="AB51" s="113">
        <v>95.8</v>
      </c>
      <c r="AC51" s="16">
        <v>89.7</v>
      </c>
      <c r="AD51" s="113">
        <v>105.3</v>
      </c>
      <c r="AE51" s="16">
        <v>92.1</v>
      </c>
      <c r="AF51" s="126"/>
      <c r="AG51" s="126"/>
      <c r="AH51" s="1"/>
      <c r="AI51" s="35">
        <v>25</v>
      </c>
      <c r="AJ51" s="14" t="s">
        <v>49</v>
      </c>
      <c r="AK51" s="16">
        <v>85.5</v>
      </c>
      <c r="AL51" s="35">
        <v>44</v>
      </c>
      <c r="AM51" s="16">
        <v>84.9</v>
      </c>
      <c r="AN51" s="35">
        <v>59</v>
      </c>
      <c r="AO51" s="1"/>
      <c r="AP51" s="35">
        <v>25</v>
      </c>
      <c r="AQ51" s="14" t="s">
        <v>49</v>
      </c>
      <c r="AR51" s="16">
        <v>77.7</v>
      </c>
      <c r="AS51" s="35">
        <v>44</v>
      </c>
      <c r="AT51" s="16">
        <v>76.7</v>
      </c>
      <c r="AU51" s="35">
        <v>57</v>
      </c>
    </row>
    <row r="52" spans="2:47" ht="17.25">
      <c r="B52" s="14" t="s">
        <v>207</v>
      </c>
      <c r="C52" s="15">
        <v>78.9</v>
      </c>
      <c r="D52" s="16">
        <v>83.9</v>
      </c>
      <c r="E52" s="15">
        <v>86.1</v>
      </c>
      <c r="F52" s="15">
        <v>89.2</v>
      </c>
      <c r="G52" s="16">
        <v>87.6</v>
      </c>
      <c r="H52" s="16">
        <v>81.4</v>
      </c>
      <c r="I52" s="16">
        <v>76.2</v>
      </c>
      <c r="J52" s="16">
        <v>75.9</v>
      </c>
      <c r="K52" s="16">
        <v>72.9</v>
      </c>
      <c r="L52" s="17">
        <v>79.2</v>
      </c>
      <c r="M52" s="15">
        <v>77.98087452443056</v>
      </c>
      <c r="N52" s="16">
        <v>83.8</v>
      </c>
      <c r="O52" s="16">
        <v>82.9</v>
      </c>
      <c r="P52" s="16">
        <v>82.5</v>
      </c>
      <c r="Q52" s="16">
        <v>81.64877141467736</v>
      </c>
      <c r="R52" s="16">
        <v>78.7</v>
      </c>
      <c r="S52" s="16">
        <v>77.707481979343</v>
      </c>
      <c r="T52" s="16">
        <v>79.3</v>
      </c>
      <c r="U52" s="16">
        <v>78.6</v>
      </c>
      <c r="V52" s="16">
        <v>78.1</v>
      </c>
      <c r="W52" s="16">
        <v>78</v>
      </c>
      <c r="X52" s="16">
        <v>80.5</v>
      </c>
      <c r="Y52" s="16">
        <v>80.4</v>
      </c>
      <c r="Z52" s="113">
        <v>84.9</v>
      </c>
      <c r="AA52" s="16">
        <v>82.3</v>
      </c>
      <c r="AB52" s="113">
        <v>91.2</v>
      </c>
      <c r="AC52" s="16">
        <v>85.3</v>
      </c>
      <c r="AD52" s="113">
        <v>99.2</v>
      </c>
      <c r="AE52" s="16">
        <v>88.4</v>
      </c>
      <c r="AF52" s="126"/>
      <c r="AG52" s="126"/>
      <c r="AH52" s="1"/>
      <c r="AI52" s="35">
        <v>23</v>
      </c>
      <c r="AJ52" s="14" t="s">
        <v>42</v>
      </c>
      <c r="AK52" s="16">
        <v>85.2</v>
      </c>
      <c r="AL52" s="35">
        <v>45</v>
      </c>
      <c r="AM52" s="16">
        <v>82.2</v>
      </c>
      <c r="AN52" s="35">
        <v>62</v>
      </c>
      <c r="AO52" s="1"/>
      <c r="AP52" s="35">
        <v>24</v>
      </c>
      <c r="AQ52" s="14" t="s">
        <v>46</v>
      </c>
      <c r="AR52" s="16">
        <v>76.4</v>
      </c>
      <c r="AS52" s="35">
        <v>45</v>
      </c>
      <c r="AT52" s="16">
        <v>71.8</v>
      </c>
      <c r="AU52" s="35">
        <v>63</v>
      </c>
    </row>
    <row r="53" spans="2:47" ht="17.25">
      <c r="B53" s="14" t="s">
        <v>69</v>
      </c>
      <c r="C53" s="15">
        <v>76.5</v>
      </c>
      <c r="D53" s="16">
        <v>80.1</v>
      </c>
      <c r="E53" s="15">
        <v>78.4</v>
      </c>
      <c r="F53" s="15">
        <v>78.5</v>
      </c>
      <c r="G53" s="16">
        <v>76</v>
      </c>
      <c r="H53" s="16">
        <v>70.8</v>
      </c>
      <c r="I53" s="16">
        <v>64.3</v>
      </c>
      <c r="J53" s="16">
        <v>63.6</v>
      </c>
      <c r="K53" s="16">
        <v>62</v>
      </c>
      <c r="L53" s="17">
        <v>62.6</v>
      </c>
      <c r="M53" s="15">
        <v>67.36477965395937</v>
      </c>
      <c r="N53" s="16">
        <v>67.9</v>
      </c>
      <c r="O53" s="16">
        <v>66.4</v>
      </c>
      <c r="P53" s="16">
        <v>69.3</v>
      </c>
      <c r="Q53" s="16">
        <v>67.79300155963796</v>
      </c>
      <c r="R53" s="16">
        <v>70.3</v>
      </c>
      <c r="S53" s="16">
        <v>68.4763381033597</v>
      </c>
      <c r="T53" s="16">
        <v>79.2</v>
      </c>
      <c r="U53" s="16">
        <v>77.6</v>
      </c>
      <c r="V53" s="16">
        <v>75.1</v>
      </c>
      <c r="W53" s="16">
        <v>74.7</v>
      </c>
      <c r="X53" s="16">
        <v>67</v>
      </c>
      <c r="Y53" s="16">
        <v>66.8</v>
      </c>
      <c r="Z53" s="113">
        <v>85.2</v>
      </c>
      <c r="AA53" s="16">
        <v>82.2</v>
      </c>
      <c r="AB53" s="113">
        <v>89.9</v>
      </c>
      <c r="AC53" s="16">
        <v>84</v>
      </c>
      <c r="AD53" s="113">
        <v>74</v>
      </c>
      <c r="AE53" s="16">
        <v>66.7</v>
      </c>
      <c r="AF53" s="113">
        <v>98.7</v>
      </c>
      <c r="AG53" s="16">
        <v>87.8</v>
      </c>
      <c r="AH53" s="1"/>
      <c r="AI53" s="35">
        <v>24</v>
      </c>
      <c r="AJ53" s="14" t="s">
        <v>46</v>
      </c>
      <c r="AK53" s="16">
        <v>84.2</v>
      </c>
      <c r="AL53" s="35">
        <v>46</v>
      </c>
      <c r="AM53" s="16">
        <v>82.2</v>
      </c>
      <c r="AN53" s="35">
        <v>62</v>
      </c>
      <c r="AO53" s="1"/>
      <c r="AP53" s="35">
        <v>23</v>
      </c>
      <c r="AQ53" s="14" t="s">
        <v>42</v>
      </c>
      <c r="AR53" s="16">
        <v>75.6</v>
      </c>
      <c r="AS53" s="35">
        <v>46</v>
      </c>
      <c r="AT53" s="16">
        <v>69.5</v>
      </c>
      <c r="AU53" s="35">
        <v>64</v>
      </c>
    </row>
    <row r="54" spans="2:47" ht="17.25">
      <c r="B54" s="14" t="s">
        <v>66</v>
      </c>
      <c r="C54" s="15">
        <v>69.4</v>
      </c>
      <c r="D54" s="16">
        <v>72.4</v>
      </c>
      <c r="E54" s="15">
        <v>65.3</v>
      </c>
      <c r="F54" s="15">
        <v>66.3</v>
      </c>
      <c r="G54" s="16">
        <v>65.8</v>
      </c>
      <c r="H54" s="16">
        <v>59.3</v>
      </c>
      <c r="I54" s="16">
        <v>59.9</v>
      </c>
      <c r="J54" s="16">
        <v>57.7</v>
      </c>
      <c r="K54" s="16">
        <v>58.6</v>
      </c>
      <c r="L54" s="17">
        <v>61.9</v>
      </c>
      <c r="M54" s="15">
        <v>66.3749324131509</v>
      </c>
      <c r="N54" s="16">
        <v>70.8</v>
      </c>
      <c r="O54" s="16">
        <v>68.3</v>
      </c>
      <c r="P54" s="16">
        <v>75.8</v>
      </c>
      <c r="Q54" s="16">
        <v>73.15477001802665</v>
      </c>
      <c r="R54" s="16">
        <v>75.7</v>
      </c>
      <c r="S54" s="16">
        <v>72.66049915333195</v>
      </c>
      <c r="T54" s="16">
        <v>75.1</v>
      </c>
      <c r="U54" s="16">
        <v>73.1</v>
      </c>
      <c r="V54" s="16">
        <v>76.4</v>
      </c>
      <c r="W54" s="16">
        <v>75.9</v>
      </c>
      <c r="X54" s="16">
        <v>74.1</v>
      </c>
      <c r="Y54" s="16">
        <v>73.6</v>
      </c>
      <c r="Z54" s="113">
        <v>78.1</v>
      </c>
      <c r="AA54" s="16">
        <v>75.7</v>
      </c>
      <c r="AB54" s="113">
        <v>80.5</v>
      </c>
      <c r="AC54" s="16">
        <v>76.1</v>
      </c>
      <c r="AD54" s="113">
        <v>87.4</v>
      </c>
      <c r="AE54" s="16">
        <v>77.5</v>
      </c>
      <c r="AF54" s="113">
        <v>92.4</v>
      </c>
      <c r="AG54" s="16">
        <v>84.7</v>
      </c>
      <c r="AH54" s="1"/>
      <c r="AI54" s="35">
        <v>28</v>
      </c>
      <c r="AJ54" s="14" t="s">
        <v>52</v>
      </c>
      <c r="AK54" s="16">
        <v>57.7</v>
      </c>
      <c r="AL54" s="35">
        <v>47</v>
      </c>
      <c r="AM54" s="16">
        <v>56.1</v>
      </c>
      <c r="AN54" s="35">
        <v>66</v>
      </c>
      <c r="AO54" s="1"/>
      <c r="AP54" s="35">
        <v>28</v>
      </c>
      <c r="AQ54" s="14" t="s">
        <v>52</v>
      </c>
      <c r="AR54" s="16">
        <v>57.7</v>
      </c>
      <c r="AS54" s="35">
        <v>47</v>
      </c>
      <c r="AT54" s="16">
        <v>56.1</v>
      </c>
      <c r="AU54" s="35">
        <v>66</v>
      </c>
    </row>
    <row r="55" spans="2:47" ht="17.25">
      <c r="B55" s="14" t="s">
        <v>70</v>
      </c>
      <c r="C55" s="15">
        <v>70.3</v>
      </c>
      <c r="D55" s="16">
        <v>71.5</v>
      </c>
      <c r="E55" s="15">
        <v>71.9</v>
      </c>
      <c r="F55" s="15">
        <v>72</v>
      </c>
      <c r="G55" s="16">
        <v>68</v>
      </c>
      <c r="H55" s="16">
        <v>65.9</v>
      </c>
      <c r="I55" s="16">
        <v>64.4</v>
      </c>
      <c r="J55" s="16">
        <v>61.9</v>
      </c>
      <c r="K55" s="16">
        <v>60.2</v>
      </c>
      <c r="L55" s="17">
        <v>61.2</v>
      </c>
      <c r="M55" s="15">
        <v>61.280339982293384</v>
      </c>
      <c r="N55" s="16">
        <v>69.8</v>
      </c>
      <c r="O55" s="16">
        <v>68.1</v>
      </c>
      <c r="P55" s="16">
        <v>70.9</v>
      </c>
      <c r="Q55" s="16">
        <v>69.36311676752098</v>
      </c>
      <c r="R55" s="16">
        <v>76.8</v>
      </c>
      <c r="S55" s="16">
        <v>74.72420296533475</v>
      </c>
      <c r="T55" s="16">
        <v>85.5</v>
      </c>
      <c r="U55" s="16">
        <v>84</v>
      </c>
      <c r="V55" s="16">
        <v>87.1</v>
      </c>
      <c r="W55" s="16">
        <v>86.8</v>
      </c>
      <c r="X55" s="16">
        <v>88.7</v>
      </c>
      <c r="Y55" s="16">
        <v>88.4</v>
      </c>
      <c r="Z55" s="113">
        <v>92.7</v>
      </c>
      <c r="AA55" s="16">
        <v>89.5</v>
      </c>
      <c r="AB55" s="113">
        <v>99.4</v>
      </c>
      <c r="AC55" s="16">
        <v>92.7</v>
      </c>
      <c r="AD55" s="113">
        <v>114.5</v>
      </c>
      <c r="AE55" s="16">
        <v>98.9</v>
      </c>
      <c r="AF55" s="113">
        <v>110.4</v>
      </c>
      <c r="AG55" s="16">
        <v>99.3</v>
      </c>
      <c r="AH55" s="1"/>
      <c r="AI55" s="35">
        <v>3</v>
      </c>
      <c r="AJ55" s="14" t="s">
        <v>243</v>
      </c>
      <c r="AK55" s="126"/>
      <c r="AL55" s="145"/>
      <c r="AM55" s="16">
        <v>93.2</v>
      </c>
      <c r="AN55" s="35">
        <v>42</v>
      </c>
      <c r="AO55" s="1"/>
      <c r="AP55" s="35">
        <v>3</v>
      </c>
      <c r="AQ55" s="14" t="s">
        <v>243</v>
      </c>
      <c r="AR55" s="126"/>
      <c r="AS55" s="145"/>
      <c r="AT55" s="16">
        <v>85</v>
      </c>
      <c r="AU55" s="35">
        <v>34</v>
      </c>
    </row>
    <row r="56" spans="2:47" ht="17.25">
      <c r="B56" s="14" t="s">
        <v>71</v>
      </c>
      <c r="C56" s="15">
        <v>74.4</v>
      </c>
      <c r="D56" s="16">
        <v>78.4</v>
      </c>
      <c r="E56" s="15">
        <v>71.1</v>
      </c>
      <c r="F56" s="15">
        <v>73.8</v>
      </c>
      <c r="G56" s="16">
        <v>78.6</v>
      </c>
      <c r="H56" s="16">
        <v>73.9</v>
      </c>
      <c r="I56" s="16">
        <v>67.1</v>
      </c>
      <c r="J56" s="16">
        <v>67.3</v>
      </c>
      <c r="K56" s="16">
        <v>75.4</v>
      </c>
      <c r="L56" s="17">
        <v>74.5</v>
      </c>
      <c r="M56" s="15">
        <v>79.11069376423822</v>
      </c>
      <c r="N56" s="16">
        <v>78.8</v>
      </c>
      <c r="O56" s="16">
        <v>77.5</v>
      </c>
      <c r="P56" s="16">
        <v>78.6</v>
      </c>
      <c r="Q56" s="16">
        <v>77.26846136958848</v>
      </c>
      <c r="R56" s="16">
        <v>82.1</v>
      </c>
      <c r="S56" s="16">
        <v>80.45619630628428</v>
      </c>
      <c r="T56" s="16">
        <v>80</v>
      </c>
      <c r="U56" s="16">
        <v>78.9</v>
      </c>
      <c r="V56" s="16">
        <v>78.8</v>
      </c>
      <c r="W56" s="16">
        <v>78.5</v>
      </c>
      <c r="X56" s="16">
        <v>81.6</v>
      </c>
      <c r="Y56" s="16">
        <v>81.4</v>
      </c>
      <c r="Z56" s="113">
        <v>87.8</v>
      </c>
      <c r="AA56" s="16">
        <v>84.9</v>
      </c>
      <c r="AB56" s="113">
        <v>90.9</v>
      </c>
      <c r="AC56" s="16">
        <v>84.8</v>
      </c>
      <c r="AD56" s="113">
        <v>97.2</v>
      </c>
      <c r="AE56" s="16">
        <v>84.9</v>
      </c>
      <c r="AF56" s="113">
        <v>100.8</v>
      </c>
      <c r="AG56" s="16">
        <v>91.3</v>
      </c>
      <c r="AH56" s="1"/>
      <c r="AI56" s="35">
        <v>6</v>
      </c>
      <c r="AJ56" s="14" t="s">
        <v>244</v>
      </c>
      <c r="AK56" s="126"/>
      <c r="AL56" s="145"/>
      <c r="AM56" s="16">
        <v>94.1</v>
      </c>
      <c r="AN56" s="35">
        <v>38</v>
      </c>
      <c r="AO56" s="1"/>
      <c r="AP56" s="35">
        <v>6</v>
      </c>
      <c r="AQ56" s="14" t="s">
        <v>244</v>
      </c>
      <c r="AR56" s="126"/>
      <c r="AS56" s="145"/>
      <c r="AT56" s="16">
        <v>85</v>
      </c>
      <c r="AU56" s="35">
        <v>34</v>
      </c>
    </row>
    <row r="57" spans="2:47" ht="17.25">
      <c r="B57" s="14" t="s">
        <v>72</v>
      </c>
      <c r="C57" s="15">
        <v>74.3</v>
      </c>
      <c r="D57" s="16">
        <v>75.5</v>
      </c>
      <c r="E57" s="15">
        <v>78.4</v>
      </c>
      <c r="F57" s="15">
        <v>77.9</v>
      </c>
      <c r="G57" s="16">
        <v>75.4</v>
      </c>
      <c r="H57" s="16">
        <v>71.5</v>
      </c>
      <c r="I57" s="16">
        <v>71.6</v>
      </c>
      <c r="J57" s="16">
        <v>68</v>
      </c>
      <c r="K57" s="16">
        <v>69.3</v>
      </c>
      <c r="L57" s="17">
        <v>67.8</v>
      </c>
      <c r="M57" s="15">
        <v>69.4951073331992</v>
      </c>
      <c r="N57" s="16">
        <v>68.8</v>
      </c>
      <c r="O57" s="16">
        <v>68.1</v>
      </c>
      <c r="P57" s="16">
        <v>70.6</v>
      </c>
      <c r="Q57" s="16">
        <v>69.89773727614632</v>
      </c>
      <c r="R57" s="16">
        <v>69.7</v>
      </c>
      <c r="S57" s="16">
        <v>68.91885230740984</v>
      </c>
      <c r="T57" s="16">
        <v>73.1</v>
      </c>
      <c r="U57" s="16">
        <v>72.5</v>
      </c>
      <c r="V57" s="16">
        <v>75.8</v>
      </c>
      <c r="W57" s="16">
        <v>75.6</v>
      </c>
      <c r="X57" s="16">
        <v>76.7</v>
      </c>
      <c r="Y57" s="16">
        <v>76.6</v>
      </c>
      <c r="Z57" s="113">
        <v>84.8</v>
      </c>
      <c r="AA57" s="16">
        <v>82</v>
      </c>
      <c r="AB57" s="113">
        <v>92.9</v>
      </c>
      <c r="AC57" s="16">
        <v>85.6</v>
      </c>
      <c r="AD57" s="113">
        <v>99.7</v>
      </c>
      <c r="AE57" s="16">
        <v>87.9</v>
      </c>
      <c r="AF57" s="113">
        <v>102.1</v>
      </c>
      <c r="AG57" s="16">
        <v>93</v>
      </c>
      <c r="AH57" s="1"/>
      <c r="AI57" s="35">
        <v>8</v>
      </c>
      <c r="AJ57" s="14" t="s">
        <v>245</v>
      </c>
      <c r="AK57" s="126"/>
      <c r="AL57" s="145"/>
      <c r="AM57" s="16">
        <v>102.5</v>
      </c>
      <c r="AN57" s="35">
        <v>17</v>
      </c>
      <c r="AO57" s="1"/>
      <c r="AP57" s="35">
        <v>8</v>
      </c>
      <c r="AQ57" s="14" t="s">
        <v>245</v>
      </c>
      <c r="AR57" s="126"/>
      <c r="AS57" s="145"/>
      <c r="AT57" s="16">
        <v>91.5</v>
      </c>
      <c r="AU57" s="35">
        <v>13</v>
      </c>
    </row>
    <row r="58" spans="2:47" ht="17.25">
      <c r="B58" s="14" t="s">
        <v>73</v>
      </c>
      <c r="C58" s="15">
        <v>70.9</v>
      </c>
      <c r="D58" s="16">
        <v>72.7</v>
      </c>
      <c r="E58" s="15">
        <v>76.2</v>
      </c>
      <c r="F58" s="15">
        <v>73.5</v>
      </c>
      <c r="G58" s="16">
        <v>68.7</v>
      </c>
      <c r="H58" s="16">
        <v>64.6</v>
      </c>
      <c r="I58" s="16">
        <v>59.7</v>
      </c>
      <c r="J58" s="16">
        <v>59.9</v>
      </c>
      <c r="K58" s="16">
        <v>62.2</v>
      </c>
      <c r="L58" s="17">
        <v>65.2</v>
      </c>
      <c r="M58" s="15">
        <v>66.97885270903865</v>
      </c>
      <c r="N58" s="16">
        <v>70.7</v>
      </c>
      <c r="O58" s="16">
        <v>68.3</v>
      </c>
      <c r="P58" s="16">
        <v>70.2</v>
      </c>
      <c r="Q58" s="16">
        <v>67.75512931806118</v>
      </c>
      <c r="R58" s="16">
        <v>71.9</v>
      </c>
      <c r="S58" s="16">
        <v>69.02883154307091</v>
      </c>
      <c r="T58" s="16">
        <v>76.7</v>
      </c>
      <c r="U58" s="16">
        <v>74.6</v>
      </c>
      <c r="V58" s="16">
        <v>70.4</v>
      </c>
      <c r="W58" s="16">
        <v>70.4</v>
      </c>
      <c r="X58" s="16">
        <v>74.5</v>
      </c>
      <c r="Y58" s="16">
        <v>74.5</v>
      </c>
      <c r="Z58" s="113">
        <v>77.9</v>
      </c>
      <c r="AA58" s="16">
        <v>75</v>
      </c>
      <c r="AB58" s="113">
        <v>86.9</v>
      </c>
      <c r="AC58" s="16">
        <v>80.9</v>
      </c>
      <c r="AD58" s="113">
        <v>81.6</v>
      </c>
      <c r="AE58" s="16">
        <v>72.7</v>
      </c>
      <c r="AF58" s="113">
        <v>91.6</v>
      </c>
      <c r="AG58" s="16">
        <v>82.2</v>
      </c>
      <c r="AH58" s="1"/>
      <c r="AI58" s="35">
        <v>9</v>
      </c>
      <c r="AJ58" s="14" t="s">
        <v>184</v>
      </c>
      <c r="AK58" s="126"/>
      <c r="AL58" s="145"/>
      <c r="AM58" s="16">
        <v>97.7</v>
      </c>
      <c r="AN58" s="35">
        <v>33</v>
      </c>
      <c r="AO58" s="1"/>
      <c r="AP58" s="35">
        <v>9</v>
      </c>
      <c r="AQ58" s="14" t="s">
        <v>184</v>
      </c>
      <c r="AR58" s="126"/>
      <c r="AS58" s="145"/>
      <c r="AT58" s="16">
        <v>88.9</v>
      </c>
      <c r="AU58" s="35">
        <v>26</v>
      </c>
    </row>
    <row r="59" spans="2:47" ht="17.25">
      <c r="B59" s="14" t="s">
        <v>74</v>
      </c>
      <c r="C59" s="15">
        <v>69.7</v>
      </c>
      <c r="D59" s="16">
        <v>75.1</v>
      </c>
      <c r="E59" s="15">
        <v>77.7</v>
      </c>
      <c r="F59" s="15">
        <v>78.1</v>
      </c>
      <c r="G59" s="16">
        <v>73.1</v>
      </c>
      <c r="H59" s="16">
        <v>67.1</v>
      </c>
      <c r="I59" s="16">
        <v>62.7</v>
      </c>
      <c r="J59" s="16">
        <v>59.1</v>
      </c>
      <c r="K59" s="16">
        <v>64.4</v>
      </c>
      <c r="L59" s="17">
        <v>60.3</v>
      </c>
      <c r="M59" s="15">
        <v>66.7810860151988</v>
      </c>
      <c r="N59" s="16">
        <v>74.2</v>
      </c>
      <c r="O59" s="16">
        <v>71.8</v>
      </c>
      <c r="P59" s="16">
        <v>72.2</v>
      </c>
      <c r="Q59" s="16">
        <v>69.95911630148031</v>
      </c>
      <c r="R59" s="16">
        <v>73.4</v>
      </c>
      <c r="S59" s="16">
        <v>70.5413933947952</v>
      </c>
      <c r="T59" s="16">
        <v>71.3</v>
      </c>
      <c r="U59" s="16">
        <v>69.6</v>
      </c>
      <c r="V59" s="16">
        <v>68.8</v>
      </c>
      <c r="W59" s="16">
        <v>68.4</v>
      </c>
      <c r="X59" s="16">
        <v>71</v>
      </c>
      <c r="Y59" s="16">
        <v>70.7</v>
      </c>
      <c r="Z59" s="113">
        <v>75.3</v>
      </c>
      <c r="AA59" s="16">
        <v>72.6</v>
      </c>
      <c r="AB59" s="113">
        <v>81.3</v>
      </c>
      <c r="AC59" s="16">
        <v>75.5</v>
      </c>
      <c r="AD59" s="113">
        <v>89.7</v>
      </c>
      <c r="AE59" s="16">
        <v>76.1</v>
      </c>
      <c r="AF59" s="113">
        <v>89.7</v>
      </c>
      <c r="AG59" s="16">
        <v>79.7</v>
      </c>
      <c r="AH59" s="1"/>
      <c r="AI59" s="35">
        <v>14</v>
      </c>
      <c r="AJ59" s="14" t="s">
        <v>246</v>
      </c>
      <c r="AK59" s="126"/>
      <c r="AL59" s="145"/>
      <c r="AM59" s="16">
        <v>99.1</v>
      </c>
      <c r="AN59" s="35">
        <v>30</v>
      </c>
      <c r="AO59" s="1"/>
      <c r="AP59" s="35">
        <v>14</v>
      </c>
      <c r="AQ59" s="14" t="s">
        <v>246</v>
      </c>
      <c r="AR59" s="126"/>
      <c r="AS59" s="145"/>
      <c r="AT59" s="16">
        <v>89</v>
      </c>
      <c r="AU59" s="35">
        <v>25</v>
      </c>
    </row>
    <row r="60" spans="2:47" ht="17.25">
      <c r="B60" s="14" t="s">
        <v>55</v>
      </c>
      <c r="C60" s="15">
        <v>59.5</v>
      </c>
      <c r="D60" s="16">
        <v>63.5</v>
      </c>
      <c r="E60" s="15">
        <v>58.8</v>
      </c>
      <c r="F60" s="15">
        <v>63.1</v>
      </c>
      <c r="G60" s="16">
        <v>59.8</v>
      </c>
      <c r="H60" s="16">
        <v>59.9</v>
      </c>
      <c r="I60" s="16">
        <v>54.6</v>
      </c>
      <c r="J60" s="16">
        <v>60.4</v>
      </c>
      <c r="K60" s="16">
        <v>60.5</v>
      </c>
      <c r="L60" s="17">
        <v>55.9</v>
      </c>
      <c r="M60" s="15">
        <v>65.11684627671144</v>
      </c>
      <c r="N60" s="16">
        <v>67.2</v>
      </c>
      <c r="O60" s="16">
        <v>64.1</v>
      </c>
      <c r="P60" s="16">
        <v>70.1</v>
      </c>
      <c r="Q60" s="16">
        <v>67.00003053626874</v>
      </c>
      <c r="R60" s="16">
        <v>72.9</v>
      </c>
      <c r="S60" s="16">
        <v>69.0820171710231</v>
      </c>
      <c r="T60" s="16">
        <v>71.6</v>
      </c>
      <c r="U60" s="16">
        <v>69.4</v>
      </c>
      <c r="V60" s="16">
        <v>79.7</v>
      </c>
      <c r="W60" s="16">
        <v>79.1</v>
      </c>
      <c r="X60" s="16">
        <v>77.5</v>
      </c>
      <c r="Y60" s="16">
        <v>76.9</v>
      </c>
      <c r="Z60" s="113">
        <v>78.6</v>
      </c>
      <c r="AA60" s="16">
        <v>76</v>
      </c>
      <c r="AB60" s="113">
        <v>87.7</v>
      </c>
      <c r="AC60" s="16">
        <v>82.2</v>
      </c>
      <c r="AD60" s="113">
        <v>88.9</v>
      </c>
      <c r="AE60" s="16">
        <v>77.9</v>
      </c>
      <c r="AF60" s="113">
        <v>94.2</v>
      </c>
      <c r="AG60" s="16">
        <v>85.6</v>
      </c>
      <c r="AH60" s="1"/>
      <c r="AI60" s="35">
        <v>21</v>
      </c>
      <c r="AJ60" s="14" t="s">
        <v>187</v>
      </c>
      <c r="AK60" s="126"/>
      <c r="AL60" s="145"/>
      <c r="AM60" s="16">
        <v>88</v>
      </c>
      <c r="AN60" s="35">
        <v>55</v>
      </c>
      <c r="AO60" s="1"/>
      <c r="AP60" s="35">
        <v>21</v>
      </c>
      <c r="AQ60" s="14" t="s">
        <v>187</v>
      </c>
      <c r="AR60" s="126"/>
      <c r="AS60" s="145"/>
      <c r="AT60" s="16">
        <v>76.3</v>
      </c>
      <c r="AU60" s="35">
        <v>58</v>
      </c>
    </row>
    <row r="61" spans="2:47" ht="17.25">
      <c r="B61" s="14" t="s">
        <v>76</v>
      </c>
      <c r="C61" s="15">
        <v>88</v>
      </c>
      <c r="D61" s="16">
        <v>80.2</v>
      </c>
      <c r="E61" s="15">
        <v>79.6</v>
      </c>
      <c r="F61" s="15">
        <v>84.4</v>
      </c>
      <c r="G61" s="16">
        <v>82.6</v>
      </c>
      <c r="H61" s="16">
        <v>78.3</v>
      </c>
      <c r="I61" s="16">
        <v>72.9</v>
      </c>
      <c r="J61" s="16">
        <v>75.6</v>
      </c>
      <c r="K61" s="16">
        <v>75.9</v>
      </c>
      <c r="L61" s="17">
        <v>75.7</v>
      </c>
      <c r="M61" s="15">
        <v>75.74276468406875</v>
      </c>
      <c r="N61" s="16">
        <v>83.1</v>
      </c>
      <c r="O61" s="16">
        <v>81.5</v>
      </c>
      <c r="P61" s="16">
        <v>85.3</v>
      </c>
      <c r="Q61" s="16">
        <v>83.6070156644253</v>
      </c>
      <c r="R61" s="16">
        <v>86.6</v>
      </c>
      <c r="S61" s="16">
        <v>84.57327106110075</v>
      </c>
      <c r="T61" s="16">
        <v>87.5</v>
      </c>
      <c r="U61" s="16">
        <v>86.1</v>
      </c>
      <c r="V61" s="16">
        <v>88.2</v>
      </c>
      <c r="W61" s="16">
        <v>87.9</v>
      </c>
      <c r="X61" s="16">
        <v>88.9</v>
      </c>
      <c r="Y61" s="16">
        <v>88.6</v>
      </c>
      <c r="Z61" s="113">
        <v>92.8</v>
      </c>
      <c r="AA61" s="16">
        <v>90</v>
      </c>
      <c r="AB61" s="113">
        <v>96.3</v>
      </c>
      <c r="AC61" s="16">
        <v>90.7</v>
      </c>
      <c r="AD61" s="113">
        <v>102.3</v>
      </c>
      <c r="AE61" s="16">
        <v>90.4</v>
      </c>
      <c r="AF61" s="113">
        <v>102.8</v>
      </c>
      <c r="AG61" s="16">
        <v>93.9</v>
      </c>
      <c r="AH61" s="1"/>
      <c r="AI61" s="35">
        <v>22</v>
      </c>
      <c r="AJ61" s="14" t="s">
        <v>189</v>
      </c>
      <c r="AK61" s="126"/>
      <c r="AL61" s="145"/>
      <c r="AM61" s="16">
        <v>84</v>
      </c>
      <c r="AN61" s="35">
        <v>61</v>
      </c>
      <c r="AO61" s="1"/>
      <c r="AP61" s="35">
        <v>22</v>
      </c>
      <c r="AQ61" s="14" t="s">
        <v>189</v>
      </c>
      <c r="AR61" s="126"/>
      <c r="AS61" s="145"/>
      <c r="AT61" s="16">
        <v>73.4</v>
      </c>
      <c r="AU61" s="35">
        <v>61</v>
      </c>
    </row>
    <row r="62" spans="2:47" ht="17.25">
      <c r="B62" s="14" t="s">
        <v>44</v>
      </c>
      <c r="C62" s="15">
        <v>90.8</v>
      </c>
      <c r="D62" s="16">
        <v>88.6</v>
      </c>
      <c r="E62" s="15">
        <v>85.6</v>
      </c>
      <c r="F62" s="15">
        <v>87</v>
      </c>
      <c r="G62" s="16">
        <v>82.3</v>
      </c>
      <c r="H62" s="16">
        <v>77</v>
      </c>
      <c r="I62" s="16">
        <v>65</v>
      </c>
      <c r="J62" s="16">
        <v>64.2</v>
      </c>
      <c r="K62" s="16">
        <v>67.9</v>
      </c>
      <c r="L62" s="17">
        <v>72.6</v>
      </c>
      <c r="M62" s="15">
        <v>75.5580481203058</v>
      </c>
      <c r="N62" s="16">
        <v>77.7</v>
      </c>
      <c r="O62" s="16">
        <v>76.5</v>
      </c>
      <c r="P62" s="16">
        <v>84.6</v>
      </c>
      <c r="Q62" s="16">
        <v>83.29490598444333</v>
      </c>
      <c r="R62" s="16">
        <v>84.8</v>
      </c>
      <c r="S62" s="16">
        <v>83.31517491855732</v>
      </c>
      <c r="T62" s="16">
        <v>84.8</v>
      </c>
      <c r="U62" s="16">
        <v>83.7</v>
      </c>
      <c r="V62" s="16">
        <v>84.4</v>
      </c>
      <c r="W62" s="16">
        <v>84.2</v>
      </c>
      <c r="X62" s="16">
        <v>84.1</v>
      </c>
      <c r="Y62" s="16">
        <v>83.8</v>
      </c>
      <c r="Z62" s="113">
        <v>91</v>
      </c>
      <c r="AA62" s="16">
        <v>88.1</v>
      </c>
      <c r="AB62" s="113">
        <v>94.1</v>
      </c>
      <c r="AC62" s="16">
        <v>88.3</v>
      </c>
      <c r="AD62" s="113">
        <v>107.6</v>
      </c>
      <c r="AE62" s="16">
        <v>94</v>
      </c>
      <c r="AF62" s="113">
        <v>106.3</v>
      </c>
      <c r="AG62" s="16">
        <v>96.5</v>
      </c>
      <c r="AH62" s="1"/>
      <c r="AI62" s="35">
        <v>26</v>
      </c>
      <c r="AJ62" s="14" t="s">
        <v>195</v>
      </c>
      <c r="AK62" s="126"/>
      <c r="AL62" s="145"/>
      <c r="AM62" s="16">
        <v>92.8</v>
      </c>
      <c r="AN62" s="35">
        <v>43</v>
      </c>
      <c r="AO62" s="1"/>
      <c r="AP62" s="35">
        <v>26</v>
      </c>
      <c r="AQ62" s="14" t="s">
        <v>195</v>
      </c>
      <c r="AR62" s="126"/>
      <c r="AS62" s="145"/>
      <c r="AT62" s="16">
        <v>79.9</v>
      </c>
      <c r="AU62" s="35">
        <v>46</v>
      </c>
    </row>
    <row r="63" spans="2:47" ht="17.25">
      <c r="B63" s="14" t="s">
        <v>209</v>
      </c>
      <c r="C63" s="15">
        <v>75.3</v>
      </c>
      <c r="D63" s="16">
        <v>76.4</v>
      </c>
      <c r="E63" s="15">
        <v>83</v>
      </c>
      <c r="F63" s="15">
        <v>81.5</v>
      </c>
      <c r="G63" s="16">
        <v>77.3</v>
      </c>
      <c r="H63" s="16">
        <v>75.3</v>
      </c>
      <c r="I63" s="16">
        <v>69.9</v>
      </c>
      <c r="J63" s="16">
        <v>70.2</v>
      </c>
      <c r="K63" s="16">
        <v>72.4</v>
      </c>
      <c r="L63" s="17">
        <v>72.6</v>
      </c>
      <c r="M63" s="15">
        <v>76.23271308561716</v>
      </c>
      <c r="N63" s="16">
        <v>78</v>
      </c>
      <c r="O63" s="16">
        <v>76.8</v>
      </c>
      <c r="P63" s="16">
        <v>79</v>
      </c>
      <c r="Q63" s="16">
        <v>77.77982898480333</v>
      </c>
      <c r="R63" s="16">
        <v>83</v>
      </c>
      <c r="S63" s="16">
        <v>81.46631871583074</v>
      </c>
      <c r="T63" s="16">
        <v>82.4</v>
      </c>
      <c r="U63" s="16">
        <v>81.4</v>
      </c>
      <c r="V63" s="16">
        <v>83.1</v>
      </c>
      <c r="W63" s="16">
        <v>82.9</v>
      </c>
      <c r="X63" s="16">
        <v>86.6</v>
      </c>
      <c r="Y63" s="16">
        <v>86.3</v>
      </c>
      <c r="Z63" s="113">
        <v>89.9</v>
      </c>
      <c r="AA63" s="16">
        <v>86.8</v>
      </c>
      <c r="AB63" s="113">
        <v>94.3</v>
      </c>
      <c r="AC63" s="16">
        <v>87.7</v>
      </c>
      <c r="AD63" s="113">
        <v>105.3</v>
      </c>
      <c r="AE63" s="16">
        <v>91.5</v>
      </c>
      <c r="AF63" s="126"/>
      <c r="AG63" s="126"/>
      <c r="AH63" s="1"/>
      <c r="AI63" s="35">
        <v>29</v>
      </c>
      <c r="AJ63" s="14" t="s">
        <v>197</v>
      </c>
      <c r="AK63" s="126"/>
      <c r="AL63" s="145"/>
      <c r="AM63" s="16">
        <v>111.2</v>
      </c>
      <c r="AN63" s="35">
        <v>4</v>
      </c>
      <c r="AO63" s="1"/>
      <c r="AP63" s="35">
        <v>29</v>
      </c>
      <c r="AQ63" s="14" t="s">
        <v>197</v>
      </c>
      <c r="AR63" s="126"/>
      <c r="AS63" s="145"/>
      <c r="AT63" s="16">
        <v>91.8</v>
      </c>
      <c r="AU63" s="35">
        <v>11</v>
      </c>
    </row>
    <row r="64" spans="2:47" ht="17.25">
      <c r="B64" s="14" t="s">
        <v>211</v>
      </c>
      <c r="C64" s="15">
        <v>82.6</v>
      </c>
      <c r="D64" s="16">
        <v>82.8</v>
      </c>
      <c r="E64" s="15">
        <v>83.4</v>
      </c>
      <c r="F64" s="15">
        <v>80.8</v>
      </c>
      <c r="G64" s="16">
        <v>78.7</v>
      </c>
      <c r="H64" s="16">
        <v>78</v>
      </c>
      <c r="I64" s="16">
        <v>67.9</v>
      </c>
      <c r="J64" s="16">
        <v>70.6</v>
      </c>
      <c r="K64" s="16">
        <v>73.6</v>
      </c>
      <c r="L64" s="17">
        <v>76.9</v>
      </c>
      <c r="M64" s="15">
        <v>76.99925396704722</v>
      </c>
      <c r="N64" s="16">
        <v>81.5</v>
      </c>
      <c r="O64" s="16">
        <v>80.5</v>
      </c>
      <c r="P64" s="16">
        <v>82.9</v>
      </c>
      <c r="Q64" s="16">
        <v>81.7969351195505</v>
      </c>
      <c r="R64" s="16">
        <v>83.1</v>
      </c>
      <c r="S64" s="16">
        <v>81.95637465817494</v>
      </c>
      <c r="T64" s="16">
        <v>84.8</v>
      </c>
      <c r="U64" s="16">
        <v>83.8</v>
      </c>
      <c r="V64" s="16">
        <v>85.2</v>
      </c>
      <c r="W64" s="16">
        <v>85</v>
      </c>
      <c r="X64" s="16">
        <v>85.1</v>
      </c>
      <c r="Y64" s="16">
        <v>84.9</v>
      </c>
      <c r="Z64" s="113">
        <v>91.4</v>
      </c>
      <c r="AA64" s="16">
        <v>88.3</v>
      </c>
      <c r="AB64" s="113">
        <v>98.2</v>
      </c>
      <c r="AC64" s="16">
        <v>91.2</v>
      </c>
      <c r="AD64" s="113">
        <v>104.5</v>
      </c>
      <c r="AE64" s="16">
        <v>91</v>
      </c>
      <c r="AF64" s="126"/>
      <c r="AG64" s="126"/>
      <c r="AH64" s="1"/>
      <c r="AI64" s="35">
        <v>37</v>
      </c>
      <c r="AJ64" s="14" t="s">
        <v>199</v>
      </c>
      <c r="AK64" s="126"/>
      <c r="AL64" s="145"/>
      <c r="AM64" s="16">
        <v>93.6</v>
      </c>
      <c r="AN64" s="35">
        <v>40</v>
      </c>
      <c r="AO64" s="1"/>
      <c r="AP64" s="35">
        <v>37</v>
      </c>
      <c r="AQ64" s="14" t="s">
        <v>199</v>
      </c>
      <c r="AR64" s="126"/>
      <c r="AS64" s="145"/>
      <c r="AT64" s="16">
        <v>83.9</v>
      </c>
      <c r="AU64" s="35">
        <v>37</v>
      </c>
    </row>
    <row r="65" spans="2:47" ht="17.25">
      <c r="B65" s="14" t="s">
        <v>79</v>
      </c>
      <c r="C65" s="15">
        <v>60.1</v>
      </c>
      <c r="D65" s="16">
        <v>60.8</v>
      </c>
      <c r="E65" s="15">
        <v>60</v>
      </c>
      <c r="F65" s="15">
        <v>59.3</v>
      </c>
      <c r="G65" s="16">
        <v>52.2</v>
      </c>
      <c r="H65" s="16">
        <v>56.5</v>
      </c>
      <c r="I65" s="16">
        <v>53.6</v>
      </c>
      <c r="J65" s="16">
        <v>52.3</v>
      </c>
      <c r="K65" s="16">
        <v>50.6</v>
      </c>
      <c r="L65" s="17">
        <v>52.3</v>
      </c>
      <c r="M65" s="15">
        <v>60.99572490192438</v>
      </c>
      <c r="N65" s="16">
        <v>65.8</v>
      </c>
      <c r="O65" s="16">
        <v>65.8</v>
      </c>
      <c r="P65" s="16">
        <v>65.8</v>
      </c>
      <c r="Q65" s="16">
        <v>65.83303142831265</v>
      </c>
      <c r="R65" s="16">
        <v>69</v>
      </c>
      <c r="S65" s="16">
        <v>68.990898139136</v>
      </c>
      <c r="T65" s="16">
        <v>71.2</v>
      </c>
      <c r="U65" s="16">
        <v>70</v>
      </c>
      <c r="V65" s="16">
        <v>70.8</v>
      </c>
      <c r="W65" s="16">
        <v>70.4</v>
      </c>
      <c r="X65" s="16">
        <v>70.2</v>
      </c>
      <c r="Y65" s="16">
        <v>69.9</v>
      </c>
      <c r="Z65" s="113">
        <v>72.8</v>
      </c>
      <c r="AA65" s="16">
        <v>71</v>
      </c>
      <c r="AB65" s="113">
        <v>82.6</v>
      </c>
      <c r="AC65" s="16">
        <v>76</v>
      </c>
      <c r="AD65" s="113">
        <v>92.1</v>
      </c>
      <c r="AE65" s="16">
        <v>76.8</v>
      </c>
      <c r="AF65" s="113">
        <v>99.2</v>
      </c>
      <c r="AG65" s="16">
        <v>86.2</v>
      </c>
      <c r="AH65" s="1"/>
      <c r="AI65" s="35">
        <v>39</v>
      </c>
      <c r="AJ65" s="14" t="s">
        <v>202</v>
      </c>
      <c r="AK65" s="126"/>
      <c r="AL65" s="145"/>
      <c r="AM65" s="16">
        <v>90.5</v>
      </c>
      <c r="AN65" s="35">
        <v>50</v>
      </c>
      <c r="AO65" s="1"/>
      <c r="AP65" s="35">
        <v>39</v>
      </c>
      <c r="AQ65" s="14" t="s">
        <v>202</v>
      </c>
      <c r="AR65" s="126"/>
      <c r="AS65" s="145"/>
      <c r="AT65" s="16">
        <v>79.6</v>
      </c>
      <c r="AU65" s="35">
        <v>47</v>
      </c>
    </row>
    <row r="66" spans="2:47" ht="17.25">
      <c r="B66" s="14" t="s">
        <v>213</v>
      </c>
      <c r="C66" s="15">
        <v>86.5</v>
      </c>
      <c r="D66" s="16">
        <v>86.6</v>
      </c>
      <c r="E66" s="15">
        <v>77.8</v>
      </c>
      <c r="F66" s="15">
        <v>83.9</v>
      </c>
      <c r="G66" s="16">
        <v>79.8</v>
      </c>
      <c r="H66" s="16">
        <v>76.4</v>
      </c>
      <c r="I66" s="16">
        <v>65.9</v>
      </c>
      <c r="J66" s="16">
        <v>67.6</v>
      </c>
      <c r="K66" s="16">
        <v>71.8</v>
      </c>
      <c r="L66" s="17">
        <v>71.3</v>
      </c>
      <c r="M66" s="15">
        <v>73.78920603036401</v>
      </c>
      <c r="N66" s="16">
        <v>79.1</v>
      </c>
      <c r="O66" s="16">
        <v>79.1</v>
      </c>
      <c r="P66" s="16">
        <v>75.9</v>
      </c>
      <c r="Q66" s="16">
        <v>75.12572280192087</v>
      </c>
      <c r="R66" s="16">
        <v>81</v>
      </c>
      <c r="S66" s="16">
        <v>80.12633855947058</v>
      </c>
      <c r="T66" s="16">
        <v>81.4</v>
      </c>
      <c r="U66" s="16">
        <v>80.7</v>
      </c>
      <c r="V66" s="16">
        <v>87.6</v>
      </c>
      <c r="W66" s="16">
        <v>87.6</v>
      </c>
      <c r="X66" s="16">
        <v>87.5</v>
      </c>
      <c r="Y66" s="16">
        <v>87.5</v>
      </c>
      <c r="Z66" s="113">
        <v>89.8</v>
      </c>
      <c r="AA66" s="16">
        <v>86.2</v>
      </c>
      <c r="AB66" s="113">
        <v>95.4</v>
      </c>
      <c r="AC66" s="16">
        <v>87.4</v>
      </c>
      <c r="AD66" s="113">
        <v>101.8</v>
      </c>
      <c r="AE66" s="16">
        <v>88.6</v>
      </c>
      <c r="AF66" s="126"/>
      <c r="AG66" s="126"/>
      <c r="AH66" s="1"/>
      <c r="AI66" s="35">
        <v>40</v>
      </c>
      <c r="AJ66" s="14" t="s">
        <v>204</v>
      </c>
      <c r="AK66" s="126"/>
      <c r="AL66" s="145"/>
      <c r="AM66" s="16">
        <v>105.3</v>
      </c>
      <c r="AN66" s="35">
        <v>12</v>
      </c>
      <c r="AO66" s="1"/>
      <c r="AP66" s="35">
        <v>40</v>
      </c>
      <c r="AQ66" s="14" t="s">
        <v>204</v>
      </c>
      <c r="AR66" s="126"/>
      <c r="AS66" s="145"/>
      <c r="AT66" s="16">
        <v>92.1</v>
      </c>
      <c r="AU66" s="35">
        <v>10</v>
      </c>
    </row>
    <row r="67" spans="2:47" ht="17.25">
      <c r="B67" s="14" t="s">
        <v>56</v>
      </c>
      <c r="C67" s="15">
        <v>64.6</v>
      </c>
      <c r="D67" s="16">
        <v>65.5</v>
      </c>
      <c r="E67" s="15">
        <v>63.8</v>
      </c>
      <c r="F67" s="15">
        <v>67.8</v>
      </c>
      <c r="G67" s="16">
        <v>64.1</v>
      </c>
      <c r="H67" s="16">
        <v>63.2</v>
      </c>
      <c r="I67" s="16">
        <v>56.5</v>
      </c>
      <c r="J67" s="16">
        <v>57.2</v>
      </c>
      <c r="K67" s="16">
        <v>58</v>
      </c>
      <c r="L67" s="17">
        <v>56.7</v>
      </c>
      <c r="M67" s="15">
        <v>59.392486322820425</v>
      </c>
      <c r="N67" s="16">
        <v>63.8</v>
      </c>
      <c r="O67" s="16">
        <v>62.4</v>
      </c>
      <c r="P67" s="16">
        <v>63.6</v>
      </c>
      <c r="Q67" s="16">
        <v>62.141233336231934</v>
      </c>
      <c r="R67" s="16">
        <v>66.8</v>
      </c>
      <c r="S67" s="16">
        <v>64.93064245217353</v>
      </c>
      <c r="T67" s="16">
        <v>74.5</v>
      </c>
      <c r="U67" s="16">
        <v>73</v>
      </c>
      <c r="V67" s="16">
        <v>68</v>
      </c>
      <c r="W67" s="16">
        <v>67.7</v>
      </c>
      <c r="X67" s="16">
        <v>68.9</v>
      </c>
      <c r="Y67" s="16">
        <v>68.6</v>
      </c>
      <c r="Z67" s="113">
        <v>74.1</v>
      </c>
      <c r="AA67" s="16">
        <v>71.5</v>
      </c>
      <c r="AB67" s="113">
        <v>81.8</v>
      </c>
      <c r="AC67" s="16">
        <v>76</v>
      </c>
      <c r="AD67" s="113">
        <v>90.6</v>
      </c>
      <c r="AE67" s="16">
        <v>78</v>
      </c>
      <c r="AF67" s="113">
        <v>92.7</v>
      </c>
      <c r="AG67" s="16">
        <v>83</v>
      </c>
      <c r="AH67" s="1"/>
      <c r="AI67" s="35">
        <v>41</v>
      </c>
      <c r="AJ67" s="14" t="s">
        <v>206</v>
      </c>
      <c r="AK67" s="126"/>
      <c r="AL67" s="145"/>
      <c r="AM67" s="16">
        <v>99.2</v>
      </c>
      <c r="AN67" s="35">
        <v>29</v>
      </c>
      <c r="AO67" s="1"/>
      <c r="AP67" s="35">
        <v>41</v>
      </c>
      <c r="AQ67" s="14" t="s">
        <v>206</v>
      </c>
      <c r="AR67" s="126"/>
      <c r="AS67" s="145"/>
      <c r="AT67" s="16">
        <v>88.4</v>
      </c>
      <c r="AU67" s="35">
        <v>29</v>
      </c>
    </row>
    <row r="68" spans="2:47" ht="17.25">
      <c r="B68" s="14" t="s">
        <v>236</v>
      </c>
      <c r="C68" s="15"/>
      <c r="D68" s="16"/>
      <c r="E68" s="15"/>
      <c r="F68" s="15"/>
      <c r="G68" s="16"/>
      <c r="H68" s="16"/>
      <c r="I68" s="16"/>
      <c r="J68" s="16"/>
      <c r="K68" s="16"/>
      <c r="L68" s="17"/>
      <c r="M68" s="15"/>
      <c r="N68" s="16"/>
      <c r="O68" s="16"/>
      <c r="P68" s="16"/>
      <c r="Q68" s="16"/>
      <c r="R68" s="16"/>
      <c r="S68" s="16"/>
      <c r="T68" s="16"/>
      <c r="U68" s="16"/>
      <c r="V68" s="148"/>
      <c r="W68" s="148"/>
      <c r="X68" s="148"/>
      <c r="Y68" s="148"/>
      <c r="Z68" s="149"/>
      <c r="AA68" s="149"/>
      <c r="AB68" s="149"/>
      <c r="AC68" s="149"/>
      <c r="AD68" s="149"/>
      <c r="AE68" s="148"/>
      <c r="AF68" s="113">
        <v>106.4</v>
      </c>
      <c r="AG68" s="16">
        <v>96</v>
      </c>
      <c r="AH68" s="1"/>
      <c r="AI68" s="35">
        <v>52</v>
      </c>
      <c r="AJ68" s="14" t="s">
        <v>208</v>
      </c>
      <c r="AK68" s="126"/>
      <c r="AL68" s="145"/>
      <c r="AM68" s="16">
        <v>105.3</v>
      </c>
      <c r="AN68" s="35">
        <v>12</v>
      </c>
      <c r="AO68" s="1"/>
      <c r="AP68" s="35">
        <v>52</v>
      </c>
      <c r="AQ68" s="14" t="s">
        <v>208</v>
      </c>
      <c r="AR68" s="126"/>
      <c r="AS68" s="145"/>
      <c r="AT68" s="16">
        <v>91.5</v>
      </c>
      <c r="AU68" s="35">
        <v>13</v>
      </c>
    </row>
    <row r="69" spans="2:47" ht="17.25">
      <c r="B69" s="14" t="s">
        <v>215</v>
      </c>
      <c r="C69" s="15">
        <v>88.2</v>
      </c>
      <c r="D69" s="16">
        <v>78</v>
      </c>
      <c r="E69" s="15">
        <v>73.9</v>
      </c>
      <c r="F69" s="15">
        <v>91.2</v>
      </c>
      <c r="G69" s="16">
        <v>83.2</v>
      </c>
      <c r="H69" s="16">
        <v>75</v>
      </c>
      <c r="I69" s="16">
        <v>63.8</v>
      </c>
      <c r="J69" s="16">
        <v>70.5</v>
      </c>
      <c r="K69" s="16">
        <v>75.1</v>
      </c>
      <c r="L69" s="17">
        <v>89</v>
      </c>
      <c r="M69" s="15">
        <v>76.67858462938216</v>
      </c>
      <c r="N69" s="16">
        <v>78</v>
      </c>
      <c r="O69" s="16">
        <v>75.6</v>
      </c>
      <c r="P69" s="16">
        <v>74.8</v>
      </c>
      <c r="Q69" s="16">
        <v>72.62347261983581</v>
      </c>
      <c r="R69" s="16">
        <v>79.1</v>
      </c>
      <c r="S69" s="16">
        <v>76.35688233510707</v>
      </c>
      <c r="T69" s="16">
        <v>82.2</v>
      </c>
      <c r="U69" s="16">
        <v>80.6</v>
      </c>
      <c r="V69" s="16">
        <v>78.4</v>
      </c>
      <c r="W69" s="16">
        <v>78</v>
      </c>
      <c r="X69" s="16">
        <v>82.5</v>
      </c>
      <c r="Y69" s="16">
        <v>81.9</v>
      </c>
      <c r="Z69" s="113">
        <v>84.7</v>
      </c>
      <c r="AA69" s="16">
        <v>82.3</v>
      </c>
      <c r="AB69" s="113">
        <v>88.8</v>
      </c>
      <c r="AC69" s="16">
        <v>83.8</v>
      </c>
      <c r="AD69" s="113">
        <v>94.1</v>
      </c>
      <c r="AE69" s="16">
        <v>83.7</v>
      </c>
      <c r="AF69" s="126"/>
      <c r="AG69" s="126"/>
      <c r="AH69" s="1"/>
      <c r="AI69" s="35">
        <v>53</v>
      </c>
      <c r="AJ69" s="14" t="s">
        <v>210</v>
      </c>
      <c r="AK69" s="126"/>
      <c r="AL69" s="145"/>
      <c r="AM69" s="16">
        <v>104.5</v>
      </c>
      <c r="AN69" s="35">
        <v>15</v>
      </c>
      <c r="AO69" s="1"/>
      <c r="AP69" s="35">
        <v>53</v>
      </c>
      <c r="AQ69" s="14" t="s">
        <v>210</v>
      </c>
      <c r="AR69" s="126"/>
      <c r="AS69" s="145"/>
      <c r="AT69" s="16">
        <v>91</v>
      </c>
      <c r="AU69" s="35">
        <v>16</v>
      </c>
    </row>
    <row r="70" spans="2:47" ht="17.25">
      <c r="B70" s="14" t="s">
        <v>217</v>
      </c>
      <c r="C70" s="15">
        <v>64.4</v>
      </c>
      <c r="D70" s="16">
        <v>65.1</v>
      </c>
      <c r="E70" s="15">
        <v>62.3</v>
      </c>
      <c r="F70" s="15">
        <v>63.6</v>
      </c>
      <c r="G70" s="16">
        <v>65.2</v>
      </c>
      <c r="H70" s="16">
        <v>65.9</v>
      </c>
      <c r="I70" s="16">
        <v>56.7</v>
      </c>
      <c r="J70" s="16">
        <v>60.4</v>
      </c>
      <c r="K70" s="16">
        <v>58.1</v>
      </c>
      <c r="L70" s="17">
        <v>59</v>
      </c>
      <c r="M70" s="15">
        <v>65.08711308825784</v>
      </c>
      <c r="N70" s="16">
        <v>72.8</v>
      </c>
      <c r="O70" s="16">
        <v>71</v>
      </c>
      <c r="P70" s="16">
        <v>75.8</v>
      </c>
      <c r="Q70" s="16">
        <v>74.05151887099728</v>
      </c>
      <c r="R70" s="16">
        <v>80.9</v>
      </c>
      <c r="S70" s="16">
        <v>78.7854733240603</v>
      </c>
      <c r="T70" s="16">
        <v>78.7</v>
      </c>
      <c r="U70" s="16">
        <v>77.7</v>
      </c>
      <c r="V70" s="16">
        <v>82.7</v>
      </c>
      <c r="W70" s="16">
        <v>82.7</v>
      </c>
      <c r="X70" s="16">
        <v>83.2</v>
      </c>
      <c r="Y70" s="16">
        <v>82.9</v>
      </c>
      <c r="Z70" s="113">
        <v>91.8</v>
      </c>
      <c r="AA70" s="16">
        <v>88.4</v>
      </c>
      <c r="AB70" s="113">
        <v>89</v>
      </c>
      <c r="AC70" s="16">
        <v>82.2</v>
      </c>
      <c r="AD70" s="113">
        <v>98.5</v>
      </c>
      <c r="AE70" s="16">
        <v>83.3</v>
      </c>
      <c r="AF70" s="126"/>
      <c r="AG70" s="126"/>
      <c r="AH70" s="1"/>
      <c r="AI70" s="35">
        <v>55</v>
      </c>
      <c r="AJ70" s="14" t="s">
        <v>212</v>
      </c>
      <c r="AK70" s="126"/>
      <c r="AL70" s="145"/>
      <c r="AM70" s="16">
        <v>101.8</v>
      </c>
      <c r="AN70" s="35">
        <v>20</v>
      </c>
      <c r="AO70" s="1"/>
      <c r="AP70" s="35">
        <v>55</v>
      </c>
      <c r="AQ70" s="14" t="s">
        <v>212</v>
      </c>
      <c r="AR70" s="126"/>
      <c r="AS70" s="145"/>
      <c r="AT70" s="16">
        <v>88.6</v>
      </c>
      <c r="AU70" s="35">
        <v>28</v>
      </c>
    </row>
    <row r="71" spans="2:47" ht="17.25">
      <c r="B71" s="14" t="s">
        <v>219</v>
      </c>
      <c r="C71" s="15">
        <v>69.7</v>
      </c>
      <c r="D71" s="16">
        <v>75.3</v>
      </c>
      <c r="E71" s="15">
        <v>74</v>
      </c>
      <c r="F71" s="15">
        <v>77.3</v>
      </c>
      <c r="G71" s="16">
        <v>78.7</v>
      </c>
      <c r="H71" s="16">
        <v>75.4</v>
      </c>
      <c r="I71" s="16">
        <v>69.2</v>
      </c>
      <c r="J71" s="16">
        <v>61.1</v>
      </c>
      <c r="K71" s="16">
        <v>68.7</v>
      </c>
      <c r="L71" s="17">
        <v>65.9</v>
      </c>
      <c r="M71" s="15">
        <v>69.69382838867736</v>
      </c>
      <c r="N71" s="16">
        <v>74.6</v>
      </c>
      <c r="O71" s="16">
        <v>72.8</v>
      </c>
      <c r="P71" s="16">
        <v>74.3</v>
      </c>
      <c r="Q71" s="16">
        <v>72.30060999601743</v>
      </c>
      <c r="R71" s="16">
        <v>77.7</v>
      </c>
      <c r="S71" s="16">
        <v>75.23053447613243</v>
      </c>
      <c r="T71" s="16">
        <v>80.3</v>
      </c>
      <c r="U71" s="16">
        <v>78.7</v>
      </c>
      <c r="V71" s="16">
        <v>82.6</v>
      </c>
      <c r="W71" s="16">
        <v>82.2</v>
      </c>
      <c r="X71" s="16">
        <v>84.2</v>
      </c>
      <c r="Y71" s="16">
        <v>83.8</v>
      </c>
      <c r="Z71" s="113">
        <v>84.2</v>
      </c>
      <c r="AA71" s="16">
        <v>81.3</v>
      </c>
      <c r="AB71" s="113">
        <v>96.2</v>
      </c>
      <c r="AC71" s="16">
        <v>89.6</v>
      </c>
      <c r="AD71" s="113">
        <v>105.5</v>
      </c>
      <c r="AE71" s="16">
        <v>90.6</v>
      </c>
      <c r="AF71" s="126"/>
      <c r="AG71" s="126"/>
      <c r="AH71" s="1"/>
      <c r="AI71" s="35">
        <v>58</v>
      </c>
      <c r="AJ71" s="14" t="s">
        <v>214</v>
      </c>
      <c r="AK71" s="126"/>
      <c r="AL71" s="145"/>
      <c r="AM71" s="16">
        <v>94.1</v>
      </c>
      <c r="AN71" s="35">
        <v>38</v>
      </c>
      <c r="AO71" s="1"/>
      <c r="AP71" s="35">
        <v>58</v>
      </c>
      <c r="AQ71" s="14" t="s">
        <v>214</v>
      </c>
      <c r="AR71" s="126"/>
      <c r="AS71" s="145"/>
      <c r="AT71" s="16">
        <v>83.7</v>
      </c>
      <c r="AU71" s="35">
        <v>40</v>
      </c>
    </row>
    <row r="72" spans="2:47" ht="17.25">
      <c r="B72" s="14" t="s">
        <v>221</v>
      </c>
      <c r="C72" s="15">
        <v>75.5</v>
      </c>
      <c r="D72" s="16">
        <v>77.5</v>
      </c>
      <c r="E72" s="15">
        <v>76.3</v>
      </c>
      <c r="F72" s="15">
        <v>77.4</v>
      </c>
      <c r="G72" s="16">
        <v>75.7</v>
      </c>
      <c r="H72" s="16">
        <v>71</v>
      </c>
      <c r="I72" s="16">
        <v>66</v>
      </c>
      <c r="J72" s="16">
        <v>64.6</v>
      </c>
      <c r="K72" s="16">
        <v>64.7</v>
      </c>
      <c r="L72" s="17">
        <v>65.2</v>
      </c>
      <c r="M72" s="15">
        <v>64.0250606389212</v>
      </c>
      <c r="N72" s="16">
        <v>68.2</v>
      </c>
      <c r="O72" s="16">
        <v>66.9</v>
      </c>
      <c r="P72" s="16">
        <v>67.2</v>
      </c>
      <c r="Q72" s="16">
        <v>65.79996468047148</v>
      </c>
      <c r="R72" s="16">
        <v>68.6</v>
      </c>
      <c r="S72" s="16">
        <v>66.79331437811294</v>
      </c>
      <c r="T72" s="16">
        <v>71.8</v>
      </c>
      <c r="U72" s="16">
        <v>70.7</v>
      </c>
      <c r="V72" s="16">
        <v>71.7</v>
      </c>
      <c r="W72" s="16">
        <v>71.4</v>
      </c>
      <c r="X72" s="16">
        <v>74.3</v>
      </c>
      <c r="Y72" s="16">
        <v>74.1</v>
      </c>
      <c r="Z72" s="113">
        <v>75.4</v>
      </c>
      <c r="AA72" s="16">
        <v>72.9</v>
      </c>
      <c r="AB72" s="113">
        <v>86.8</v>
      </c>
      <c r="AC72" s="16">
        <v>81.1</v>
      </c>
      <c r="AD72" s="113">
        <v>91.5</v>
      </c>
      <c r="AE72" s="16">
        <v>80.6</v>
      </c>
      <c r="AF72" s="126"/>
      <c r="AG72" s="126"/>
      <c r="AH72" s="1"/>
      <c r="AI72" s="35">
        <v>59</v>
      </c>
      <c r="AJ72" s="14" t="s">
        <v>216</v>
      </c>
      <c r="AK72" s="126"/>
      <c r="AL72" s="145"/>
      <c r="AM72" s="16">
        <v>98.5</v>
      </c>
      <c r="AN72" s="35">
        <v>31</v>
      </c>
      <c r="AO72" s="1"/>
      <c r="AP72" s="35">
        <v>59</v>
      </c>
      <c r="AQ72" s="14" t="s">
        <v>216</v>
      </c>
      <c r="AR72" s="126"/>
      <c r="AS72" s="145"/>
      <c r="AT72" s="16">
        <v>83.3</v>
      </c>
      <c r="AU72" s="35">
        <v>41</v>
      </c>
    </row>
    <row r="73" spans="2:47" ht="17.25">
      <c r="B73" s="14" t="s">
        <v>223</v>
      </c>
      <c r="C73" s="15">
        <v>89.6</v>
      </c>
      <c r="D73" s="16">
        <v>91.3</v>
      </c>
      <c r="E73" s="15">
        <v>87.4</v>
      </c>
      <c r="F73" s="15">
        <v>86.2</v>
      </c>
      <c r="G73" s="16">
        <v>81.6</v>
      </c>
      <c r="H73" s="16">
        <v>77.7</v>
      </c>
      <c r="I73" s="16">
        <v>70.3</v>
      </c>
      <c r="J73" s="16">
        <v>65.9</v>
      </c>
      <c r="K73" s="16">
        <v>68.8</v>
      </c>
      <c r="L73" s="17">
        <v>69.1</v>
      </c>
      <c r="M73" s="15">
        <v>69.60508681057048</v>
      </c>
      <c r="N73" s="16">
        <v>73</v>
      </c>
      <c r="O73" s="16">
        <v>71</v>
      </c>
      <c r="P73" s="16">
        <v>74.5</v>
      </c>
      <c r="Q73" s="16">
        <v>72.55692601982804</v>
      </c>
      <c r="R73" s="16">
        <v>74.6</v>
      </c>
      <c r="S73" s="16">
        <v>72.07560998782965</v>
      </c>
      <c r="T73" s="16">
        <v>73.9</v>
      </c>
      <c r="U73" s="16">
        <v>72.3</v>
      </c>
      <c r="V73" s="16">
        <v>72</v>
      </c>
      <c r="W73" s="16">
        <v>71.6</v>
      </c>
      <c r="X73" s="16">
        <v>69.1</v>
      </c>
      <c r="Y73" s="16">
        <v>68.7</v>
      </c>
      <c r="Z73" s="113">
        <v>74.4</v>
      </c>
      <c r="AA73" s="16">
        <v>71.9</v>
      </c>
      <c r="AB73" s="113">
        <v>84.8</v>
      </c>
      <c r="AC73" s="16">
        <v>79.5</v>
      </c>
      <c r="AD73" s="113">
        <v>89.6</v>
      </c>
      <c r="AE73" s="16">
        <v>78.6</v>
      </c>
      <c r="AF73" s="126"/>
      <c r="AG73" s="126"/>
      <c r="AH73" s="1"/>
      <c r="AI73" s="35">
        <v>60</v>
      </c>
      <c r="AJ73" s="14" t="s">
        <v>218</v>
      </c>
      <c r="AK73" s="126"/>
      <c r="AL73" s="145"/>
      <c r="AM73" s="16">
        <v>105.5</v>
      </c>
      <c r="AN73" s="35">
        <v>10</v>
      </c>
      <c r="AO73" s="1"/>
      <c r="AP73" s="35">
        <v>60</v>
      </c>
      <c r="AQ73" s="14" t="s">
        <v>218</v>
      </c>
      <c r="AR73" s="126"/>
      <c r="AS73" s="145"/>
      <c r="AT73" s="16">
        <v>90.6</v>
      </c>
      <c r="AU73" s="35">
        <v>17</v>
      </c>
    </row>
    <row r="74" spans="2:47" ht="17.25">
      <c r="B74" s="14" t="s">
        <v>225</v>
      </c>
      <c r="C74" s="15">
        <v>73</v>
      </c>
      <c r="D74" s="16">
        <v>78.2</v>
      </c>
      <c r="E74" s="15">
        <v>73.1</v>
      </c>
      <c r="F74" s="15">
        <v>73.1</v>
      </c>
      <c r="G74" s="16">
        <v>67.8</v>
      </c>
      <c r="H74" s="16">
        <v>71.4</v>
      </c>
      <c r="I74" s="16">
        <v>59</v>
      </c>
      <c r="J74" s="16">
        <v>65.9</v>
      </c>
      <c r="K74" s="16">
        <v>66.1</v>
      </c>
      <c r="L74" s="17">
        <v>70.6</v>
      </c>
      <c r="M74" s="15">
        <v>68.97313775748734</v>
      </c>
      <c r="N74" s="16">
        <v>78.4</v>
      </c>
      <c r="O74" s="16">
        <v>76.9</v>
      </c>
      <c r="P74" s="16">
        <v>77.6</v>
      </c>
      <c r="Q74" s="16">
        <v>76.097600741839</v>
      </c>
      <c r="R74" s="16">
        <v>84.9</v>
      </c>
      <c r="S74" s="16">
        <v>82.91292862255189</v>
      </c>
      <c r="T74" s="16">
        <v>84.7</v>
      </c>
      <c r="U74" s="16">
        <v>83.3</v>
      </c>
      <c r="V74" s="16">
        <v>82.4</v>
      </c>
      <c r="W74" s="16">
        <v>82.1</v>
      </c>
      <c r="X74" s="16">
        <v>81.9</v>
      </c>
      <c r="Y74" s="16">
        <v>81.6</v>
      </c>
      <c r="Z74" s="113">
        <v>89.8</v>
      </c>
      <c r="AA74" s="16">
        <v>86.6</v>
      </c>
      <c r="AB74" s="113">
        <v>99.3</v>
      </c>
      <c r="AC74" s="16">
        <v>92.7</v>
      </c>
      <c r="AD74" s="113">
        <v>113.8</v>
      </c>
      <c r="AE74" s="16">
        <v>97.3</v>
      </c>
      <c r="AF74" s="126"/>
      <c r="AG74" s="126"/>
      <c r="AH74" s="1"/>
      <c r="AI74" s="35">
        <v>61</v>
      </c>
      <c r="AJ74" s="14" t="s">
        <v>220</v>
      </c>
      <c r="AK74" s="126"/>
      <c r="AL74" s="145"/>
      <c r="AM74" s="16">
        <v>91.5</v>
      </c>
      <c r="AN74" s="35">
        <v>47</v>
      </c>
      <c r="AO74" s="1"/>
      <c r="AP74" s="35">
        <v>61</v>
      </c>
      <c r="AQ74" s="14" t="s">
        <v>220</v>
      </c>
      <c r="AR74" s="126"/>
      <c r="AS74" s="145"/>
      <c r="AT74" s="16">
        <v>80.6</v>
      </c>
      <c r="AU74" s="35">
        <v>45</v>
      </c>
    </row>
    <row r="75" spans="2:47" ht="17.25">
      <c r="B75" s="14" t="s">
        <v>227</v>
      </c>
      <c r="C75" s="15">
        <v>84.3</v>
      </c>
      <c r="D75" s="16">
        <v>87.1</v>
      </c>
      <c r="E75" s="15">
        <v>82.4</v>
      </c>
      <c r="F75" s="15">
        <v>81.8</v>
      </c>
      <c r="G75" s="16">
        <v>77.5</v>
      </c>
      <c r="H75" s="16">
        <v>75.4</v>
      </c>
      <c r="I75" s="16">
        <v>66.8</v>
      </c>
      <c r="J75" s="16">
        <v>67.9</v>
      </c>
      <c r="K75" s="16">
        <v>71.8</v>
      </c>
      <c r="L75" s="17">
        <v>73.2</v>
      </c>
      <c r="M75" s="15">
        <v>77.0409261655488</v>
      </c>
      <c r="N75" s="16">
        <v>80</v>
      </c>
      <c r="O75" s="16">
        <v>78.1</v>
      </c>
      <c r="P75" s="16">
        <v>85</v>
      </c>
      <c r="Q75" s="16">
        <v>84.1557266956955</v>
      </c>
      <c r="R75" s="16">
        <v>88.7</v>
      </c>
      <c r="S75" s="16">
        <v>87.85664287348537</v>
      </c>
      <c r="T75" s="16">
        <v>86</v>
      </c>
      <c r="U75" s="16">
        <v>84.4</v>
      </c>
      <c r="V75" s="16">
        <v>88</v>
      </c>
      <c r="W75" s="16">
        <v>87.7</v>
      </c>
      <c r="X75" s="16">
        <v>81.4</v>
      </c>
      <c r="Y75" s="16">
        <v>81.1</v>
      </c>
      <c r="Z75" s="113">
        <v>90</v>
      </c>
      <c r="AA75" s="16">
        <v>87.3</v>
      </c>
      <c r="AB75" s="113">
        <v>97.8</v>
      </c>
      <c r="AC75" s="16">
        <v>91.2</v>
      </c>
      <c r="AD75" s="113">
        <v>111.6</v>
      </c>
      <c r="AE75" s="16">
        <v>93.6</v>
      </c>
      <c r="AF75" s="126"/>
      <c r="AG75" s="126"/>
      <c r="AH75" s="1"/>
      <c r="AI75" s="35">
        <v>62</v>
      </c>
      <c r="AJ75" s="14" t="s">
        <v>222</v>
      </c>
      <c r="AK75" s="126"/>
      <c r="AL75" s="145"/>
      <c r="AM75" s="16">
        <v>89.6</v>
      </c>
      <c r="AN75" s="35">
        <v>53</v>
      </c>
      <c r="AO75" s="1"/>
      <c r="AP75" s="35">
        <v>62</v>
      </c>
      <c r="AQ75" s="14" t="s">
        <v>222</v>
      </c>
      <c r="AR75" s="126"/>
      <c r="AS75" s="145"/>
      <c r="AT75" s="16">
        <v>78.6</v>
      </c>
      <c r="AU75" s="35">
        <v>50</v>
      </c>
    </row>
    <row r="76" spans="2:47" ht="17.25">
      <c r="B76" s="14" t="s">
        <v>229</v>
      </c>
      <c r="C76" s="15">
        <v>76.1</v>
      </c>
      <c r="D76" s="16">
        <v>76.8</v>
      </c>
      <c r="E76" s="15">
        <v>74.7</v>
      </c>
      <c r="F76" s="15">
        <v>80.6</v>
      </c>
      <c r="G76" s="16">
        <v>79.5</v>
      </c>
      <c r="H76" s="16">
        <v>70.5</v>
      </c>
      <c r="I76" s="16">
        <v>65.8</v>
      </c>
      <c r="J76" s="16">
        <v>60.8</v>
      </c>
      <c r="K76" s="16">
        <v>64.9</v>
      </c>
      <c r="L76" s="17">
        <v>67</v>
      </c>
      <c r="M76" s="15">
        <v>74.24361492571784</v>
      </c>
      <c r="N76" s="16">
        <v>86.3</v>
      </c>
      <c r="O76" s="16">
        <v>84.5</v>
      </c>
      <c r="P76" s="16">
        <v>86.3</v>
      </c>
      <c r="Q76" s="16">
        <v>84.03899424552942</v>
      </c>
      <c r="R76" s="16">
        <v>89.3</v>
      </c>
      <c r="S76" s="16">
        <v>86.71842890914425</v>
      </c>
      <c r="T76" s="16">
        <v>96.8</v>
      </c>
      <c r="U76" s="16">
        <v>94.8</v>
      </c>
      <c r="V76" s="16">
        <v>88.2</v>
      </c>
      <c r="W76" s="16">
        <v>87.8</v>
      </c>
      <c r="X76" s="16">
        <v>91.5</v>
      </c>
      <c r="Y76" s="16">
        <v>91.2</v>
      </c>
      <c r="Z76" s="113">
        <v>92.6</v>
      </c>
      <c r="AA76" s="16">
        <v>89.9</v>
      </c>
      <c r="AB76" s="113">
        <v>94.8</v>
      </c>
      <c r="AC76" s="16">
        <v>89.5</v>
      </c>
      <c r="AD76" s="113">
        <v>101.8</v>
      </c>
      <c r="AE76" s="16">
        <v>89.3</v>
      </c>
      <c r="AF76" s="126"/>
      <c r="AG76" s="126"/>
      <c r="AH76" s="1"/>
      <c r="AI76" s="35">
        <v>63</v>
      </c>
      <c r="AJ76" s="14" t="s">
        <v>224</v>
      </c>
      <c r="AK76" s="126"/>
      <c r="AL76" s="145"/>
      <c r="AM76" s="16">
        <v>113.8</v>
      </c>
      <c r="AN76" s="35">
        <v>2</v>
      </c>
      <c r="AO76" s="1"/>
      <c r="AP76" s="35">
        <v>63</v>
      </c>
      <c r="AQ76" s="14" t="s">
        <v>224</v>
      </c>
      <c r="AR76" s="126"/>
      <c r="AS76" s="145"/>
      <c r="AT76" s="16">
        <v>97.3</v>
      </c>
      <c r="AU76" s="35">
        <v>2</v>
      </c>
    </row>
    <row r="77" spans="2:47" ht="17.25">
      <c r="B77" s="14" t="s">
        <v>231</v>
      </c>
      <c r="C77" s="15">
        <v>79.4</v>
      </c>
      <c r="D77" s="16">
        <v>77.8</v>
      </c>
      <c r="E77" s="15">
        <v>73.7</v>
      </c>
      <c r="F77" s="15">
        <v>74</v>
      </c>
      <c r="G77" s="16">
        <v>77.5</v>
      </c>
      <c r="H77" s="16">
        <v>74.2</v>
      </c>
      <c r="I77" s="16">
        <v>65.8</v>
      </c>
      <c r="J77" s="16">
        <v>64.5</v>
      </c>
      <c r="K77" s="16">
        <v>72.4</v>
      </c>
      <c r="L77" s="17">
        <v>72.4</v>
      </c>
      <c r="M77" s="15">
        <v>67.49345337729197</v>
      </c>
      <c r="N77" s="16">
        <v>81.8</v>
      </c>
      <c r="O77" s="16">
        <v>78.9</v>
      </c>
      <c r="P77" s="16">
        <v>86.2</v>
      </c>
      <c r="Q77" s="16">
        <v>83.22154646766602</v>
      </c>
      <c r="R77" s="16">
        <v>89.8</v>
      </c>
      <c r="S77" s="16">
        <v>85.9554550201675</v>
      </c>
      <c r="T77" s="16">
        <v>93</v>
      </c>
      <c r="U77" s="16">
        <v>90.5</v>
      </c>
      <c r="V77" s="16">
        <v>88.7</v>
      </c>
      <c r="W77" s="16">
        <v>88.1</v>
      </c>
      <c r="X77" s="16">
        <v>89.1</v>
      </c>
      <c r="Y77" s="16">
        <v>88.6</v>
      </c>
      <c r="Z77" s="113">
        <v>90.6</v>
      </c>
      <c r="AA77" s="16">
        <v>87.9</v>
      </c>
      <c r="AB77" s="113">
        <v>97.8</v>
      </c>
      <c r="AC77" s="16">
        <v>92.3</v>
      </c>
      <c r="AD77" s="113">
        <v>102</v>
      </c>
      <c r="AE77" s="16">
        <v>90.4</v>
      </c>
      <c r="AF77" s="126"/>
      <c r="AG77" s="126"/>
      <c r="AH77" s="1"/>
      <c r="AI77" s="35">
        <v>64</v>
      </c>
      <c r="AJ77" s="14" t="s">
        <v>226</v>
      </c>
      <c r="AK77" s="126"/>
      <c r="AL77" s="145"/>
      <c r="AM77" s="16">
        <v>111.6</v>
      </c>
      <c r="AN77" s="35">
        <v>3</v>
      </c>
      <c r="AO77" s="1"/>
      <c r="AP77" s="35">
        <v>64</v>
      </c>
      <c r="AQ77" s="14" t="s">
        <v>226</v>
      </c>
      <c r="AR77" s="126"/>
      <c r="AS77" s="145"/>
      <c r="AT77" s="16">
        <v>93.6</v>
      </c>
      <c r="AU77" s="35">
        <v>6</v>
      </c>
    </row>
    <row r="78" spans="2:47" ht="17.25">
      <c r="B78" s="14" t="s">
        <v>233</v>
      </c>
      <c r="C78" s="15">
        <v>79.2</v>
      </c>
      <c r="D78" s="16">
        <v>77.7</v>
      </c>
      <c r="E78" s="15">
        <v>78.8</v>
      </c>
      <c r="F78" s="15">
        <v>80.3</v>
      </c>
      <c r="G78" s="16">
        <v>76.5</v>
      </c>
      <c r="H78" s="16">
        <v>73.2</v>
      </c>
      <c r="I78" s="16">
        <v>60</v>
      </c>
      <c r="J78" s="16">
        <v>60.6</v>
      </c>
      <c r="K78" s="16">
        <v>70.7</v>
      </c>
      <c r="L78" s="17">
        <v>65.8</v>
      </c>
      <c r="M78" s="15">
        <v>76.46102514040201</v>
      </c>
      <c r="N78" s="16">
        <v>82.8</v>
      </c>
      <c r="O78" s="16">
        <v>81.1</v>
      </c>
      <c r="P78" s="16">
        <v>77.7</v>
      </c>
      <c r="Q78" s="16">
        <v>76.14998139374663</v>
      </c>
      <c r="R78" s="16">
        <v>77.5</v>
      </c>
      <c r="S78" s="16">
        <v>75.53984577928688</v>
      </c>
      <c r="T78" s="16">
        <v>81.3</v>
      </c>
      <c r="U78" s="16">
        <v>80</v>
      </c>
      <c r="V78" s="16">
        <v>77.3</v>
      </c>
      <c r="W78" s="16">
        <v>77</v>
      </c>
      <c r="X78" s="16">
        <v>81.6</v>
      </c>
      <c r="Y78" s="16">
        <v>81.3</v>
      </c>
      <c r="Z78" s="113">
        <v>82.5</v>
      </c>
      <c r="AA78" s="16">
        <v>80.1</v>
      </c>
      <c r="AB78" s="113">
        <v>90.4</v>
      </c>
      <c r="AC78" s="16">
        <v>85.3</v>
      </c>
      <c r="AD78" s="113">
        <v>95.9</v>
      </c>
      <c r="AE78" s="16">
        <v>83.8</v>
      </c>
      <c r="AF78" s="126"/>
      <c r="AG78" s="126"/>
      <c r="AH78" s="1"/>
      <c r="AI78" s="35">
        <v>65</v>
      </c>
      <c r="AJ78" s="14" t="s">
        <v>228</v>
      </c>
      <c r="AK78" s="126"/>
      <c r="AL78" s="145"/>
      <c r="AM78" s="16">
        <v>101.8</v>
      </c>
      <c r="AN78" s="35">
        <v>20</v>
      </c>
      <c r="AO78" s="1"/>
      <c r="AP78" s="35">
        <v>65</v>
      </c>
      <c r="AQ78" s="14" t="s">
        <v>228</v>
      </c>
      <c r="AR78" s="126"/>
      <c r="AS78" s="145"/>
      <c r="AT78" s="16">
        <v>89.3</v>
      </c>
      <c r="AU78" s="35">
        <v>23</v>
      </c>
    </row>
    <row r="79" spans="2:47" ht="17.25">
      <c r="B79" s="14" t="s">
        <v>77</v>
      </c>
      <c r="C79" s="15">
        <v>71</v>
      </c>
      <c r="D79" s="16">
        <v>76.3</v>
      </c>
      <c r="E79" s="15">
        <v>74.6</v>
      </c>
      <c r="F79" s="15">
        <v>76.7</v>
      </c>
      <c r="G79" s="16">
        <v>79.9</v>
      </c>
      <c r="H79" s="16">
        <v>74.5</v>
      </c>
      <c r="I79" s="16">
        <v>68.2</v>
      </c>
      <c r="J79" s="16">
        <v>64.1</v>
      </c>
      <c r="K79" s="16">
        <v>67.4</v>
      </c>
      <c r="L79" s="17">
        <v>70.1</v>
      </c>
      <c r="M79" s="15">
        <v>70.32734017135012</v>
      </c>
      <c r="N79" s="16">
        <v>82.5</v>
      </c>
      <c r="O79" s="16">
        <v>80.8</v>
      </c>
      <c r="P79" s="16">
        <v>81.8</v>
      </c>
      <c r="Q79" s="16">
        <v>80.17663121479045</v>
      </c>
      <c r="R79" s="16">
        <v>81.3</v>
      </c>
      <c r="S79" s="16">
        <v>79.3878033835153</v>
      </c>
      <c r="T79" s="16">
        <v>84.4</v>
      </c>
      <c r="U79" s="16">
        <v>82.9</v>
      </c>
      <c r="V79" s="16">
        <v>82.1</v>
      </c>
      <c r="W79" s="16">
        <v>81.8</v>
      </c>
      <c r="X79" s="16">
        <v>81.6</v>
      </c>
      <c r="Y79" s="16">
        <v>81.3</v>
      </c>
      <c r="Z79" s="113">
        <v>87.8</v>
      </c>
      <c r="AA79" s="16">
        <v>85</v>
      </c>
      <c r="AB79" s="113">
        <v>92.5</v>
      </c>
      <c r="AC79" s="16">
        <v>86.9</v>
      </c>
      <c r="AD79" s="113">
        <v>101.2</v>
      </c>
      <c r="AE79" s="16">
        <v>88.8</v>
      </c>
      <c r="AF79" s="113">
        <v>101.3</v>
      </c>
      <c r="AG79" s="16">
        <v>92.1</v>
      </c>
      <c r="AH79" s="1"/>
      <c r="AI79" s="35">
        <v>66</v>
      </c>
      <c r="AJ79" s="14" t="s">
        <v>230</v>
      </c>
      <c r="AK79" s="126"/>
      <c r="AL79" s="145"/>
      <c r="AM79" s="16">
        <v>102</v>
      </c>
      <c r="AN79" s="35">
        <v>19</v>
      </c>
      <c r="AO79" s="1"/>
      <c r="AP79" s="35">
        <v>66</v>
      </c>
      <c r="AQ79" s="14" t="s">
        <v>230</v>
      </c>
      <c r="AR79" s="126"/>
      <c r="AS79" s="145"/>
      <c r="AT79" s="16">
        <v>90.4</v>
      </c>
      <c r="AU79" s="35">
        <v>18</v>
      </c>
    </row>
    <row r="80" spans="2:47" ht="17.25">
      <c r="B80" s="14" t="s">
        <v>53</v>
      </c>
      <c r="C80" s="15">
        <v>77</v>
      </c>
      <c r="D80" s="16">
        <v>78.1</v>
      </c>
      <c r="E80" s="15">
        <v>71.9</v>
      </c>
      <c r="F80" s="15">
        <v>80</v>
      </c>
      <c r="G80" s="16">
        <v>79.9</v>
      </c>
      <c r="H80" s="16">
        <v>77.4</v>
      </c>
      <c r="I80" s="16">
        <v>65</v>
      </c>
      <c r="J80" s="16">
        <v>66.8</v>
      </c>
      <c r="K80" s="16">
        <v>69.2</v>
      </c>
      <c r="L80" s="17">
        <v>68.7</v>
      </c>
      <c r="M80" s="15">
        <v>72.70492076994763</v>
      </c>
      <c r="N80" s="16">
        <v>77.5</v>
      </c>
      <c r="O80" s="16">
        <v>76</v>
      </c>
      <c r="P80" s="16">
        <v>76.5</v>
      </c>
      <c r="Q80" s="16">
        <v>74.99555423979872</v>
      </c>
      <c r="R80" s="16">
        <v>79.4</v>
      </c>
      <c r="S80" s="16">
        <v>77.50197594756386</v>
      </c>
      <c r="T80" s="16">
        <v>83.8</v>
      </c>
      <c r="U80" s="16">
        <v>82.4</v>
      </c>
      <c r="V80" s="16">
        <v>81.5</v>
      </c>
      <c r="W80" s="16">
        <v>81.2</v>
      </c>
      <c r="X80" s="16">
        <v>84.9</v>
      </c>
      <c r="Y80" s="16">
        <v>84.6</v>
      </c>
      <c r="Z80" s="113">
        <v>89.4</v>
      </c>
      <c r="AA80" s="16">
        <v>86.5</v>
      </c>
      <c r="AB80" s="113">
        <v>95.2</v>
      </c>
      <c r="AC80" s="16">
        <v>89.2</v>
      </c>
      <c r="AD80" s="113">
        <v>105.6</v>
      </c>
      <c r="AE80" s="16">
        <v>92.8</v>
      </c>
      <c r="AF80" s="113">
        <v>104.7</v>
      </c>
      <c r="AG80" s="16">
        <v>94.9</v>
      </c>
      <c r="AH80" s="1"/>
      <c r="AI80" s="35">
        <v>67</v>
      </c>
      <c r="AJ80" s="14" t="s">
        <v>232</v>
      </c>
      <c r="AK80" s="126"/>
      <c r="AL80" s="145"/>
      <c r="AM80" s="16">
        <v>95.9</v>
      </c>
      <c r="AN80" s="35">
        <v>36</v>
      </c>
      <c r="AO80" s="1"/>
      <c r="AP80" s="35">
        <v>67</v>
      </c>
      <c r="AQ80" s="14" t="s">
        <v>232</v>
      </c>
      <c r="AR80" s="126"/>
      <c r="AS80" s="145"/>
      <c r="AT80" s="16">
        <v>83.8</v>
      </c>
      <c r="AU80" s="35">
        <v>38</v>
      </c>
    </row>
    <row r="81" spans="2:47" ht="17.25">
      <c r="B81" s="14" t="s">
        <v>75</v>
      </c>
      <c r="C81" s="15">
        <v>78</v>
      </c>
      <c r="D81" s="16">
        <v>79.7</v>
      </c>
      <c r="E81" s="15">
        <v>80.9</v>
      </c>
      <c r="F81" s="15">
        <v>82.8</v>
      </c>
      <c r="G81" s="16">
        <v>79.6</v>
      </c>
      <c r="H81" s="16">
        <v>75.3</v>
      </c>
      <c r="I81" s="16">
        <v>70.1</v>
      </c>
      <c r="J81" s="16">
        <v>70.8</v>
      </c>
      <c r="K81" s="16">
        <v>71.9</v>
      </c>
      <c r="L81" s="17">
        <v>70.7</v>
      </c>
      <c r="M81" s="15">
        <v>73.29780546757856</v>
      </c>
      <c r="N81" s="16">
        <v>73.4</v>
      </c>
      <c r="O81" s="16">
        <v>72.1</v>
      </c>
      <c r="P81" s="16">
        <v>72.6</v>
      </c>
      <c r="Q81" s="16">
        <v>71.45231926336236</v>
      </c>
      <c r="R81" s="16">
        <v>79.3</v>
      </c>
      <c r="S81" s="16">
        <v>77.57681000231467</v>
      </c>
      <c r="T81" s="16">
        <v>81.6</v>
      </c>
      <c r="U81" s="16">
        <v>80.5</v>
      </c>
      <c r="V81" s="16">
        <v>81.9</v>
      </c>
      <c r="W81" s="16">
        <v>81.7</v>
      </c>
      <c r="X81" s="16">
        <v>82.2</v>
      </c>
      <c r="Y81" s="16">
        <v>81.9</v>
      </c>
      <c r="Z81" s="113">
        <v>85.1</v>
      </c>
      <c r="AA81" s="16">
        <v>82.7</v>
      </c>
      <c r="AB81" s="113">
        <v>90.1</v>
      </c>
      <c r="AC81" s="16">
        <v>85.3</v>
      </c>
      <c r="AD81" s="113">
        <v>100.3</v>
      </c>
      <c r="AE81" s="16">
        <v>89.8</v>
      </c>
      <c r="AF81" s="113">
        <v>102.1</v>
      </c>
      <c r="AG81" s="16">
        <v>94.2</v>
      </c>
      <c r="AH81" s="1"/>
      <c r="AI81" s="35"/>
      <c r="AJ81" s="14"/>
      <c r="AK81" s="35"/>
      <c r="AL81" s="35"/>
      <c r="AM81" s="35"/>
      <c r="AN81" s="35"/>
      <c r="AO81" s="1"/>
      <c r="AP81" s="35"/>
      <c r="AQ81" s="14"/>
      <c r="AR81" s="16"/>
      <c r="AS81" s="35"/>
      <c r="AT81" s="16"/>
      <c r="AU81" s="35"/>
    </row>
    <row r="82" spans="2:47" ht="17.25">
      <c r="B82" s="14" t="s">
        <v>61</v>
      </c>
      <c r="C82" s="15">
        <v>78.4</v>
      </c>
      <c r="D82" s="16">
        <v>82.5</v>
      </c>
      <c r="E82" s="15">
        <v>83.5</v>
      </c>
      <c r="F82" s="15">
        <v>82.6</v>
      </c>
      <c r="G82" s="16">
        <v>79.5</v>
      </c>
      <c r="H82" s="16">
        <v>76.4</v>
      </c>
      <c r="I82" s="16">
        <v>66.7</v>
      </c>
      <c r="J82" s="16">
        <v>65.2</v>
      </c>
      <c r="K82" s="16">
        <v>73.4</v>
      </c>
      <c r="L82" s="17">
        <v>69.1</v>
      </c>
      <c r="M82" s="15">
        <v>69.52414090701788</v>
      </c>
      <c r="N82" s="16">
        <v>74.8</v>
      </c>
      <c r="O82" s="16">
        <v>73.8</v>
      </c>
      <c r="P82" s="16">
        <v>75.7</v>
      </c>
      <c r="Q82" s="16">
        <v>75.70296245635507</v>
      </c>
      <c r="R82" s="16">
        <v>81</v>
      </c>
      <c r="S82" s="16">
        <v>79.07392748910732</v>
      </c>
      <c r="T82" s="16">
        <v>81.1</v>
      </c>
      <c r="U82" s="16">
        <v>79.8</v>
      </c>
      <c r="V82" s="16">
        <v>82.4</v>
      </c>
      <c r="W82" s="16">
        <v>82.1</v>
      </c>
      <c r="X82" s="16">
        <v>83.2</v>
      </c>
      <c r="Y82" s="16">
        <v>82.9</v>
      </c>
      <c r="Z82" s="113">
        <v>87.1</v>
      </c>
      <c r="AA82" s="16">
        <v>84.1</v>
      </c>
      <c r="AB82" s="113">
        <v>95.9</v>
      </c>
      <c r="AC82" s="16">
        <v>89.3</v>
      </c>
      <c r="AD82" s="113">
        <v>107.1</v>
      </c>
      <c r="AE82" s="16">
        <v>92.6</v>
      </c>
      <c r="AF82" s="113">
        <v>111.5</v>
      </c>
      <c r="AG82" s="16">
        <v>99.5</v>
      </c>
      <c r="AH82" s="1"/>
      <c r="AI82" s="35"/>
      <c r="AJ82" s="14"/>
      <c r="AK82" s="16"/>
      <c r="AL82" s="35"/>
      <c r="AM82" s="16"/>
      <c r="AN82" s="35"/>
      <c r="AO82" s="1"/>
      <c r="AP82" s="35"/>
      <c r="AQ82" s="14"/>
      <c r="AR82" s="16"/>
      <c r="AS82" s="35"/>
      <c r="AT82" s="16"/>
      <c r="AU82" s="35"/>
    </row>
    <row r="83" spans="2:47" ht="17.25">
      <c r="B83" s="14" t="s">
        <v>18</v>
      </c>
      <c r="C83" s="15">
        <v>87.2</v>
      </c>
      <c r="D83" s="16">
        <v>88</v>
      </c>
      <c r="E83" s="15">
        <v>83.3</v>
      </c>
      <c r="F83" s="15">
        <v>87.8</v>
      </c>
      <c r="G83" s="16">
        <v>89.7</v>
      </c>
      <c r="H83" s="16">
        <v>80</v>
      </c>
      <c r="I83" s="16">
        <v>75.3</v>
      </c>
      <c r="J83" s="16">
        <v>75.1</v>
      </c>
      <c r="K83" s="16">
        <v>71.5</v>
      </c>
      <c r="L83" s="17">
        <v>72.4</v>
      </c>
      <c r="M83" s="15">
        <v>71.48980988031812</v>
      </c>
      <c r="N83" s="16">
        <v>78.5</v>
      </c>
      <c r="O83" s="16">
        <v>78.5</v>
      </c>
      <c r="P83" s="16">
        <v>81.6</v>
      </c>
      <c r="Q83" s="16">
        <v>81.63885753278477</v>
      </c>
      <c r="R83" s="16">
        <v>85.3</v>
      </c>
      <c r="S83" s="16">
        <v>84.8130969986535</v>
      </c>
      <c r="T83" s="16">
        <v>77.9</v>
      </c>
      <c r="U83" s="16">
        <v>77.6</v>
      </c>
      <c r="V83" s="16">
        <v>77.7</v>
      </c>
      <c r="W83" s="16">
        <v>77.6</v>
      </c>
      <c r="X83" s="16">
        <v>80.1</v>
      </c>
      <c r="Y83" s="16">
        <v>80.1</v>
      </c>
      <c r="Z83" s="113">
        <v>88</v>
      </c>
      <c r="AA83" s="16">
        <v>85.1</v>
      </c>
      <c r="AB83" s="113">
        <v>94.5</v>
      </c>
      <c r="AC83" s="16">
        <v>87.9</v>
      </c>
      <c r="AD83" s="113">
        <v>96.8</v>
      </c>
      <c r="AE83" s="16">
        <v>86.7</v>
      </c>
      <c r="AF83" s="113">
        <v>104.6</v>
      </c>
      <c r="AG83" s="16">
        <v>95.7</v>
      </c>
      <c r="AH83" s="1"/>
      <c r="AI83" s="37"/>
      <c r="AJ83" s="14"/>
      <c r="AK83" s="16"/>
      <c r="AL83" s="37"/>
      <c r="AM83" s="16"/>
      <c r="AN83" s="37"/>
      <c r="AO83" s="1"/>
      <c r="AP83" s="37"/>
      <c r="AQ83" s="14"/>
      <c r="AR83" s="39"/>
      <c r="AS83" s="37"/>
      <c r="AT83" s="39"/>
      <c r="AU83" s="37"/>
    </row>
    <row r="84" spans="2:47" ht="17.25">
      <c r="B84" s="38" t="s">
        <v>31</v>
      </c>
      <c r="C84" s="19">
        <v>81.6</v>
      </c>
      <c r="D84" s="20">
        <v>86.7</v>
      </c>
      <c r="E84" s="19">
        <v>86.7</v>
      </c>
      <c r="F84" s="19">
        <v>84.8</v>
      </c>
      <c r="G84" s="20">
        <v>83.6</v>
      </c>
      <c r="H84" s="20">
        <v>73</v>
      </c>
      <c r="I84" s="20">
        <v>50</v>
      </c>
      <c r="J84" s="20">
        <v>64.7</v>
      </c>
      <c r="K84" s="20">
        <v>67.1</v>
      </c>
      <c r="L84" s="21">
        <v>79.2</v>
      </c>
      <c r="M84" s="19">
        <v>79.7897327929382</v>
      </c>
      <c r="N84" s="20">
        <v>84.3</v>
      </c>
      <c r="O84" s="20">
        <v>84.3</v>
      </c>
      <c r="P84" s="20">
        <v>84.9</v>
      </c>
      <c r="Q84" s="20">
        <v>84.91528352088828</v>
      </c>
      <c r="R84" s="20">
        <v>82.9</v>
      </c>
      <c r="S84" s="20">
        <v>82.94874352769334</v>
      </c>
      <c r="T84" s="20">
        <v>88.7</v>
      </c>
      <c r="U84" s="20">
        <v>87.2</v>
      </c>
      <c r="V84" s="20">
        <v>89.8</v>
      </c>
      <c r="W84" s="20">
        <v>89.5</v>
      </c>
      <c r="X84" s="20">
        <v>87.3</v>
      </c>
      <c r="Y84" s="20">
        <v>87</v>
      </c>
      <c r="Z84" s="4">
        <v>89.7</v>
      </c>
      <c r="AA84" s="4">
        <v>86.2</v>
      </c>
      <c r="AB84" s="4">
        <v>97.3</v>
      </c>
      <c r="AC84" s="4">
        <v>89.5</v>
      </c>
      <c r="AD84" s="4">
        <v>107.1</v>
      </c>
      <c r="AE84" s="4">
        <v>89.4</v>
      </c>
      <c r="AF84" s="4">
        <v>110.8</v>
      </c>
      <c r="AG84" s="4">
        <v>97.5</v>
      </c>
      <c r="AH84" s="1"/>
      <c r="AI84" s="40"/>
      <c r="AJ84" s="31"/>
      <c r="AK84" s="20"/>
      <c r="AL84" s="40"/>
      <c r="AM84" s="20"/>
      <c r="AN84" s="40"/>
      <c r="AO84" s="1"/>
      <c r="AP84" s="40"/>
      <c r="AQ84" s="18"/>
      <c r="AR84" s="20"/>
      <c r="AS84" s="40"/>
      <c r="AT84" s="20"/>
      <c r="AU84" s="40"/>
    </row>
    <row r="85" spans="2:47" ht="17.25">
      <c r="B85" s="42" t="s">
        <v>82</v>
      </c>
      <c r="C85" s="43">
        <f aca="true" t="shared" si="0" ref="C85:Y85">AVERAGE(C8:C24)</f>
        <v>79.67692307692307</v>
      </c>
      <c r="D85" s="43">
        <f t="shared" si="0"/>
        <v>80.84615384615383</v>
      </c>
      <c r="E85" s="43">
        <f t="shared" si="0"/>
        <v>80.47692307692306</v>
      </c>
      <c r="F85" s="43">
        <f t="shared" si="0"/>
        <v>80.7076923076923</v>
      </c>
      <c r="G85" s="43">
        <f t="shared" si="0"/>
        <v>78.83076923076925</v>
      </c>
      <c r="H85" s="43">
        <f t="shared" si="0"/>
        <v>76.32307692307693</v>
      </c>
      <c r="I85" s="43">
        <f t="shared" si="0"/>
        <v>69.61538461538463</v>
      </c>
      <c r="J85" s="43">
        <f t="shared" si="0"/>
        <v>70.02307692307691</v>
      </c>
      <c r="K85" s="43">
        <f t="shared" si="0"/>
        <v>72.6923076923077</v>
      </c>
      <c r="L85" s="43">
        <f t="shared" si="0"/>
        <v>75.75384615384615</v>
      </c>
      <c r="M85" s="43">
        <f t="shared" si="0"/>
        <v>79.76175703384425</v>
      </c>
      <c r="N85" s="43">
        <f t="shared" si="0"/>
        <v>84.08461538461538</v>
      </c>
      <c r="O85" s="43">
        <f t="shared" si="0"/>
        <v>80.13076923076923</v>
      </c>
      <c r="P85" s="43">
        <f t="shared" si="0"/>
        <v>84.37692307692308</v>
      </c>
      <c r="Q85" s="43">
        <f t="shared" si="0"/>
        <v>80.70575196303572</v>
      </c>
      <c r="R85" s="43">
        <f t="shared" si="0"/>
        <v>87.32307692307691</v>
      </c>
      <c r="S85" s="43">
        <f t="shared" si="0"/>
        <v>82.87334537337901</v>
      </c>
      <c r="T85" s="43">
        <f t="shared" si="0"/>
        <v>88.36923076923078</v>
      </c>
      <c r="U85" s="43">
        <f t="shared" si="0"/>
        <v>85.83846153846154</v>
      </c>
      <c r="V85" s="43">
        <f t="shared" si="0"/>
        <v>84.36153846153846</v>
      </c>
      <c r="W85" s="43">
        <f t="shared" si="0"/>
        <v>83.79999999999998</v>
      </c>
      <c r="X85" s="43">
        <f t="shared" si="0"/>
        <v>84.71538461538461</v>
      </c>
      <c r="Y85" s="43">
        <f t="shared" si="0"/>
        <v>83.9923076923077</v>
      </c>
      <c r="Z85" s="43">
        <f>AVERAGE(Z8:Z24)</f>
        <v>89.36923076923078</v>
      </c>
      <c r="AA85" s="43">
        <f>AVERAGE(AA8:AA25)</f>
        <v>86.8307692307692</v>
      </c>
      <c r="AB85" s="43">
        <f>AVERAGE(AB8:AB25)</f>
        <v>94.73076923076921</v>
      </c>
      <c r="AC85" s="43">
        <f>AVERAGE(AC8:AC25)</f>
        <v>89.55384615384615</v>
      </c>
      <c r="AD85" s="43">
        <f>AVERAGE(AD8:AD25)</f>
        <v>96.8</v>
      </c>
      <c r="AE85" s="43">
        <f>AVERAGE(AE8:AE25)</f>
        <v>87.14285714285714</v>
      </c>
      <c r="AF85" s="43">
        <f>AVERAGE(AF8:AF27)</f>
        <v>98.28</v>
      </c>
      <c r="AG85" s="43">
        <f>AVERAGE(AG8:AG27)</f>
        <v>90.29333333333335</v>
      </c>
      <c r="AH85" s="1"/>
      <c r="AI85" s="41"/>
      <c r="AJ85" s="42" t="s">
        <v>82</v>
      </c>
      <c r="AK85" s="43">
        <v>98.28</v>
      </c>
      <c r="AL85" s="43"/>
      <c r="AM85" s="43">
        <v>96.8</v>
      </c>
      <c r="AN85" s="43"/>
      <c r="AO85" s="1"/>
      <c r="AP85" s="41"/>
      <c r="AQ85" s="42" t="s">
        <v>82</v>
      </c>
      <c r="AR85" s="43">
        <v>90.29333333333335</v>
      </c>
      <c r="AS85" s="43"/>
      <c r="AT85" s="105">
        <v>87.14285714285714</v>
      </c>
      <c r="AU85" s="43"/>
    </row>
    <row r="86" spans="2:47" ht="17.25">
      <c r="B86" s="42" t="s">
        <v>83</v>
      </c>
      <c r="C86" s="43">
        <f aca="true" t="shared" si="1" ref="C86:Y86">AVERAGE(C28:C84)</f>
        <v>73.46607142857142</v>
      </c>
      <c r="D86" s="43">
        <f t="shared" si="1"/>
        <v>74.925</v>
      </c>
      <c r="E86" s="43">
        <f t="shared" si="1"/>
        <v>74.02857142857145</v>
      </c>
      <c r="F86" s="43">
        <f t="shared" si="1"/>
        <v>75.9607142857143</v>
      </c>
      <c r="G86" s="43">
        <f t="shared" si="1"/>
        <v>73.70535714285712</v>
      </c>
      <c r="H86" s="43">
        <f t="shared" si="1"/>
        <v>69.55535714285716</v>
      </c>
      <c r="I86" s="43">
        <f t="shared" si="1"/>
        <v>63.65000000000001</v>
      </c>
      <c r="J86" s="43">
        <f t="shared" si="1"/>
        <v>63.57499999999999</v>
      </c>
      <c r="K86" s="43">
        <f t="shared" si="1"/>
        <v>64.67857142857143</v>
      </c>
      <c r="L86" s="43">
        <f t="shared" si="1"/>
        <v>66.1017857142857</v>
      </c>
      <c r="M86" s="43">
        <f t="shared" si="1"/>
        <v>69.18795766254827</v>
      </c>
      <c r="N86" s="43">
        <f t="shared" si="1"/>
        <v>74.09285714285716</v>
      </c>
      <c r="O86" s="43">
        <f t="shared" si="1"/>
        <v>72.28035714285717</v>
      </c>
      <c r="P86" s="43">
        <f t="shared" si="1"/>
        <v>74.07321428571427</v>
      </c>
      <c r="Q86" s="43">
        <f t="shared" si="1"/>
        <v>72.3357534375681</v>
      </c>
      <c r="R86" s="43">
        <f t="shared" si="1"/>
        <v>76.24285714285713</v>
      </c>
      <c r="S86" s="43">
        <f t="shared" si="1"/>
        <v>74.1545554105305</v>
      </c>
      <c r="T86" s="43">
        <f t="shared" si="1"/>
        <v>78.01785714285715</v>
      </c>
      <c r="U86" s="43">
        <f t="shared" si="1"/>
        <v>76.59821428571429</v>
      </c>
      <c r="V86" s="43">
        <f t="shared" si="1"/>
        <v>77.04107142857141</v>
      </c>
      <c r="W86" s="43">
        <f t="shared" si="1"/>
        <v>76.72857142857143</v>
      </c>
      <c r="X86" s="43">
        <f t="shared" si="1"/>
        <v>77.24107142857143</v>
      </c>
      <c r="Y86" s="43">
        <f t="shared" si="1"/>
        <v>76.95000000000002</v>
      </c>
      <c r="Z86" s="43">
        <f aca="true" t="shared" si="2" ref="Z86:AE86">AVERAGE(Z28:Z84)</f>
        <v>81.8464285714286</v>
      </c>
      <c r="AA86" s="43">
        <f t="shared" si="2"/>
        <v>79.45178571428573</v>
      </c>
      <c r="AB86" s="43">
        <f t="shared" si="2"/>
        <v>88.00178571428573</v>
      </c>
      <c r="AC86" s="43">
        <f t="shared" si="2"/>
        <v>82.4642857142857</v>
      </c>
      <c r="AD86" s="43">
        <f t="shared" si="2"/>
        <v>96.03846153846153</v>
      </c>
      <c r="AE86" s="43">
        <f t="shared" si="2"/>
        <v>83.88653846153846</v>
      </c>
      <c r="AF86" s="43">
        <f>AVERAGE(AF28:AF84)</f>
        <v>97.47187500000001</v>
      </c>
      <c r="AG86" s="43">
        <f>AVERAGE(AG28:AG84)</f>
        <v>88.15937499999998</v>
      </c>
      <c r="AH86" s="1"/>
      <c r="AI86" s="41"/>
      <c r="AJ86" s="42" t="s">
        <v>83</v>
      </c>
      <c r="AK86" s="43">
        <v>97.471875</v>
      </c>
      <c r="AL86" s="43"/>
      <c r="AM86" s="43">
        <v>96.03846153846153</v>
      </c>
      <c r="AN86" s="43"/>
      <c r="AO86" s="1"/>
      <c r="AP86" s="41"/>
      <c r="AQ86" s="42" t="s">
        <v>83</v>
      </c>
      <c r="AR86" s="43">
        <v>88.159375</v>
      </c>
      <c r="AS86" s="43"/>
      <c r="AT86" s="105">
        <v>83.88653846153846</v>
      </c>
      <c r="AU86" s="43"/>
    </row>
    <row r="87" spans="2:47" ht="17.25">
      <c r="B87" s="42" t="s">
        <v>84</v>
      </c>
      <c r="C87" s="43">
        <f aca="true" t="shared" si="3" ref="C87:Y87">AVERAGE(C8:C84)</f>
        <v>74.63623188405798</v>
      </c>
      <c r="D87" s="43">
        <f t="shared" si="3"/>
        <v>76.04057971014493</v>
      </c>
      <c r="E87" s="43">
        <f t="shared" si="3"/>
        <v>75.24347826086955</v>
      </c>
      <c r="F87" s="43">
        <f t="shared" si="3"/>
        <v>76.85507246376815</v>
      </c>
      <c r="G87" s="43">
        <f t="shared" si="3"/>
        <v>74.67101449275361</v>
      </c>
      <c r="H87" s="43">
        <f t="shared" si="3"/>
        <v>70.83043478260869</v>
      </c>
      <c r="I87" s="43">
        <f t="shared" si="3"/>
        <v>64.77391304347827</v>
      </c>
      <c r="J87" s="43">
        <f t="shared" si="3"/>
        <v>64.78985507246377</v>
      </c>
      <c r="K87" s="43">
        <f t="shared" si="3"/>
        <v>66.18840579710144</v>
      </c>
      <c r="L87" s="43">
        <f t="shared" si="3"/>
        <v>67.92028985507245</v>
      </c>
      <c r="M87" s="43">
        <f t="shared" si="3"/>
        <v>71.18012276148811</v>
      </c>
      <c r="N87" s="43">
        <f t="shared" si="3"/>
        <v>75.9753623188406</v>
      </c>
      <c r="O87" s="43">
        <f t="shared" si="3"/>
        <v>73.7594202898551</v>
      </c>
      <c r="P87" s="43">
        <f t="shared" si="3"/>
        <v>76.0144927536232</v>
      </c>
      <c r="Q87" s="43">
        <f t="shared" si="3"/>
        <v>73.91270968149674</v>
      </c>
      <c r="R87" s="43">
        <f t="shared" si="3"/>
        <v>78.3304347826087</v>
      </c>
      <c r="S87" s="43">
        <f t="shared" si="3"/>
        <v>75.79722598324109</v>
      </c>
      <c r="T87" s="43">
        <f t="shared" si="3"/>
        <v>79.96811594202897</v>
      </c>
      <c r="U87" s="43">
        <f t="shared" si="3"/>
        <v>78.3391304347826</v>
      </c>
      <c r="V87" s="43">
        <f t="shared" si="3"/>
        <v>78.42028985507245</v>
      </c>
      <c r="W87" s="43">
        <f t="shared" si="3"/>
        <v>78.0608695652174</v>
      </c>
      <c r="X87" s="43">
        <f t="shared" si="3"/>
        <v>78.64927536231883</v>
      </c>
      <c r="Y87" s="43">
        <f t="shared" si="3"/>
        <v>78.27681159420293</v>
      </c>
      <c r="Z87" s="43">
        <f aca="true" t="shared" si="4" ref="Z87:AE87">AVERAGE(Z8:Z84)</f>
        <v>83.26376811594206</v>
      </c>
      <c r="AA87" s="43">
        <f t="shared" si="4"/>
        <v>80.84202898550724</v>
      </c>
      <c r="AB87" s="43">
        <f t="shared" si="4"/>
        <v>89.26956521739132</v>
      </c>
      <c r="AC87" s="43">
        <f t="shared" si="4"/>
        <v>83.8</v>
      </c>
      <c r="AD87" s="43">
        <f t="shared" si="4"/>
        <v>96.20000000000005</v>
      </c>
      <c r="AE87" s="43">
        <f t="shared" si="4"/>
        <v>84.57727272727276</v>
      </c>
      <c r="AF87" s="43">
        <f>AVERAGE(AF8:AF84)</f>
        <v>97.72978723404258</v>
      </c>
      <c r="AG87" s="43">
        <f>AVERAGE(AG8:AG84)</f>
        <v>88.84042553191489</v>
      </c>
      <c r="AH87" s="1"/>
      <c r="AI87" s="41"/>
      <c r="AJ87" s="42" t="s">
        <v>84</v>
      </c>
      <c r="AK87" s="43">
        <v>97.72978723404258</v>
      </c>
      <c r="AL87" s="43"/>
      <c r="AM87" s="43">
        <v>96.2</v>
      </c>
      <c r="AN87" s="43"/>
      <c r="AO87" s="1"/>
      <c r="AP87" s="41"/>
      <c r="AQ87" s="42" t="s">
        <v>84</v>
      </c>
      <c r="AR87" s="43">
        <v>88.84042553191489</v>
      </c>
      <c r="AS87" s="43"/>
      <c r="AT87" s="105">
        <v>84.57727272727276</v>
      </c>
      <c r="AU87" s="43"/>
    </row>
    <row r="88" spans="6:44" ht="17.25">
      <c r="F88" s="3" t="s">
        <v>85</v>
      </c>
      <c r="K88" s="65"/>
      <c r="P88" t="s">
        <v>98</v>
      </c>
      <c r="AK88" t="s">
        <v>98</v>
      </c>
      <c r="AR88" t="s">
        <v>98</v>
      </c>
    </row>
  </sheetData>
  <mergeCells count="6">
    <mergeCell ref="AR5:AS5"/>
    <mergeCell ref="AT5:AU5"/>
    <mergeCell ref="AK6:AL6"/>
    <mergeCell ref="AM6:AN6"/>
    <mergeCell ref="AR6:AS6"/>
    <mergeCell ref="AT6:AU6"/>
  </mergeCells>
  <printOptions verticalCentered="1"/>
  <pageMargins left="0.64" right="0.3937007874015748" top="0.3" bottom="0.29" header="0.5118110236220472" footer="0.5118110236220472"/>
  <pageSetup fitToWidth="2" fitToHeight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29"/>
  <sheetViews>
    <sheetView zoomScale="75" zoomScaleNormal="75" workbookViewId="0" topLeftCell="B1">
      <pane xSplit="7" ySplit="7" topLeftCell="I8" activePane="bottomRight" state="frozen"/>
      <selection pane="topLeft" activeCell="W65" sqref="W65"/>
      <selection pane="topRight" activeCell="W65" sqref="W65"/>
      <selection pane="bottomLeft" activeCell="W65" sqref="W65"/>
      <selection pane="bottomRight" activeCell="W65" sqref="W65"/>
    </sheetView>
  </sheetViews>
  <sheetFormatPr defaultColWidth="8.66015625" defaultRowHeight="18"/>
  <cols>
    <col min="2" max="2" width="10.66015625" style="0" customWidth="1"/>
    <col min="3" max="8" width="10.66015625" style="0" hidden="1" customWidth="1"/>
    <col min="9" max="13" width="10.66015625" style="0" customWidth="1"/>
    <col min="14" max="14" width="2.66015625" style="0" customWidth="1"/>
    <col min="15" max="15" width="10.66015625" style="0" hidden="1" customWidth="1"/>
    <col min="16" max="16" width="10.66015625" style="0" customWidth="1"/>
    <col min="17" max="17" width="8.66015625" style="0" customWidth="1"/>
    <col min="18" max="18" width="4.66015625" style="0" customWidth="1"/>
    <col min="19" max="19" width="8.66015625" style="0" customWidth="1"/>
    <col min="20" max="21" width="4.66015625" style="0" customWidth="1"/>
    <col min="22" max="22" width="10.66015625" style="0" hidden="1" customWidth="1"/>
    <col min="23" max="23" width="10.66015625" style="0" customWidth="1"/>
    <col min="24" max="24" width="8.66015625" style="0" customWidth="1"/>
    <col min="25" max="25" width="4.66015625" style="0" customWidth="1"/>
    <col min="26" max="26" width="8.66015625" style="0" customWidth="1"/>
    <col min="27" max="28" width="4.66015625" style="0" customWidth="1"/>
    <col min="29" max="37" width="10.66015625" style="0" hidden="1" customWidth="1"/>
    <col min="38" max="38" width="4.66015625" style="0" hidden="1" customWidth="1"/>
    <col min="39" max="39" width="10.16015625" style="0" hidden="1" customWidth="1"/>
    <col min="40" max="40" width="4.66015625" style="0" hidden="1" customWidth="1"/>
    <col min="41" max="41" width="0" style="0" hidden="1" customWidth="1"/>
  </cols>
  <sheetData>
    <row r="1" spans="2:79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2:79" ht="24">
      <c r="B2" s="103" t="s">
        <v>123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30:79" ht="17.25"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2:79" ht="17.25">
      <c r="B4" s="66"/>
      <c r="C4" s="66"/>
      <c r="D4" s="66"/>
      <c r="E4" s="66"/>
      <c r="F4" s="66"/>
      <c r="G4" s="66"/>
      <c r="H4" s="66"/>
      <c r="I4" s="5"/>
      <c r="J4" s="5" t="s">
        <v>139</v>
      </c>
      <c r="K4" s="5"/>
      <c r="L4" s="5"/>
      <c r="M4" s="5" t="s">
        <v>0</v>
      </c>
      <c r="P4" s="2"/>
      <c r="Q4" s="2"/>
      <c r="R4" s="2"/>
      <c r="S4" s="5"/>
      <c r="T4" s="5" t="s">
        <v>0</v>
      </c>
      <c r="U4" s="5"/>
      <c r="W4" s="2" t="s">
        <v>132</v>
      </c>
      <c r="X4" s="2"/>
      <c r="Y4" s="2"/>
      <c r="Z4" s="5"/>
      <c r="AA4" s="5" t="s">
        <v>0</v>
      </c>
      <c r="AB4" s="5"/>
      <c r="AD4" s="2"/>
      <c r="AE4" s="2"/>
      <c r="AF4" s="2"/>
      <c r="AG4" s="5"/>
      <c r="AH4" s="2"/>
      <c r="AI4" s="2"/>
      <c r="AJ4" s="2"/>
      <c r="AK4" s="2"/>
      <c r="AL4" s="2"/>
      <c r="AM4" s="5"/>
      <c r="AN4" s="5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2:79" ht="17.25">
      <c r="B5" s="1"/>
      <c r="C5" s="1"/>
      <c r="D5" s="1"/>
      <c r="E5" s="1"/>
      <c r="F5" s="1"/>
      <c r="G5" s="1"/>
      <c r="H5" s="1"/>
      <c r="I5" s="6"/>
      <c r="J5" s="6"/>
      <c r="K5" s="6"/>
      <c r="L5" s="6"/>
      <c r="M5" s="6"/>
      <c r="N5" s="1"/>
      <c r="O5" s="6"/>
      <c r="P5" s="6"/>
      <c r="Q5" s="28"/>
      <c r="R5" s="29"/>
      <c r="S5" s="28"/>
      <c r="T5" s="29"/>
      <c r="U5" s="2"/>
      <c r="V5" s="6"/>
      <c r="W5" s="6"/>
      <c r="X5" s="28"/>
      <c r="Y5" s="29"/>
      <c r="Z5" s="28"/>
      <c r="AA5" s="29"/>
      <c r="AB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2:79" ht="17.25">
      <c r="B6" s="1"/>
      <c r="C6" s="53" t="s">
        <v>88</v>
      </c>
      <c r="D6" s="53" t="s">
        <v>89</v>
      </c>
      <c r="E6" s="53" t="s">
        <v>90</v>
      </c>
      <c r="F6" s="53" t="s">
        <v>91</v>
      </c>
      <c r="G6" s="53" t="s">
        <v>107</v>
      </c>
      <c r="H6" s="53" t="s">
        <v>108</v>
      </c>
      <c r="I6" s="53" t="s">
        <v>129</v>
      </c>
      <c r="J6" s="53" t="s">
        <v>178</v>
      </c>
      <c r="K6" s="53" t="s">
        <v>141</v>
      </c>
      <c r="L6" s="53" t="s">
        <v>149</v>
      </c>
      <c r="M6" s="53" t="s">
        <v>247</v>
      </c>
      <c r="N6" s="1"/>
      <c r="O6" s="30"/>
      <c r="P6" s="7" t="s">
        <v>1</v>
      </c>
      <c r="Q6" s="161" t="s">
        <v>238</v>
      </c>
      <c r="R6" s="162"/>
      <c r="S6" s="161" t="s">
        <v>151</v>
      </c>
      <c r="T6" s="162"/>
      <c r="U6" s="96"/>
      <c r="V6" s="30"/>
      <c r="W6" s="7" t="s">
        <v>1</v>
      </c>
      <c r="X6" s="161" t="s">
        <v>238</v>
      </c>
      <c r="Y6" s="162"/>
      <c r="Z6" s="161" t="s">
        <v>151</v>
      </c>
      <c r="AA6" s="162"/>
      <c r="AB6" s="96"/>
      <c r="AD6" s="167" t="s">
        <v>155</v>
      </c>
      <c r="AE6" s="167" t="s">
        <v>156</v>
      </c>
      <c r="AF6" s="167" t="s">
        <v>154</v>
      </c>
      <c r="AG6" s="165" t="s">
        <v>157</v>
      </c>
      <c r="AH6" s="165" t="s">
        <v>158</v>
      </c>
      <c r="AI6" s="165" t="s">
        <v>159</v>
      </c>
      <c r="AJ6" s="165" t="s">
        <v>160</v>
      </c>
      <c r="AK6" s="165" t="s">
        <v>161</v>
      </c>
      <c r="AL6" s="96"/>
      <c r="AM6" s="168"/>
      <c r="AN6" s="169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2:79" ht="17.25">
      <c r="B7" s="67"/>
      <c r="C7" s="68" t="s">
        <v>101</v>
      </c>
      <c r="D7" s="68" t="s">
        <v>109</v>
      </c>
      <c r="E7" s="68" t="s">
        <v>109</v>
      </c>
      <c r="F7" s="68" t="s">
        <v>109</v>
      </c>
      <c r="G7" s="68" t="s">
        <v>109</v>
      </c>
      <c r="H7" s="68" t="s">
        <v>109</v>
      </c>
      <c r="I7" s="68" t="s">
        <v>109</v>
      </c>
      <c r="J7" s="68" t="s">
        <v>109</v>
      </c>
      <c r="K7" s="68" t="s">
        <v>109</v>
      </c>
      <c r="L7" s="68" t="s">
        <v>109</v>
      </c>
      <c r="M7" s="68" t="s">
        <v>109</v>
      </c>
      <c r="N7" s="1"/>
      <c r="O7" s="9"/>
      <c r="P7" s="31"/>
      <c r="Q7" s="32"/>
      <c r="R7" s="33" t="s">
        <v>94</v>
      </c>
      <c r="S7" s="32"/>
      <c r="T7" s="33" t="s">
        <v>94</v>
      </c>
      <c r="U7" s="98"/>
      <c r="V7" s="9"/>
      <c r="W7" s="31"/>
      <c r="X7" s="32"/>
      <c r="Y7" s="33" t="s">
        <v>94</v>
      </c>
      <c r="Z7" s="32"/>
      <c r="AA7" s="33" t="s">
        <v>94</v>
      </c>
      <c r="AB7" s="98"/>
      <c r="AD7" s="167"/>
      <c r="AE7" s="167"/>
      <c r="AF7" s="167"/>
      <c r="AG7" s="166"/>
      <c r="AH7" s="166"/>
      <c r="AI7" s="166"/>
      <c r="AJ7" s="166"/>
      <c r="AK7" s="166"/>
      <c r="AL7" s="98"/>
      <c r="AM7" s="97" t="s">
        <v>162</v>
      </c>
      <c r="AN7" s="98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</row>
    <row r="8" spans="2:79" ht="17.25">
      <c r="B8" s="10" t="s">
        <v>17</v>
      </c>
      <c r="C8" s="70"/>
      <c r="D8" s="71">
        <v>13.8</v>
      </c>
      <c r="E8" s="71">
        <v>13.916389525304554</v>
      </c>
      <c r="F8" s="71">
        <v>12.3835930805702</v>
      </c>
      <c r="G8" s="71">
        <v>12.6</v>
      </c>
      <c r="H8" s="71">
        <v>12</v>
      </c>
      <c r="I8" s="71">
        <v>12.3</v>
      </c>
      <c r="J8" s="71">
        <v>11.4</v>
      </c>
      <c r="K8" s="71">
        <v>11.8</v>
      </c>
      <c r="L8" s="71">
        <v>12.1</v>
      </c>
      <c r="M8" s="71">
        <v>12.7</v>
      </c>
      <c r="N8" s="1"/>
      <c r="O8" s="34">
        <v>46</v>
      </c>
      <c r="P8" s="69" t="s">
        <v>72</v>
      </c>
      <c r="Q8" s="12">
        <v>22.9</v>
      </c>
      <c r="R8" s="34">
        <v>1</v>
      </c>
      <c r="S8" s="12">
        <v>25.3</v>
      </c>
      <c r="T8" s="34">
        <v>1</v>
      </c>
      <c r="U8" s="100"/>
      <c r="V8" s="34">
        <v>46</v>
      </c>
      <c r="W8" s="69" t="s">
        <v>72</v>
      </c>
      <c r="X8" s="12">
        <v>22.9</v>
      </c>
      <c r="Y8" s="34">
        <v>1</v>
      </c>
      <c r="Z8" s="12">
        <v>25.3</v>
      </c>
      <c r="AA8" s="34">
        <v>1</v>
      </c>
      <c r="AB8" s="100"/>
      <c r="AC8" t="s">
        <v>17</v>
      </c>
      <c r="AD8" s="122">
        <v>0</v>
      </c>
      <c r="AE8" s="122">
        <v>4732602</v>
      </c>
      <c r="AF8" s="122">
        <f>+AD8+AE8</f>
        <v>4732602</v>
      </c>
      <c r="AG8" s="122">
        <v>10769543</v>
      </c>
      <c r="AH8" s="123">
        <v>28330326</v>
      </c>
      <c r="AI8" s="123">
        <f>+AG8+AH8</f>
        <v>39099869</v>
      </c>
      <c r="AJ8" s="124">
        <f aca="true" t="shared" si="0" ref="AJ8:AJ45">ROUND(AF8/AI8*100,1)</f>
        <v>12.1</v>
      </c>
      <c r="AK8" s="130">
        <f aca="true" t="shared" si="1" ref="AK8:AK45">ROUND((AF8-AM8)/AI8*100,1)</f>
        <v>12.1</v>
      </c>
      <c r="AL8" s="2"/>
      <c r="AM8" s="122">
        <v>0</v>
      </c>
      <c r="AN8" s="100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</row>
    <row r="9" spans="2:79" ht="17.25">
      <c r="B9" s="14" t="s">
        <v>19</v>
      </c>
      <c r="C9" s="70"/>
      <c r="D9" s="71"/>
      <c r="E9" s="71"/>
      <c r="F9" s="71"/>
      <c r="G9" s="71"/>
      <c r="H9" s="150"/>
      <c r="I9" s="150"/>
      <c r="J9" s="150"/>
      <c r="K9" s="150"/>
      <c r="L9" s="126"/>
      <c r="M9" s="71">
        <v>17.8</v>
      </c>
      <c r="N9" s="1"/>
      <c r="O9" s="50">
        <v>38</v>
      </c>
      <c r="P9" s="69" t="s">
        <v>65</v>
      </c>
      <c r="Q9" s="24">
        <v>22.3</v>
      </c>
      <c r="R9" s="50">
        <v>2</v>
      </c>
      <c r="S9" s="24">
        <v>21.4</v>
      </c>
      <c r="T9" s="50">
        <v>5</v>
      </c>
      <c r="U9" s="100"/>
      <c r="V9" s="50">
        <v>38</v>
      </c>
      <c r="W9" s="69" t="s">
        <v>65</v>
      </c>
      <c r="X9" s="24">
        <v>22.3</v>
      </c>
      <c r="Y9" s="50">
        <v>2</v>
      </c>
      <c r="Z9" s="24">
        <v>21.4</v>
      </c>
      <c r="AA9" s="50">
        <v>5</v>
      </c>
      <c r="AB9" s="100"/>
      <c r="AD9" s="122"/>
      <c r="AE9" s="122"/>
      <c r="AF9" s="122"/>
      <c r="AG9" s="122"/>
      <c r="AH9" s="123"/>
      <c r="AI9" s="123"/>
      <c r="AJ9" s="124"/>
      <c r="AK9" s="130"/>
      <c r="AL9" s="2"/>
      <c r="AM9" s="122"/>
      <c r="AN9" s="100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</row>
    <row r="10" spans="2:79" ht="17.25">
      <c r="B10" s="14" t="s">
        <v>181</v>
      </c>
      <c r="C10" s="70"/>
      <c r="D10" s="71">
        <v>11.7</v>
      </c>
      <c r="E10" s="71">
        <v>11.746887213388044</v>
      </c>
      <c r="F10" s="71">
        <v>12.211114117245488</v>
      </c>
      <c r="G10" s="71">
        <v>15.1</v>
      </c>
      <c r="H10" s="71">
        <v>15.2</v>
      </c>
      <c r="I10" s="71">
        <v>15.3</v>
      </c>
      <c r="J10" s="71">
        <v>16.6</v>
      </c>
      <c r="K10" s="71">
        <v>17.8</v>
      </c>
      <c r="L10" s="71">
        <v>17.9</v>
      </c>
      <c r="M10" s="126"/>
      <c r="N10" s="1"/>
      <c r="O10" s="35">
        <v>10</v>
      </c>
      <c r="P10" s="69" t="s">
        <v>29</v>
      </c>
      <c r="Q10" s="16">
        <v>21.3</v>
      </c>
      <c r="R10" s="35">
        <v>3</v>
      </c>
      <c r="S10" s="16">
        <v>17.1</v>
      </c>
      <c r="T10" s="35">
        <v>21</v>
      </c>
      <c r="U10" s="100"/>
      <c r="V10" s="35">
        <v>72</v>
      </c>
      <c r="W10" s="69" t="s">
        <v>18</v>
      </c>
      <c r="X10" s="16">
        <v>21.3</v>
      </c>
      <c r="Y10" s="35">
        <v>3</v>
      </c>
      <c r="Z10" s="16">
        <v>20.9</v>
      </c>
      <c r="AA10" s="35">
        <v>7</v>
      </c>
      <c r="AB10" s="100"/>
      <c r="AC10" t="s">
        <v>19</v>
      </c>
      <c r="AD10" s="122">
        <v>58937</v>
      </c>
      <c r="AE10" s="122">
        <v>12352962</v>
      </c>
      <c r="AF10" s="122">
        <f aca="true" t="shared" si="2" ref="AF10:AF79">+AD10+AE10</f>
        <v>12411899</v>
      </c>
      <c r="AG10" s="122">
        <v>12066501</v>
      </c>
      <c r="AH10" s="123">
        <v>57439618</v>
      </c>
      <c r="AI10" s="123">
        <f aca="true" t="shared" si="3" ref="AI10:AI79">+AG10+AH10</f>
        <v>69506119</v>
      </c>
      <c r="AJ10" s="124">
        <f t="shared" si="0"/>
        <v>17.9</v>
      </c>
      <c r="AK10" s="130">
        <f t="shared" si="1"/>
        <v>17.9</v>
      </c>
      <c r="AL10" s="2"/>
      <c r="AM10" s="122">
        <v>0</v>
      </c>
      <c r="AN10" s="100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2:79" ht="17.25">
      <c r="B11" s="14" t="s">
        <v>21</v>
      </c>
      <c r="C11" s="70"/>
      <c r="D11" s="71">
        <v>16.7</v>
      </c>
      <c r="E11" s="71">
        <v>23.294778836474993</v>
      </c>
      <c r="F11" s="71">
        <v>20.385191850797902</v>
      </c>
      <c r="G11" s="71">
        <v>15.2</v>
      </c>
      <c r="H11" s="71">
        <v>14.4</v>
      </c>
      <c r="I11" s="71">
        <v>14.3</v>
      </c>
      <c r="J11" s="71">
        <v>14.8</v>
      </c>
      <c r="K11" s="71">
        <v>16.3</v>
      </c>
      <c r="L11" s="71">
        <v>17.2</v>
      </c>
      <c r="M11" s="71">
        <v>17</v>
      </c>
      <c r="N11" s="1"/>
      <c r="O11" s="35">
        <v>72</v>
      </c>
      <c r="P11" s="69" t="s">
        <v>18</v>
      </c>
      <c r="Q11" s="16">
        <v>21.3</v>
      </c>
      <c r="R11" s="35">
        <v>3</v>
      </c>
      <c r="S11" s="16">
        <v>20.9</v>
      </c>
      <c r="T11" s="35">
        <v>7</v>
      </c>
      <c r="U11" s="100"/>
      <c r="V11" s="35">
        <v>10</v>
      </c>
      <c r="W11" s="69" t="s">
        <v>29</v>
      </c>
      <c r="X11" s="16">
        <v>21.2</v>
      </c>
      <c r="Y11" s="35">
        <v>4</v>
      </c>
      <c r="Z11" s="16">
        <v>16.8</v>
      </c>
      <c r="AA11" s="35">
        <v>24</v>
      </c>
      <c r="AB11" s="100"/>
      <c r="AC11" t="s">
        <v>21</v>
      </c>
      <c r="AD11" s="122">
        <v>0</v>
      </c>
      <c r="AE11" s="122">
        <v>3838798</v>
      </c>
      <c r="AF11" s="122">
        <f t="shared" si="2"/>
        <v>3838798</v>
      </c>
      <c r="AG11" s="122">
        <v>5103314</v>
      </c>
      <c r="AH11" s="123">
        <v>17169345</v>
      </c>
      <c r="AI11" s="123">
        <f t="shared" si="3"/>
        <v>22272659</v>
      </c>
      <c r="AJ11" s="124">
        <f t="shared" si="0"/>
        <v>17.2</v>
      </c>
      <c r="AK11" s="130">
        <f t="shared" si="1"/>
        <v>17.2</v>
      </c>
      <c r="AL11" s="2"/>
      <c r="AM11" s="122">
        <v>0</v>
      </c>
      <c r="AN11" s="100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</row>
    <row r="12" spans="2:79" ht="17.25">
      <c r="B12" s="14" t="s">
        <v>23</v>
      </c>
      <c r="C12" s="70"/>
      <c r="D12" s="71"/>
      <c r="E12" s="71"/>
      <c r="F12" s="71"/>
      <c r="G12" s="71"/>
      <c r="H12" s="150"/>
      <c r="I12" s="150"/>
      <c r="J12" s="150"/>
      <c r="K12" s="150"/>
      <c r="L12" s="126"/>
      <c r="M12" s="71">
        <v>14.8</v>
      </c>
      <c r="N12" s="1"/>
      <c r="O12" s="35">
        <v>33</v>
      </c>
      <c r="P12" s="69" t="s">
        <v>58</v>
      </c>
      <c r="Q12" s="16">
        <v>20.6</v>
      </c>
      <c r="R12" s="35">
        <v>5</v>
      </c>
      <c r="S12" s="16">
        <v>22</v>
      </c>
      <c r="T12" s="35">
        <v>3</v>
      </c>
      <c r="U12" s="100"/>
      <c r="V12" s="35">
        <v>33</v>
      </c>
      <c r="W12" s="69" t="s">
        <v>58</v>
      </c>
      <c r="X12" s="16">
        <v>20.5</v>
      </c>
      <c r="Y12" s="35">
        <v>5</v>
      </c>
      <c r="Z12" s="16">
        <v>22</v>
      </c>
      <c r="AA12" s="35">
        <v>3</v>
      </c>
      <c r="AB12" s="100"/>
      <c r="AD12" s="122"/>
      <c r="AE12" s="122"/>
      <c r="AF12" s="122"/>
      <c r="AG12" s="122"/>
      <c r="AH12" s="123"/>
      <c r="AI12" s="123"/>
      <c r="AJ12" s="124"/>
      <c r="AK12" s="130"/>
      <c r="AL12" s="2"/>
      <c r="AM12" s="122"/>
      <c r="AN12" s="100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2:79" ht="17.25">
      <c r="B13" s="14" t="s">
        <v>182</v>
      </c>
      <c r="C13" s="70"/>
      <c r="D13" s="71">
        <v>11.5</v>
      </c>
      <c r="E13" s="71">
        <v>11.158534587502105</v>
      </c>
      <c r="F13" s="71">
        <v>11.391594655189238</v>
      </c>
      <c r="G13" s="71">
        <v>14.5</v>
      </c>
      <c r="H13" s="71">
        <v>15</v>
      </c>
      <c r="I13" s="71">
        <v>14.6</v>
      </c>
      <c r="J13" s="71">
        <v>15.2</v>
      </c>
      <c r="K13" s="71">
        <v>16.1</v>
      </c>
      <c r="L13" s="71">
        <v>15.8</v>
      </c>
      <c r="M13" s="126"/>
      <c r="N13" s="1"/>
      <c r="O13" s="35">
        <v>16</v>
      </c>
      <c r="P13" s="69" t="s">
        <v>33</v>
      </c>
      <c r="Q13" s="16">
        <v>18.5</v>
      </c>
      <c r="R13" s="35">
        <v>6</v>
      </c>
      <c r="S13" s="16">
        <v>17.8</v>
      </c>
      <c r="T13" s="35">
        <v>13</v>
      </c>
      <c r="U13" s="100"/>
      <c r="V13" s="35">
        <v>16</v>
      </c>
      <c r="W13" s="69" t="s">
        <v>33</v>
      </c>
      <c r="X13" s="16">
        <v>18.5</v>
      </c>
      <c r="Y13" s="35">
        <v>6</v>
      </c>
      <c r="Z13" s="16">
        <v>17.8</v>
      </c>
      <c r="AA13" s="35">
        <v>12</v>
      </c>
      <c r="AB13" s="100"/>
      <c r="AC13" t="s">
        <v>23</v>
      </c>
      <c r="AD13" s="122">
        <v>45741</v>
      </c>
      <c r="AE13" s="122">
        <v>4621077</v>
      </c>
      <c r="AF13" s="122">
        <f t="shared" si="2"/>
        <v>4666818</v>
      </c>
      <c r="AG13" s="122">
        <v>7001064</v>
      </c>
      <c r="AH13" s="123">
        <v>22600503</v>
      </c>
      <c r="AI13" s="123">
        <f t="shared" si="3"/>
        <v>29601567</v>
      </c>
      <c r="AJ13" s="124">
        <f t="shared" si="0"/>
        <v>15.8</v>
      </c>
      <c r="AK13" s="130">
        <f t="shared" si="1"/>
        <v>15.8</v>
      </c>
      <c r="AL13" s="2"/>
      <c r="AM13" s="122">
        <v>0</v>
      </c>
      <c r="AN13" s="100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2:79" ht="17.25">
      <c r="B14" s="14" t="s">
        <v>25</v>
      </c>
      <c r="C14" s="70"/>
      <c r="D14" s="71"/>
      <c r="E14" s="71"/>
      <c r="F14" s="71"/>
      <c r="G14" s="71"/>
      <c r="H14" s="150"/>
      <c r="I14" s="150"/>
      <c r="J14" s="150"/>
      <c r="K14" s="150"/>
      <c r="L14" s="126"/>
      <c r="M14" s="71">
        <v>10.2</v>
      </c>
      <c r="N14" s="1"/>
      <c r="O14" s="35">
        <v>11</v>
      </c>
      <c r="P14" s="69" t="s">
        <v>30</v>
      </c>
      <c r="Q14" s="16">
        <v>18.1</v>
      </c>
      <c r="R14" s="35">
        <v>7</v>
      </c>
      <c r="S14" s="16">
        <v>20.1</v>
      </c>
      <c r="T14" s="35">
        <v>8</v>
      </c>
      <c r="U14" s="100"/>
      <c r="V14" s="35">
        <v>11</v>
      </c>
      <c r="W14" s="69" t="s">
        <v>30</v>
      </c>
      <c r="X14" s="16">
        <v>18.1</v>
      </c>
      <c r="Y14" s="35">
        <v>7</v>
      </c>
      <c r="Z14" s="16">
        <v>20</v>
      </c>
      <c r="AA14" s="35">
        <v>8</v>
      </c>
      <c r="AB14" s="100"/>
      <c r="AD14" s="122"/>
      <c r="AE14" s="122"/>
      <c r="AF14" s="122"/>
      <c r="AG14" s="122"/>
      <c r="AH14" s="123"/>
      <c r="AI14" s="123"/>
      <c r="AJ14" s="124"/>
      <c r="AK14" s="130"/>
      <c r="AL14" s="2"/>
      <c r="AM14" s="122"/>
      <c r="AN14" s="100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2:79" ht="17.25">
      <c r="B15" s="14" t="s">
        <v>183</v>
      </c>
      <c r="C15" s="70"/>
      <c r="D15" s="71">
        <v>13.6</v>
      </c>
      <c r="E15" s="71">
        <v>14.908214739781695</v>
      </c>
      <c r="F15" s="71">
        <v>22.438374552686653</v>
      </c>
      <c r="G15" s="71">
        <v>15</v>
      </c>
      <c r="H15" s="71">
        <v>13.5</v>
      </c>
      <c r="I15" s="71">
        <v>13.4</v>
      </c>
      <c r="J15" s="71">
        <v>13.2</v>
      </c>
      <c r="K15" s="71">
        <v>12.8</v>
      </c>
      <c r="L15" s="71">
        <v>12.3</v>
      </c>
      <c r="M15" s="126"/>
      <c r="N15" s="1"/>
      <c r="O15" s="35">
        <v>57</v>
      </c>
      <c r="P15" s="69" t="s">
        <v>239</v>
      </c>
      <c r="Q15" s="16">
        <v>18.1</v>
      </c>
      <c r="R15" s="35">
        <v>7</v>
      </c>
      <c r="S15" s="126"/>
      <c r="T15" s="145"/>
      <c r="U15" s="100"/>
      <c r="V15" s="35">
        <v>57</v>
      </c>
      <c r="W15" s="69" t="s">
        <v>239</v>
      </c>
      <c r="X15" s="16">
        <v>18.1</v>
      </c>
      <c r="Y15" s="35">
        <v>7</v>
      </c>
      <c r="Z15" s="126"/>
      <c r="AA15" s="145"/>
      <c r="AB15" s="100"/>
      <c r="AC15" t="s">
        <v>25</v>
      </c>
      <c r="AD15" s="122">
        <v>66000</v>
      </c>
      <c r="AE15" s="122">
        <v>3230349</v>
      </c>
      <c r="AF15" s="122">
        <f t="shared" si="2"/>
        <v>3296349</v>
      </c>
      <c r="AG15" s="122">
        <v>8282914</v>
      </c>
      <c r="AH15" s="123">
        <v>18435670</v>
      </c>
      <c r="AI15" s="123">
        <f t="shared" si="3"/>
        <v>26718584</v>
      </c>
      <c r="AJ15" s="124">
        <f t="shared" si="0"/>
        <v>12.3</v>
      </c>
      <c r="AK15" s="130">
        <f t="shared" si="1"/>
        <v>12.3</v>
      </c>
      <c r="AL15" s="2"/>
      <c r="AM15" s="122">
        <v>0</v>
      </c>
      <c r="AN15" s="100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2:79" ht="17.25">
      <c r="B16" s="14" t="s">
        <v>185</v>
      </c>
      <c r="C16" s="70"/>
      <c r="D16" s="71">
        <v>13.7</v>
      </c>
      <c r="E16" s="71">
        <v>12.971527936796402</v>
      </c>
      <c r="F16" s="71">
        <v>13.777084230489857</v>
      </c>
      <c r="G16" s="71">
        <v>14.5</v>
      </c>
      <c r="H16" s="71">
        <v>15.3</v>
      </c>
      <c r="I16" s="71">
        <v>15.7</v>
      </c>
      <c r="J16" s="71">
        <v>15.6</v>
      </c>
      <c r="K16" s="71">
        <v>15.8</v>
      </c>
      <c r="L16" s="71">
        <v>16.5</v>
      </c>
      <c r="M16" s="126"/>
      <c r="N16" s="1"/>
      <c r="O16" s="35">
        <v>2</v>
      </c>
      <c r="P16" s="69" t="s">
        <v>19</v>
      </c>
      <c r="Q16" s="16">
        <v>17.8</v>
      </c>
      <c r="R16" s="35">
        <v>9</v>
      </c>
      <c r="S16" s="126"/>
      <c r="T16" s="145"/>
      <c r="U16" s="100"/>
      <c r="V16" s="35">
        <v>2</v>
      </c>
      <c r="W16" s="69" t="s">
        <v>19</v>
      </c>
      <c r="X16" s="16">
        <v>17.8</v>
      </c>
      <c r="Y16" s="35">
        <v>9</v>
      </c>
      <c r="Z16" s="126"/>
      <c r="AA16" s="145"/>
      <c r="AB16" s="100"/>
      <c r="AC16" t="s">
        <v>27</v>
      </c>
      <c r="AD16" s="122">
        <v>61250</v>
      </c>
      <c r="AE16" s="122">
        <v>2624026</v>
      </c>
      <c r="AF16" s="122">
        <f t="shared" si="2"/>
        <v>2685276</v>
      </c>
      <c r="AG16" s="122">
        <v>3161282</v>
      </c>
      <c r="AH16" s="123">
        <v>13073259</v>
      </c>
      <c r="AI16" s="123">
        <f t="shared" si="3"/>
        <v>16234541</v>
      </c>
      <c r="AJ16" s="124">
        <f t="shared" si="0"/>
        <v>16.5</v>
      </c>
      <c r="AK16" s="130">
        <f t="shared" si="1"/>
        <v>16.5</v>
      </c>
      <c r="AL16" s="2"/>
      <c r="AM16" s="122">
        <v>0</v>
      </c>
      <c r="AN16" s="100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2:79" ht="17.25">
      <c r="B17" s="14" t="s">
        <v>29</v>
      </c>
      <c r="C17" s="70"/>
      <c r="D17" s="71">
        <v>14.1</v>
      </c>
      <c r="E17" s="71">
        <v>14.685986635785264</v>
      </c>
      <c r="F17" s="71">
        <v>16.34409934337355</v>
      </c>
      <c r="G17" s="71">
        <v>17.9</v>
      </c>
      <c r="H17" s="71">
        <v>18.2</v>
      </c>
      <c r="I17" s="71">
        <v>19.2</v>
      </c>
      <c r="J17" s="71">
        <v>19</v>
      </c>
      <c r="K17" s="71">
        <v>17.1</v>
      </c>
      <c r="L17" s="71">
        <v>17.1</v>
      </c>
      <c r="M17" s="71">
        <v>21.3</v>
      </c>
      <c r="N17" s="1"/>
      <c r="O17" s="35">
        <v>45</v>
      </c>
      <c r="P17" s="69" t="s">
        <v>71</v>
      </c>
      <c r="Q17" s="16">
        <v>17.8</v>
      </c>
      <c r="R17" s="35">
        <v>9</v>
      </c>
      <c r="S17" s="16">
        <v>17</v>
      </c>
      <c r="T17" s="35">
        <v>22</v>
      </c>
      <c r="U17" s="100"/>
      <c r="V17" s="35">
        <v>45</v>
      </c>
      <c r="W17" s="69" t="s">
        <v>71</v>
      </c>
      <c r="X17" s="16">
        <v>17.8</v>
      </c>
      <c r="Y17" s="35">
        <v>9</v>
      </c>
      <c r="Z17" s="16">
        <v>17</v>
      </c>
      <c r="AA17" s="35">
        <v>21</v>
      </c>
      <c r="AB17" s="100"/>
      <c r="AC17" t="s">
        <v>29</v>
      </c>
      <c r="AD17" s="122">
        <v>131682</v>
      </c>
      <c r="AE17" s="122">
        <v>6805776</v>
      </c>
      <c r="AF17" s="122">
        <f t="shared" si="2"/>
        <v>6937458</v>
      </c>
      <c r="AG17" s="122">
        <v>6491835</v>
      </c>
      <c r="AH17" s="123">
        <v>33974108</v>
      </c>
      <c r="AI17" s="123">
        <f t="shared" si="3"/>
        <v>40465943</v>
      </c>
      <c r="AJ17" s="124">
        <f t="shared" si="0"/>
        <v>17.1</v>
      </c>
      <c r="AK17" s="130">
        <f t="shared" si="1"/>
        <v>16.8</v>
      </c>
      <c r="AL17" s="2"/>
      <c r="AM17" s="122">
        <v>128272</v>
      </c>
      <c r="AN17" s="100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2:79" ht="17.25">
      <c r="B18" s="14" t="s">
        <v>30</v>
      </c>
      <c r="C18" s="70"/>
      <c r="D18" s="71">
        <v>12.4</v>
      </c>
      <c r="E18" s="71">
        <v>12.885917502636117</v>
      </c>
      <c r="F18" s="71">
        <v>12.375373835998984</v>
      </c>
      <c r="G18" s="71">
        <v>14.3</v>
      </c>
      <c r="H18" s="71">
        <v>15.5</v>
      </c>
      <c r="I18" s="71">
        <v>16.1</v>
      </c>
      <c r="J18" s="71">
        <v>17.2</v>
      </c>
      <c r="K18" s="71">
        <v>20.3</v>
      </c>
      <c r="L18" s="71">
        <v>20.1</v>
      </c>
      <c r="M18" s="71">
        <v>18.1</v>
      </c>
      <c r="N18" s="1"/>
      <c r="O18" s="35">
        <v>70</v>
      </c>
      <c r="P18" s="69" t="s">
        <v>75</v>
      </c>
      <c r="Q18" s="16">
        <v>17.4</v>
      </c>
      <c r="R18" s="35">
        <v>11</v>
      </c>
      <c r="S18" s="16">
        <v>18.5</v>
      </c>
      <c r="T18" s="35">
        <v>11</v>
      </c>
      <c r="U18" s="100"/>
      <c r="V18" s="35">
        <v>70</v>
      </c>
      <c r="W18" s="69" t="s">
        <v>75</v>
      </c>
      <c r="X18" s="16">
        <v>17.4</v>
      </c>
      <c r="Y18" s="35">
        <v>11</v>
      </c>
      <c r="Z18" s="16">
        <v>18.5</v>
      </c>
      <c r="AA18" s="35">
        <v>11</v>
      </c>
      <c r="AB18" s="100"/>
      <c r="AC18" t="s">
        <v>30</v>
      </c>
      <c r="AD18" s="122">
        <v>16670</v>
      </c>
      <c r="AE18" s="122">
        <v>3495419</v>
      </c>
      <c r="AF18" s="122">
        <f t="shared" si="2"/>
        <v>3512089</v>
      </c>
      <c r="AG18" s="122">
        <v>3801027</v>
      </c>
      <c r="AH18" s="123">
        <v>13681652</v>
      </c>
      <c r="AI18" s="123">
        <f t="shared" si="3"/>
        <v>17482679</v>
      </c>
      <c r="AJ18" s="124">
        <f t="shared" si="0"/>
        <v>20.1</v>
      </c>
      <c r="AK18" s="130">
        <f t="shared" si="1"/>
        <v>20</v>
      </c>
      <c r="AL18" s="2"/>
      <c r="AM18" s="122">
        <v>15003</v>
      </c>
      <c r="AN18" s="100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2:79" ht="17.25">
      <c r="B19" s="14" t="s">
        <v>32</v>
      </c>
      <c r="C19" s="70"/>
      <c r="D19" s="71">
        <v>14</v>
      </c>
      <c r="E19" s="71">
        <v>12.421036839963428</v>
      </c>
      <c r="F19" s="71">
        <v>11.925115928081803</v>
      </c>
      <c r="G19" s="71">
        <v>11.7</v>
      </c>
      <c r="H19" s="71">
        <v>11.6</v>
      </c>
      <c r="I19" s="71">
        <v>11.7</v>
      </c>
      <c r="J19" s="71">
        <v>11.8</v>
      </c>
      <c r="K19" s="71">
        <v>12</v>
      </c>
      <c r="L19" s="71">
        <v>11.6</v>
      </c>
      <c r="M19" s="71">
        <v>12.2</v>
      </c>
      <c r="N19" s="1"/>
      <c r="O19" s="35">
        <v>35</v>
      </c>
      <c r="P19" s="69" t="s">
        <v>60</v>
      </c>
      <c r="Q19" s="16">
        <v>17.1</v>
      </c>
      <c r="R19" s="35">
        <v>12</v>
      </c>
      <c r="S19" s="16">
        <v>17.2</v>
      </c>
      <c r="T19" s="35">
        <v>18</v>
      </c>
      <c r="U19" s="100"/>
      <c r="V19" s="35">
        <v>35</v>
      </c>
      <c r="W19" s="69" t="s">
        <v>60</v>
      </c>
      <c r="X19" s="16">
        <v>17.1</v>
      </c>
      <c r="Y19" s="35">
        <v>12</v>
      </c>
      <c r="Z19" s="16">
        <v>17.2</v>
      </c>
      <c r="AA19" s="35">
        <v>18</v>
      </c>
      <c r="AB19" s="100"/>
      <c r="AC19" t="s">
        <v>32</v>
      </c>
      <c r="AD19" s="122">
        <v>0</v>
      </c>
      <c r="AE19" s="122">
        <v>890215</v>
      </c>
      <c r="AF19" s="122">
        <f t="shared" si="2"/>
        <v>890215</v>
      </c>
      <c r="AG19" s="122">
        <v>2194856</v>
      </c>
      <c r="AH19" s="123">
        <v>5451480</v>
      </c>
      <c r="AI19" s="123">
        <f t="shared" si="3"/>
        <v>7646336</v>
      </c>
      <c r="AJ19" s="124">
        <f t="shared" si="0"/>
        <v>11.6</v>
      </c>
      <c r="AK19" s="130">
        <f t="shared" si="1"/>
        <v>11.6</v>
      </c>
      <c r="AL19" s="2"/>
      <c r="AM19" s="122">
        <v>0</v>
      </c>
      <c r="AN19" s="100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2:79" ht="17.25">
      <c r="B20" s="14" t="s">
        <v>34</v>
      </c>
      <c r="C20" s="70"/>
      <c r="D20" s="71"/>
      <c r="E20" s="71"/>
      <c r="F20" s="71"/>
      <c r="G20" s="71"/>
      <c r="H20" s="150"/>
      <c r="I20" s="150"/>
      <c r="J20" s="150"/>
      <c r="K20" s="150"/>
      <c r="L20" s="126"/>
      <c r="M20" s="71">
        <v>15.5</v>
      </c>
      <c r="N20" s="1"/>
      <c r="O20" s="35">
        <v>4</v>
      </c>
      <c r="P20" s="69" t="s">
        <v>21</v>
      </c>
      <c r="Q20" s="16">
        <v>17</v>
      </c>
      <c r="R20" s="35">
        <v>13</v>
      </c>
      <c r="S20" s="16">
        <v>17.2</v>
      </c>
      <c r="T20" s="35">
        <v>18</v>
      </c>
      <c r="U20" s="100"/>
      <c r="V20" s="35">
        <v>4</v>
      </c>
      <c r="W20" s="69" t="s">
        <v>21</v>
      </c>
      <c r="X20" s="16">
        <v>17</v>
      </c>
      <c r="Y20" s="35">
        <v>13</v>
      </c>
      <c r="Z20" s="16">
        <v>17.2</v>
      </c>
      <c r="AA20" s="35">
        <v>18</v>
      </c>
      <c r="AB20" s="100"/>
      <c r="AD20" s="122"/>
      <c r="AE20" s="122"/>
      <c r="AF20" s="122"/>
      <c r="AG20" s="122"/>
      <c r="AH20" s="123"/>
      <c r="AI20" s="123"/>
      <c r="AJ20" s="124"/>
      <c r="AK20" s="130"/>
      <c r="AL20" s="2"/>
      <c r="AM20" s="122"/>
      <c r="AN20" s="100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2:79" ht="17.25">
      <c r="B21" s="14" t="s">
        <v>186</v>
      </c>
      <c r="C21" s="70"/>
      <c r="D21" s="71">
        <v>9.6</v>
      </c>
      <c r="E21" s="71">
        <v>10.099666862886528</v>
      </c>
      <c r="F21" s="71">
        <v>11.95399844013455</v>
      </c>
      <c r="G21" s="71">
        <v>11.4</v>
      </c>
      <c r="H21" s="71">
        <v>13.8</v>
      </c>
      <c r="I21" s="71">
        <v>14.5</v>
      </c>
      <c r="J21" s="71">
        <v>15.8</v>
      </c>
      <c r="K21" s="71">
        <v>16.7</v>
      </c>
      <c r="L21" s="71">
        <v>17.4</v>
      </c>
      <c r="M21" s="126"/>
      <c r="N21" s="1"/>
      <c r="O21" s="35">
        <v>50</v>
      </c>
      <c r="P21" s="69" t="s">
        <v>76</v>
      </c>
      <c r="Q21" s="16">
        <v>16.6</v>
      </c>
      <c r="R21" s="35">
        <v>14</v>
      </c>
      <c r="S21" s="16">
        <v>15.7</v>
      </c>
      <c r="T21" s="35">
        <v>31</v>
      </c>
      <c r="U21" s="100"/>
      <c r="V21" s="35">
        <v>50</v>
      </c>
      <c r="W21" s="69" t="s">
        <v>76</v>
      </c>
      <c r="X21" s="16">
        <v>16.6</v>
      </c>
      <c r="Y21" s="35">
        <v>14</v>
      </c>
      <c r="Z21" s="16">
        <v>15.7</v>
      </c>
      <c r="AA21" s="35">
        <v>30</v>
      </c>
      <c r="AB21" s="100"/>
      <c r="AC21" t="s">
        <v>34</v>
      </c>
      <c r="AD21" s="122">
        <v>0</v>
      </c>
      <c r="AE21" s="122">
        <v>2033759</v>
      </c>
      <c r="AF21" s="122">
        <f t="shared" si="2"/>
        <v>2033759</v>
      </c>
      <c r="AG21" s="122">
        <v>3675694</v>
      </c>
      <c r="AH21" s="123">
        <v>7993893</v>
      </c>
      <c r="AI21" s="123">
        <f t="shared" si="3"/>
        <v>11669587</v>
      </c>
      <c r="AJ21" s="124">
        <f t="shared" si="0"/>
        <v>17.4</v>
      </c>
      <c r="AK21" s="130">
        <f t="shared" si="1"/>
        <v>17.4</v>
      </c>
      <c r="AL21" s="2"/>
      <c r="AM21" s="122">
        <v>0</v>
      </c>
      <c r="AN21" s="100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2:79" ht="17.25">
      <c r="B22" s="14" t="s">
        <v>36</v>
      </c>
      <c r="C22" s="70"/>
      <c r="D22" s="71">
        <v>10.6</v>
      </c>
      <c r="E22" s="71">
        <v>13.704655443110921</v>
      </c>
      <c r="F22" s="71">
        <v>12.29608137366506</v>
      </c>
      <c r="G22" s="71">
        <v>15.3</v>
      </c>
      <c r="H22" s="71">
        <v>13</v>
      </c>
      <c r="I22" s="71">
        <v>15.8</v>
      </c>
      <c r="J22" s="71">
        <v>14.5</v>
      </c>
      <c r="K22" s="71">
        <v>14.6</v>
      </c>
      <c r="L22" s="71">
        <v>15.7</v>
      </c>
      <c r="M22" s="71">
        <v>15.1</v>
      </c>
      <c r="N22" s="1"/>
      <c r="O22" s="35">
        <v>44</v>
      </c>
      <c r="P22" s="69" t="s">
        <v>70</v>
      </c>
      <c r="Q22" s="16">
        <v>16.5</v>
      </c>
      <c r="R22" s="35">
        <v>15</v>
      </c>
      <c r="S22" s="16">
        <v>17.2</v>
      </c>
      <c r="T22" s="35">
        <v>18</v>
      </c>
      <c r="U22" s="100"/>
      <c r="V22" s="35">
        <v>44</v>
      </c>
      <c r="W22" s="69" t="s">
        <v>70</v>
      </c>
      <c r="X22" s="16">
        <v>16.5</v>
      </c>
      <c r="Y22" s="35">
        <v>15</v>
      </c>
      <c r="Z22" s="16">
        <v>17.2</v>
      </c>
      <c r="AA22" s="35">
        <v>18</v>
      </c>
      <c r="AB22" s="100"/>
      <c r="AC22" t="s">
        <v>36</v>
      </c>
      <c r="AD22" s="122">
        <v>0</v>
      </c>
      <c r="AE22" s="122">
        <v>1153667</v>
      </c>
      <c r="AF22" s="122">
        <f t="shared" si="2"/>
        <v>1153667</v>
      </c>
      <c r="AG22" s="122">
        <v>1911689</v>
      </c>
      <c r="AH22" s="123">
        <v>5432989</v>
      </c>
      <c r="AI22" s="123">
        <f t="shared" si="3"/>
        <v>7344678</v>
      </c>
      <c r="AJ22" s="124">
        <f t="shared" si="0"/>
        <v>15.7</v>
      </c>
      <c r="AK22" s="130">
        <f t="shared" si="1"/>
        <v>15.7</v>
      </c>
      <c r="AL22" s="2"/>
      <c r="AM22" s="122">
        <v>0</v>
      </c>
      <c r="AN22" s="100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2:79" ht="17.25">
      <c r="B23" s="14" t="s">
        <v>33</v>
      </c>
      <c r="C23" s="70"/>
      <c r="D23" s="71">
        <v>12.1</v>
      </c>
      <c r="E23" s="71">
        <v>13.372274882349426</v>
      </c>
      <c r="F23" s="71">
        <v>14.706952698625633</v>
      </c>
      <c r="G23" s="71">
        <v>17.6</v>
      </c>
      <c r="H23" s="71">
        <v>18.8</v>
      </c>
      <c r="I23" s="71">
        <v>20.3</v>
      </c>
      <c r="J23" s="71">
        <v>19.9</v>
      </c>
      <c r="K23" s="71">
        <v>17.1</v>
      </c>
      <c r="L23" s="71">
        <v>17.8</v>
      </c>
      <c r="M23" s="71">
        <v>18.5</v>
      </c>
      <c r="N23" s="1"/>
      <c r="O23" s="35">
        <v>49</v>
      </c>
      <c r="P23" s="69" t="s">
        <v>55</v>
      </c>
      <c r="Q23" s="16">
        <v>16.5</v>
      </c>
      <c r="R23" s="35">
        <v>15</v>
      </c>
      <c r="S23" s="16">
        <v>16.7</v>
      </c>
      <c r="T23" s="35">
        <v>26</v>
      </c>
      <c r="U23" s="100"/>
      <c r="V23" s="35">
        <v>49</v>
      </c>
      <c r="W23" s="69" t="s">
        <v>55</v>
      </c>
      <c r="X23" s="16">
        <v>16.5</v>
      </c>
      <c r="Y23" s="35">
        <v>15</v>
      </c>
      <c r="Z23" s="16">
        <v>16.7</v>
      </c>
      <c r="AA23" s="35">
        <v>26</v>
      </c>
      <c r="AB23" s="100"/>
      <c r="AC23" t="s">
        <v>33</v>
      </c>
      <c r="AD23" s="122">
        <v>0</v>
      </c>
      <c r="AE23" s="122">
        <v>1228218</v>
      </c>
      <c r="AF23" s="122">
        <f t="shared" si="2"/>
        <v>1228218</v>
      </c>
      <c r="AG23" s="122">
        <v>1621364</v>
      </c>
      <c r="AH23" s="123">
        <v>5295236</v>
      </c>
      <c r="AI23" s="123">
        <f t="shared" si="3"/>
        <v>6916600</v>
      </c>
      <c r="AJ23" s="124">
        <f t="shared" si="0"/>
        <v>17.8</v>
      </c>
      <c r="AK23" s="130">
        <f t="shared" si="1"/>
        <v>17.8</v>
      </c>
      <c r="AL23" s="2"/>
      <c r="AM23" s="122">
        <v>0</v>
      </c>
      <c r="AN23" s="100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2:79" ht="17.25">
      <c r="B24" s="38" t="s">
        <v>38</v>
      </c>
      <c r="C24" s="127"/>
      <c r="D24" s="4">
        <v>12.6</v>
      </c>
      <c r="E24" s="4">
        <v>12.788472394245096</v>
      </c>
      <c r="F24" s="4">
        <v>15.151637596586202</v>
      </c>
      <c r="G24" s="4">
        <v>13.2</v>
      </c>
      <c r="H24" s="4">
        <v>13.1</v>
      </c>
      <c r="I24" s="4">
        <v>12.8</v>
      </c>
      <c r="J24" s="4">
        <v>14.3</v>
      </c>
      <c r="K24" s="4">
        <v>13.8</v>
      </c>
      <c r="L24" s="4">
        <v>14.5</v>
      </c>
      <c r="M24" s="4">
        <v>13.9</v>
      </c>
      <c r="N24" s="1"/>
      <c r="O24" s="35">
        <v>48</v>
      </c>
      <c r="P24" s="115" t="s">
        <v>74</v>
      </c>
      <c r="Q24" s="16">
        <v>16.4</v>
      </c>
      <c r="R24" s="35">
        <v>17</v>
      </c>
      <c r="S24" s="16">
        <v>14.1</v>
      </c>
      <c r="T24" s="35">
        <v>39</v>
      </c>
      <c r="U24" s="100"/>
      <c r="V24" s="35">
        <v>48</v>
      </c>
      <c r="W24" s="115" t="s">
        <v>74</v>
      </c>
      <c r="X24" s="16">
        <v>16.4</v>
      </c>
      <c r="Y24" s="35">
        <v>17</v>
      </c>
      <c r="Z24" s="16">
        <v>14.1</v>
      </c>
      <c r="AA24" s="35">
        <v>37</v>
      </c>
      <c r="AB24" s="100"/>
      <c r="AC24" t="s">
        <v>38</v>
      </c>
      <c r="AD24" s="122">
        <v>0</v>
      </c>
      <c r="AE24" s="122">
        <v>1466902</v>
      </c>
      <c r="AF24" s="122">
        <f t="shared" si="2"/>
        <v>1466902</v>
      </c>
      <c r="AG24" s="122">
        <v>2521552</v>
      </c>
      <c r="AH24" s="123">
        <v>7629813</v>
      </c>
      <c r="AI24" s="123">
        <f t="shared" si="3"/>
        <v>10151365</v>
      </c>
      <c r="AJ24" s="124">
        <f t="shared" si="0"/>
        <v>14.5</v>
      </c>
      <c r="AK24" s="130">
        <f t="shared" si="1"/>
        <v>14.5</v>
      </c>
      <c r="AL24" s="2"/>
      <c r="AM24" s="122">
        <v>0</v>
      </c>
      <c r="AN24" s="100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2:79" ht="17.25">
      <c r="B25" s="14" t="s">
        <v>144</v>
      </c>
      <c r="C25" s="153"/>
      <c r="D25" s="113"/>
      <c r="E25" s="113"/>
      <c r="F25" s="113"/>
      <c r="G25" s="113"/>
      <c r="H25" s="150"/>
      <c r="I25" s="150"/>
      <c r="J25" s="150"/>
      <c r="K25" s="126"/>
      <c r="L25" s="16">
        <v>8.7</v>
      </c>
      <c r="M25" s="16">
        <v>9.9</v>
      </c>
      <c r="N25" s="1"/>
      <c r="O25" s="35">
        <v>69</v>
      </c>
      <c r="P25" s="14" t="s">
        <v>53</v>
      </c>
      <c r="Q25" s="24">
        <v>16.3</v>
      </c>
      <c r="R25" s="35">
        <v>18</v>
      </c>
      <c r="S25" s="24">
        <v>17</v>
      </c>
      <c r="T25" s="35">
        <v>22</v>
      </c>
      <c r="U25" s="100"/>
      <c r="V25" s="35">
        <v>69</v>
      </c>
      <c r="W25" s="14" t="s">
        <v>53</v>
      </c>
      <c r="X25" s="24">
        <v>16.3</v>
      </c>
      <c r="Y25" s="35">
        <v>18</v>
      </c>
      <c r="Z25" s="24">
        <v>17</v>
      </c>
      <c r="AA25" s="35">
        <v>21</v>
      </c>
      <c r="AB25" s="100"/>
      <c r="AC25" t="s">
        <v>143</v>
      </c>
      <c r="AD25" s="122">
        <v>0</v>
      </c>
      <c r="AE25" s="122">
        <v>1725156</v>
      </c>
      <c r="AF25" s="122">
        <f t="shared" si="2"/>
        <v>1725156</v>
      </c>
      <c r="AG25" s="122">
        <v>8547916</v>
      </c>
      <c r="AH25" s="123">
        <v>11274304</v>
      </c>
      <c r="AI25" s="123">
        <f t="shared" si="3"/>
        <v>19822220</v>
      </c>
      <c r="AJ25" s="124">
        <f t="shared" si="0"/>
        <v>8.7</v>
      </c>
      <c r="AK25" s="130">
        <f t="shared" si="1"/>
        <v>8.7</v>
      </c>
      <c r="AL25" s="2"/>
      <c r="AM25" s="122">
        <v>0</v>
      </c>
      <c r="AN25" s="100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2:79" ht="17.25">
      <c r="B26" s="14" t="s">
        <v>234</v>
      </c>
      <c r="C26" s="153"/>
      <c r="D26" s="113"/>
      <c r="E26" s="113"/>
      <c r="F26" s="113"/>
      <c r="G26" s="113"/>
      <c r="H26" s="150"/>
      <c r="I26" s="150"/>
      <c r="J26" s="150"/>
      <c r="K26" s="150"/>
      <c r="L26" s="126"/>
      <c r="M26" s="16">
        <v>14.4</v>
      </c>
      <c r="N26" s="1"/>
      <c r="O26" s="35">
        <v>20</v>
      </c>
      <c r="P26" s="14" t="s">
        <v>241</v>
      </c>
      <c r="Q26" s="24">
        <v>15.6</v>
      </c>
      <c r="R26" s="35">
        <v>19</v>
      </c>
      <c r="S26" s="126"/>
      <c r="T26" s="145"/>
      <c r="U26" s="100"/>
      <c r="V26" s="35">
        <v>36</v>
      </c>
      <c r="W26" s="14" t="s">
        <v>62</v>
      </c>
      <c r="X26" s="24">
        <v>15.6</v>
      </c>
      <c r="Y26" s="35">
        <v>19</v>
      </c>
      <c r="Z26" s="24">
        <v>17</v>
      </c>
      <c r="AA26" s="35">
        <v>21</v>
      </c>
      <c r="AB26" s="100"/>
      <c r="AD26" s="122"/>
      <c r="AE26" s="122"/>
      <c r="AF26" s="122"/>
      <c r="AG26" s="122"/>
      <c r="AH26" s="123"/>
      <c r="AI26" s="123"/>
      <c r="AJ26" s="124"/>
      <c r="AK26" s="130"/>
      <c r="AL26" s="2"/>
      <c r="AM26" s="122"/>
      <c r="AN26" s="100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2:79" ht="17.25">
      <c r="B27" s="18" t="s">
        <v>235</v>
      </c>
      <c r="C27" s="129"/>
      <c r="D27" s="128"/>
      <c r="E27" s="128"/>
      <c r="F27" s="128"/>
      <c r="G27" s="128"/>
      <c r="H27" s="152"/>
      <c r="I27" s="152"/>
      <c r="J27" s="152"/>
      <c r="K27" s="152"/>
      <c r="L27" s="151"/>
      <c r="M27" s="20">
        <v>15.6</v>
      </c>
      <c r="N27" s="1"/>
      <c r="O27" s="35">
        <v>36</v>
      </c>
      <c r="P27" s="14" t="s">
        <v>62</v>
      </c>
      <c r="Q27" s="24">
        <v>15.6</v>
      </c>
      <c r="R27" s="35">
        <v>19</v>
      </c>
      <c r="S27" s="24">
        <v>17</v>
      </c>
      <c r="T27" s="35">
        <v>22</v>
      </c>
      <c r="U27" s="100"/>
      <c r="V27" s="35">
        <v>13</v>
      </c>
      <c r="W27" s="14" t="s">
        <v>34</v>
      </c>
      <c r="X27" s="24">
        <v>15.5</v>
      </c>
      <c r="Y27" s="35">
        <v>20</v>
      </c>
      <c r="Z27" s="126"/>
      <c r="AA27" s="145"/>
      <c r="AB27" s="100"/>
      <c r="AD27" s="122"/>
      <c r="AE27" s="122"/>
      <c r="AF27" s="122"/>
      <c r="AG27" s="122"/>
      <c r="AH27" s="123"/>
      <c r="AI27" s="123"/>
      <c r="AJ27" s="124"/>
      <c r="AK27" s="130"/>
      <c r="AL27" s="2"/>
      <c r="AM27" s="122"/>
      <c r="AN27" s="100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2:79" ht="17.25">
      <c r="B28" s="22" t="s">
        <v>188</v>
      </c>
      <c r="C28" s="70"/>
      <c r="D28" s="71">
        <v>7.7</v>
      </c>
      <c r="E28" s="71">
        <v>7.603304819612681</v>
      </c>
      <c r="F28" s="71">
        <v>8.247286087424705</v>
      </c>
      <c r="G28" s="71">
        <v>8.4</v>
      </c>
      <c r="H28" s="71">
        <v>9.5</v>
      </c>
      <c r="I28" s="71">
        <v>9.3</v>
      </c>
      <c r="J28" s="71">
        <v>9</v>
      </c>
      <c r="K28" s="71">
        <v>9</v>
      </c>
      <c r="L28" s="71">
        <v>9.4</v>
      </c>
      <c r="M28" s="126"/>
      <c r="N28" s="1"/>
      <c r="O28" s="35">
        <v>13</v>
      </c>
      <c r="P28" s="14" t="s">
        <v>34</v>
      </c>
      <c r="Q28" s="24">
        <v>15.5</v>
      </c>
      <c r="R28" s="35">
        <v>21</v>
      </c>
      <c r="S28" s="126"/>
      <c r="T28" s="145"/>
      <c r="U28" s="100"/>
      <c r="V28" s="35">
        <v>20</v>
      </c>
      <c r="W28" s="14" t="s">
        <v>241</v>
      </c>
      <c r="X28" s="24">
        <v>15.5</v>
      </c>
      <c r="Y28" s="35">
        <v>20</v>
      </c>
      <c r="Z28" s="126"/>
      <c r="AA28" s="145"/>
      <c r="AB28" s="100"/>
      <c r="AC28" t="s">
        <v>39</v>
      </c>
      <c r="AD28" s="122">
        <v>0</v>
      </c>
      <c r="AE28" s="122">
        <v>377570</v>
      </c>
      <c r="AF28" s="122">
        <f t="shared" si="2"/>
        <v>377570</v>
      </c>
      <c r="AG28" s="122">
        <v>1456282</v>
      </c>
      <c r="AH28" s="123">
        <v>2566496</v>
      </c>
      <c r="AI28" s="123">
        <f t="shared" si="3"/>
        <v>4022778</v>
      </c>
      <c r="AJ28" s="124">
        <f t="shared" si="0"/>
        <v>9.4</v>
      </c>
      <c r="AK28" s="130">
        <f t="shared" si="1"/>
        <v>9.4</v>
      </c>
      <c r="AL28" s="2"/>
      <c r="AM28" s="122">
        <v>0</v>
      </c>
      <c r="AN28" s="100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2:79" ht="17.25">
      <c r="B29" s="14" t="s">
        <v>190</v>
      </c>
      <c r="C29" s="70"/>
      <c r="D29" s="71">
        <v>12.1</v>
      </c>
      <c r="E29" s="71">
        <v>10.276045141423886</v>
      </c>
      <c r="F29" s="71">
        <v>9.539827723578886</v>
      </c>
      <c r="G29" s="71">
        <v>10.2</v>
      </c>
      <c r="H29" s="71">
        <v>8.1</v>
      </c>
      <c r="I29" s="71">
        <v>8.8</v>
      </c>
      <c r="J29" s="71">
        <v>8.5</v>
      </c>
      <c r="K29" s="71">
        <v>8.4</v>
      </c>
      <c r="L29" s="71">
        <v>8.4</v>
      </c>
      <c r="M29" s="126"/>
      <c r="N29" s="1"/>
      <c r="O29" s="35">
        <v>30</v>
      </c>
      <c r="P29" s="69" t="s">
        <v>54</v>
      </c>
      <c r="Q29" s="16">
        <v>15.4</v>
      </c>
      <c r="R29" s="35">
        <v>22</v>
      </c>
      <c r="S29" s="16">
        <v>14.5</v>
      </c>
      <c r="T29" s="35">
        <v>35</v>
      </c>
      <c r="U29" s="100"/>
      <c r="V29" s="35">
        <v>30</v>
      </c>
      <c r="W29" s="69" t="s">
        <v>54</v>
      </c>
      <c r="X29" s="16">
        <v>15.4</v>
      </c>
      <c r="Y29" s="35">
        <v>22</v>
      </c>
      <c r="Z29" s="16">
        <v>14.5</v>
      </c>
      <c r="AA29" s="35">
        <v>35</v>
      </c>
      <c r="AB29" s="100"/>
      <c r="AC29" t="s">
        <v>41</v>
      </c>
      <c r="AD29" s="122">
        <v>0</v>
      </c>
      <c r="AE29" s="122">
        <v>410744</v>
      </c>
      <c r="AF29" s="122">
        <f t="shared" si="2"/>
        <v>410744</v>
      </c>
      <c r="AG29" s="122">
        <v>1679309</v>
      </c>
      <c r="AH29" s="123">
        <v>3232754</v>
      </c>
      <c r="AI29" s="123">
        <f t="shared" si="3"/>
        <v>4912063</v>
      </c>
      <c r="AJ29" s="124">
        <f t="shared" si="0"/>
        <v>8.4</v>
      </c>
      <c r="AK29" s="130">
        <f t="shared" si="1"/>
        <v>8.4</v>
      </c>
      <c r="AL29" s="2"/>
      <c r="AM29" s="122">
        <v>0</v>
      </c>
      <c r="AN29" s="100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2:79" ht="17.25">
      <c r="B30" s="14" t="s">
        <v>42</v>
      </c>
      <c r="C30" s="70"/>
      <c r="D30" s="71">
        <v>8.3</v>
      </c>
      <c r="E30" s="71">
        <v>7.4954079029293945</v>
      </c>
      <c r="F30" s="71">
        <v>6.6888843433265235</v>
      </c>
      <c r="G30" s="71">
        <v>4.8</v>
      </c>
      <c r="H30" s="71">
        <v>3.4</v>
      </c>
      <c r="I30" s="71">
        <v>6.1</v>
      </c>
      <c r="J30" s="71">
        <v>6.6</v>
      </c>
      <c r="K30" s="71">
        <v>6.9</v>
      </c>
      <c r="L30" s="71">
        <v>6.9</v>
      </c>
      <c r="M30" s="71">
        <v>9.4</v>
      </c>
      <c r="N30" s="1"/>
      <c r="O30" s="35">
        <v>51</v>
      </c>
      <c r="P30" s="69" t="s">
        <v>44</v>
      </c>
      <c r="Q30" s="16">
        <v>15.3</v>
      </c>
      <c r="R30" s="35">
        <v>23</v>
      </c>
      <c r="S30" s="16">
        <v>15.8</v>
      </c>
      <c r="T30" s="35">
        <v>29</v>
      </c>
      <c r="U30" s="100"/>
      <c r="V30" s="35">
        <v>51</v>
      </c>
      <c r="W30" s="69" t="s">
        <v>44</v>
      </c>
      <c r="X30" s="16">
        <v>15.3</v>
      </c>
      <c r="Y30" s="35">
        <v>23</v>
      </c>
      <c r="Z30" s="16">
        <v>15.8</v>
      </c>
      <c r="AA30" s="35">
        <v>29</v>
      </c>
      <c r="AB30" s="100"/>
      <c r="AC30" t="s">
        <v>42</v>
      </c>
      <c r="AD30" s="122">
        <v>0</v>
      </c>
      <c r="AE30" s="122">
        <v>169139</v>
      </c>
      <c r="AF30" s="122">
        <f t="shared" si="2"/>
        <v>169139</v>
      </c>
      <c r="AG30" s="122">
        <v>758996</v>
      </c>
      <c r="AH30" s="123">
        <v>1693258</v>
      </c>
      <c r="AI30" s="123">
        <f t="shared" si="3"/>
        <v>2452254</v>
      </c>
      <c r="AJ30" s="124">
        <f t="shared" si="0"/>
        <v>6.9</v>
      </c>
      <c r="AK30" s="130">
        <f t="shared" si="1"/>
        <v>6.9</v>
      </c>
      <c r="AL30" s="2"/>
      <c r="AM30" s="122">
        <v>0</v>
      </c>
      <c r="AN30" s="100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2:79" ht="17.25">
      <c r="B31" s="14" t="s">
        <v>191</v>
      </c>
      <c r="C31" s="70"/>
      <c r="D31" s="71">
        <v>9.5</v>
      </c>
      <c r="E31" s="71">
        <v>8.716330297371934</v>
      </c>
      <c r="F31" s="71">
        <v>7.963862263190524</v>
      </c>
      <c r="G31" s="71">
        <v>8.1</v>
      </c>
      <c r="H31" s="71">
        <v>6.6</v>
      </c>
      <c r="I31" s="71">
        <v>6.8</v>
      </c>
      <c r="J31" s="71">
        <v>7.4</v>
      </c>
      <c r="K31" s="71">
        <v>8.3</v>
      </c>
      <c r="L31" s="126"/>
      <c r="M31" s="126"/>
      <c r="N31" s="1"/>
      <c r="O31" s="35">
        <v>71</v>
      </c>
      <c r="P31" s="69" t="s">
        <v>61</v>
      </c>
      <c r="Q31" s="16">
        <v>15.3</v>
      </c>
      <c r="R31" s="35">
        <v>23</v>
      </c>
      <c r="S31" s="16">
        <v>14.8</v>
      </c>
      <c r="T31" s="35">
        <v>34</v>
      </c>
      <c r="U31" s="100"/>
      <c r="V31" s="35">
        <v>71</v>
      </c>
      <c r="W31" s="69" t="s">
        <v>61</v>
      </c>
      <c r="X31" s="16">
        <v>15.3</v>
      </c>
      <c r="Y31" s="35">
        <v>23</v>
      </c>
      <c r="Z31" s="16">
        <v>14.8</v>
      </c>
      <c r="AA31" s="35">
        <v>34</v>
      </c>
      <c r="AB31" s="100"/>
      <c r="AC31" t="s">
        <v>153</v>
      </c>
      <c r="AD31" s="122">
        <v>0</v>
      </c>
      <c r="AE31" s="122">
        <v>460811</v>
      </c>
      <c r="AF31" s="122">
        <f t="shared" si="2"/>
        <v>460811</v>
      </c>
      <c r="AG31" s="122">
        <v>1404494</v>
      </c>
      <c r="AH31" s="123">
        <v>4575077</v>
      </c>
      <c r="AI31" s="123">
        <f t="shared" si="3"/>
        <v>5979571</v>
      </c>
      <c r="AJ31" s="124">
        <f t="shared" si="0"/>
        <v>7.7</v>
      </c>
      <c r="AK31" s="130">
        <f t="shared" si="1"/>
        <v>7.7</v>
      </c>
      <c r="AL31" s="2"/>
      <c r="AM31" s="122">
        <v>0</v>
      </c>
      <c r="AN31" s="100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2:79" ht="17.25">
      <c r="B32" s="14" t="s">
        <v>192</v>
      </c>
      <c r="C32" s="70"/>
      <c r="D32" s="71">
        <v>13.4</v>
      </c>
      <c r="E32" s="71">
        <v>12.501189360136813</v>
      </c>
      <c r="F32" s="71">
        <v>14.04577598705187</v>
      </c>
      <c r="G32" s="71">
        <v>19</v>
      </c>
      <c r="H32" s="71">
        <v>14.6</v>
      </c>
      <c r="I32" s="71">
        <v>17.1</v>
      </c>
      <c r="J32" s="71">
        <v>14.2</v>
      </c>
      <c r="K32" s="71">
        <v>13.1</v>
      </c>
      <c r="L32" s="126"/>
      <c r="M32" s="126"/>
      <c r="N32" s="1"/>
      <c r="O32" s="35">
        <v>15</v>
      </c>
      <c r="P32" s="69" t="s">
        <v>36</v>
      </c>
      <c r="Q32" s="16">
        <v>15.1</v>
      </c>
      <c r="R32" s="35">
        <v>25</v>
      </c>
      <c r="S32" s="16">
        <v>15.7</v>
      </c>
      <c r="T32" s="35">
        <v>31</v>
      </c>
      <c r="U32" s="100"/>
      <c r="V32" s="35">
        <v>15</v>
      </c>
      <c r="W32" s="69" t="s">
        <v>36</v>
      </c>
      <c r="X32" s="16">
        <v>15.1</v>
      </c>
      <c r="Y32" s="35">
        <v>25</v>
      </c>
      <c r="Z32" s="16">
        <v>15.7</v>
      </c>
      <c r="AA32" s="35">
        <v>30</v>
      </c>
      <c r="AB32" s="100"/>
      <c r="AC32" t="s">
        <v>49</v>
      </c>
      <c r="AD32" s="122">
        <v>0</v>
      </c>
      <c r="AE32" s="122">
        <v>834819</v>
      </c>
      <c r="AF32" s="122">
        <f t="shared" si="2"/>
        <v>834819</v>
      </c>
      <c r="AG32" s="122">
        <v>1366703</v>
      </c>
      <c r="AH32" s="123">
        <v>6848356</v>
      </c>
      <c r="AI32" s="123">
        <f t="shared" si="3"/>
        <v>8215059</v>
      </c>
      <c r="AJ32" s="124">
        <f t="shared" si="0"/>
        <v>10.2</v>
      </c>
      <c r="AK32" s="130">
        <f t="shared" si="1"/>
        <v>10.2</v>
      </c>
      <c r="AL32" s="2"/>
      <c r="AM32" s="122">
        <v>0</v>
      </c>
      <c r="AN32" s="100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2:79" ht="17.25">
      <c r="B33" s="14" t="s">
        <v>193</v>
      </c>
      <c r="C33" s="70"/>
      <c r="D33" s="71">
        <v>14</v>
      </c>
      <c r="E33" s="71">
        <v>14.715268969700107</v>
      </c>
      <c r="F33" s="71">
        <v>13.882085741067932</v>
      </c>
      <c r="G33" s="71">
        <v>16.1</v>
      </c>
      <c r="H33" s="71">
        <v>17</v>
      </c>
      <c r="I33" s="71">
        <v>13.4</v>
      </c>
      <c r="J33" s="71">
        <v>13</v>
      </c>
      <c r="K33" s="71">
        <v>13</v>
      </c>
      <c r="L33" s="126"/>
      <c r="M33" s="126"/>
      <c r="N33" s="1"/>
      <c r="O33" s="35">
        <v>5</v>
      </c>
      <c r="P33" s="69" t="s">
        <v>23</v>
      </c>
      <c r="Q33" s="16">
        <v>14.8</v>
      </c>
      <c r="R33" s="35">
        <v>26</v>
      </c>
      <c r="S33" s="126"/>
      <c r="T33" s="145"/>
      <c r="U33" s="100"/>
      <c r="V33" s="35">
        <v>68</v>
      </c>
      <c r="W33" s="69" t="s">
        <v>77</v>
      </c>
      <c r="X33" s="16">
        <v>14.8</v>
      </c>
      <c r="Y33" s="35">
        <v>26</v>
      </c>
      <c r="Z33" s="16">
        <v>14.9</v>
      </c>
      <c r="AA33" s="35">
        <v>33</v>
      </c>
      <c r="AB33" s="100"/>
      <c r="AC33" t="s">
        <v>50</v>
      </c>
      <c r="AD33" s="122">
        <v>0</v>
      </c>
      <c r="AE33" s="122">
        <v>413916</v>
      </c>
      <c r="AF33" s="122">
        <f t="shared" si="2"/>
        <v>413916</v>
      </c>
      <c r="AG33" s="122">
        <v>958038</v>
      </c>
      <c r="AH33" s="123">
        <v>2335620</v>
      </c>
      <c r="AI33" s="123">
        <f t="shared" si="3"/>
        <v>3293658</v>
      </c>
      <c r="AJ33" s="124">
        <f t="shared" si="0"/>
        <v>12.6</v>
      </c>
      <c r="AK33" s="130">
        <f t="shared" si="1"/>
        <v>12.6</v>
      </c>
      <c r="AL33" s="2"/>
      <c r="AM33" s="122">
        <v>0</v>
      </c>
      <c r="AN33" s="100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2:79" ht="17.25">
      <c r="B34" s="14" t="s">
        <v>46</v>
      </c>
      <c r="C34" s="70"/>
      <c r="D34" s="71">
        <v>9.2</v>
      </c>
      <c r="E34" s="71">
        <v>8.965392209352064</v>
      </c>
      <c r="F34" s="71">
        <v>12.388368374959098</v>
      </c>
      <c r="G34" s="71">
        <v>7</v>
      </c>
      <c r="H34" s="71">
        <v>11.2</v>
      </c>
      <c r="I34" s="71">
        <v>7.1</v>
      </c>
      <c r="J34" s="71">
        <v>6.5</v>
      </c>
      <c r="K34" s="71">
        <v>7.5</v>
      </c>
      <c r="L34" s="71">
        <v>7.7</v>
      </c>
      <c r="M34" s="71">
        <v>8.1</v>
      </c>
      <c r="N34" s="1"/>
      <c r="O34" s="35">
        <v>68</v>
      </c>
      <c r="P34" s="69" t="s">
        <v>77</v>
      </c>
      <c r="Q34" s="16">
        <v>14.8</v>
      </c>
      <c r="R34" s="35">
        <v>26</v>
      </c>
      <c r="S34" s="16">
        <v>15</v>
      </c>
      <c r="T34" s="35">
        <v>33</v>
      </c>
      <c r="U34" s="100"/>
      <c r="V34" s="35">
        <v>5</v>
      </c>
      <c r="W34" s="69" t="s">
        <v>23</v>
      </c>
      <c r="X34" s="16">
        <v>14.7</v>
      </c>
      <c r="Y34" s="35">
        <v>27</v>
      </c>
      <c r="Z34" s="126"/>
      <c r="AA34" s="145"/>
      <c r="AB34" s="100"/>
      <c r="AC34" t="s">
        <v>51</v>
      </c>
      <c r="AD34" s="122">
        <v>0</v>
      </c>
      <c r="AE34" s="122">
        <v>363190</v>
      </c>
      <c r="AF34" s="122">
        <f t="shared" si="2"/>
        <v>363190</v>
      </c>
      <c r="AG34" s="122">
        <v>785834</v>
      </c>
      <c r="AH34" s="123">
        <v>1845947</v>
      </c>
      <c r="AI34" s="123">
        <f t="shared" si="3"/>
        <v>2631781</v>
      </c>
      <c r="AJ34" s="124">
        <f t="shared" si="0"/>
        <v>13.8</v>
      </c>
      <c r="AK34" s="130">
        <f t="shared" si="1"/>
        <v>13.8</v>
      </c>
      <c r="AL34" s="2"/>
      <c r="AM34" s="122">
        <v>0</v>
      </c>
      <c r="AN34" s="100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2:79" ht="17.25">
      <c r="B35" s="14" t="s">
        <v>194</v>
      </c>
      <c r="C35" s="70"/>
      <c r="D35" s="71">
        <v>8.8</v>
      </c>
      <c r="E35" s="71">
        <v>13.6850538990221</v>
      </c>
      <c r="F35" s="71">
        <v>5.5691631760557065</v>
      </c>
      <c r="G35" s="71">
        <v>9.1</v>
      </c>
      <c r="H35" s="71">
        <v>8.9</v>
      </c>
      <c r="I35" s="71">
        <v>5.7</v>
      </c>
      <c r="J35" s="71">
        <v>33.6</v>
      </c>
      <c r="K35" s="71">
        <v>4.7</v>
      </c>
      <c r="L35" s="126"/>
      <c r="M35" s="126"/>
      <c r="N35" s="1"/>
      <c r="O35" s="35">
        <v>34</v>
      </c>
      <c r="P35" s="69" t="s">
        <v>22</v>
      </c>
      <c r="Q35" s="16">
        <v>14.7</v>
      </c>
      <c r="R35" s="35">
        <v>28</v>
      </c>
      <c r="S35" s="16">
        <v>17.4</v>
      </c>
      <c r="T35" s="35">
        <v>16</v>
      </c>
      <c r="U35" s="100"/>
      <c r="V35" s="35">
        <v>34</v>
      </c>
      <c r="W35" s="69" t="s">
        <v>22</v>
      </c>
      <c r="X35" s="16">
        <v>14.7</v>
      </c>
      <c r="Y35" s="35">
        <v>27</v>
      </c>
      <c r="Z35" s="16">
        <v>17.4</v>
      </c>
      <c r="AA35" s="35">
        <v>16</v>
      </c>
      <c r="AB35" s="100"/>
      <c r="AC35" t="s">
        <v>52</v>
      </c>
      <c r="AD35" s="122">
        <v>19899</v>
      </c>
      <c r="AE35" s="122">
        <v>154121</v>
      </c>
      <c r="AF35" s="122">
        <f t="shared" si="2"/>
        <v>174020</v>
      </c>
      <c r="AG35" s="122">
        <v>401722</v>
      </c>
      <c r="AH35" s="123">
        <v>5844395</v>
      </c>
      <c r="AI35" s="123">
        <f t="shared" si="3"/>
        <v>6246117</v>
      </c>
      <c r="AJ35" s="124">
        <f t="shared" si="0"/>
        <v>2.8</v>
      </c>
      <c r="AK35" s="130">
        <f t="shared" si="1"/>
        <v>2.5</v>
      </c>
      <c r="AL35" s="2"/>
      <c r="AM35" s="122">
        <v>19899</v>
      </c>
      <c r="AN35" s="100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2:79" ht="17.25">
      <c r="B36" s="14" t="s">
        <v>49</v>
      </c>
      <c r="C36" s="70"/>
      <c r="D36" s="71">
        <v>6.2</v>
      </c>
      <c r="E36" s="71">
        <v>6.779019308992418</v>
      </c>
      <c r="F36" s="71">
        <v>6.488135441851137</v>
      </c>
      <c r="G36" s="71">
        <v>7.1</v>
      </c>
      <c r="H36" s="71">
        <v>7.8</v>
      </c>
      <c r="I36" s="71">
        <v>8</v>
      </c>
      <c r="J36" s="71">
        <v>8.8</v>
      </c>
      <c r="K36" s="71">
        <v>10.2</v>
      </c>
      <c r="L36" s="71">
        <v>10.2</v>
      </c>
      <c r="M36" s="71">
        <v>9.5</v>
      </c>
      <c r="N36" s="1"/>
      <c r="O36" s="35">
        <v>19</v>
      </c>
      <c r="P36" s="69" t="s">
        <v>240</v>
      </c>
      <c r="Q36" s="16">
        <v>14.4</v>
      </c>
      <c r="R36" s="35">
        <v>29</v>
      </c>
      <c r="S36" s="126"/>
      <c r="T36" s="145"/>
      <c r="U36" s="100"/>
      <c r="V36" s="35">
        <v>19</v>
      </c>
      <c r="W36" s="69" t="s">
        <v>240</v>
      </c>
      <c r="X36" s="16">
        <v>14.4</v>
      </c>
      <c r="Y36" s="35">
        <v>29</v>
      </c>
      <c r="Z36" s="126"/>
      <c r="AA36" s="145"/>
      <c r="AB36" s="100"/>
      <c r="AC36" t="s">
        <v>48</v>
      </c>
      <c r="AD36" s="122">
        <v>0</v>
      </c>
      <c r="AE36" s="122">
        <v>280810</v>
      </c>
      <c r="AF36" s="122">
        <f t="shared" si="2"/>
        <v>280810</v>
      </c>
      <c r="AG36" s="122">
        <v>857467</v>
      </c>
      <c r="AH36" s="123">
        <v>1703928</v>
      </c>
      <c r="AI36" s="123">
        <f t="shared" si="3"/>
        <v>2561395</v>
      </c>
      <c r="AJ36" s="124">
        <f t="shared" si="0"/>
        <v>11</v>
      </c>
      <c r="AK36" s="130">
        <f t="shared" si="1"/>
        <v>11</v>
      </c>
      <c r="AL36" s="2"/>
      <c r="AM36" s="122">
        <v>0</v>
      </c>
      <c r="AN36" s="100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2:79" ht="17.25">
      <c r="B37" s="14" t="s">
        <v>196</v>
      </c>
      <c r="C37" s="70"/>
      <c r="D37" s="71">
        <v>7.7</v>
      </c>
      <c r="E37" s="71">
        <v>7.94939136360484</v>
      </c>
      <c r="F37" s="71">
        <v>8.673942807964636</v>
      </c>
      <c r="G37" s="71">
        <v>10.9</v>
      </c>
      <c r="H37" s="71">
        <v>9.5</v>
      </c>
      <c r="I37" s="71">
        <v>10.4</v>
      </c>
      <c r="J37" s="71">
        <v>10.7</v>
      </c>
      <c r="K37" s="71">
        <v>11.9</v>
      </c>
      <c r="L37" s="71">
        <v>12.6</v>
      </c>
      <c r="M37" s="126"/>
      <c r="N37" s="1"/>
      <c r="O37" s="35">
        <v>17</v>
      </c>
      <c r="P37" s="69" t="s">
        <v>38</v>
      </c>
      <c r="Q37" s="16">
        <v>13.9</v>
      </c>
      <c r="R37" s="35">
        <v>30</v>
      </c>
      <c r="S37" s="16">
        <v>14.5</v>
      </c>
      <c r="T37" s="35">
        <v>35</v>
      </c>
      <c r="U37" s="100"/>
      <c r="V37" s="35">
        <v>17</v>
      </c>
      <c r="W37" s="69" t="s">
        <v>38</v>
      </c>
      <c r="X37" s="16">
        <v>13.8</v>
      </c>
      <c r="Y37" s="35">
        <v>30</v>
      </c>
      <c r="Z37" s="16">
        <v>14.5</v>
      </c>
      <c r="AA37" s="35">
        <v>35</v>
      </c>
      <c r="AB37" s="100"/>
      <c r="AC37" t="s">
        <v>54</v>
      </c>
      <c r="AD37" s="122">
        <v>0</v>
      </c>
      <c r="AE37" s="122">
        <v>639898</v>
      </c>
      <c r="AF37" s="122">
        <f t="shared" si="2"/>
        <v>639898</v>
      </c>
      <c r="AG37" s="122">
        <v>1367409</v>
      </c>
      <c r="AH37" s="123">
        <v>3059912</v>
      </c>
      <c r="AI37" s="123">
        <f t="shared" si="3"/>
        <v>4427321</v>
      </c>
      <c r="AJ37" s="124">
        <f t="shared" si="0"/>
        <v>14.5</v>
      </c>
      <c r="AK37" s="130">
        <f t="shared" si="1"/>
        <v>14.5</v>
      </c>
      <c r="AL37" s="2"/>
      <c r="AM37" s="122">
        <v>0</v>
      </c>
      <c r="AN37" s="100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2:79" ht="17.25">
      <c r="B38" s="14" t="s">
        <v>51</v>
      </c>
      <c r="C38" s="70"/>
      <c r="D38" s="71">
        <v>4.2</v>
      </c>
      <c r="E38" s="71">
        <v>8.788006541756396</v>
      </c>
      <c r="F38" s="71">
        <v>8.774991003934412</v>
      </c>
      <c r="G38" s="71">
        <v>10.5</v>
      </c>
      <c r="H38" s="71">
        <v>11.7</v>
      </c>
      <c r="I38" s="71">
        <v>11.6</v>
      </c>
      <c r="J38" s="71">
        <v>12.2</v>
      </c>
      <c r="K38" s="71">
        <v>13.8</v>
      </c>
      <c r="L38" s="71">
        <v>13.8</v>
      </c>
      <c r="M38" s="71">
        <v>12.6</v>
      </c>
      <c r="N38" s="1"/>
      <c r="O38" s="35">
        <v>56</v>
      </c>
      <c r="P38" s="69" t="s">
        <v>56</v>
      </c>
      <c r="Q38" s="16">
        <v>13.5</v>
      </c>
      <c r="R38" s="35">
        <v>31</v>
      </c>
      <c r="S38" s="16">
        <v>14.1</v>
      </c>
      <c r="T38" s="35">
        <v>39</v>
      </c>
      <c r="U38" s="100"/>
      <c r="V38" s="35">
        <v>56</v>
      </c>
      <c r="W38" s="69" t="s">
        <v>56</v>
      </c>
      <c r="X38" s="16">
        <v>13.5</v>
      </c>
      <c r="Y38" s="35">
        <v>31</v>
      </c>
      <c r="Z38" s="16">
        <v>14</v>
      </c>
      <c r="AA38" s="35">
        <v>38</v>
      </c>
      <c r="AB38" s="100"/>
      <c r="AC38" t="s">
        <v>35</v>
      </c>
      <c r="AD38" s="122">
        <v>262</v>
      </c>
      <c r="AE38" s="122">
        <v>553527</v>
      </c>
      <c r="AF38" s="122">
        <f t="shared" si="2"/>
        <v>553789</v>
      </c>
      <c r="AG38" s="122">
        <v>1936714</v>
      </c>
      <c r="AH38" s="123">
        <v>2458413</v>
      </c>
      <c r="AI38" s="123">
        <f t="shared" si="3"/>
        <v>4395127</v>
      </c>
      <c r="AJ38" s="124">
        <f t="shared" si="0"/>
        <v>12.6</v>
      </c>
      <c r="AK38" s="130">
        <f t="shared" si="1"/>
        <v>12.6</v>
      </c>
      <c r="AL38" s="2"/>
      <c r="AM38" s="122">
        <v>0</v>
      </c>
      <c r="AN38" s="100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2:79" ht="17.25">
      <c r="B39" s="14" t="s">
        <v>52</v>
      </c>
      <c r="C39" s="70"/>
      <c r="D39" s="71">
        <v>2.6</v>
      </c>
      <c r="E39" s="71">
        <v>2.00281058700569</v>
      </c>
      <c r="F39" s="71">
        <v>5.686860879761724</v>
      </c>
      <c r="G39" s="71">
        <v>2</v>
      </c>
      <c r="H39" s="71">
        <v>2</v>
      </c>
      <c r="I39" s="71">
        <v>2</v>
      </c>
      <c r="J39" s="71">
        <v>1.9</v>
      </c>
      <c r="K39" s="71">
        <v>2.2</v>
      </c>
      <c r="L39" s="71">
        <v>2.8</v>
      </c>
      <c r="M39" s="71">
        <v>2.6</v>
      </c>
      <c r="N39" s="1"/>
      <c r="O39" s="35">
        <v>31</v>
      </c>
      <c r="P39" s="69" t="s">
        <v>35</v>
      </c>
      <c r="Q39" s="36">
        <v>13.3</v>
      </c>
      <c r="R39" s="35">
        <v>32</v>
      </c>
      <c r="S39" s="36">
        <v>12.6</v>
      </c>
      <c r="T39" s="35">
        <v>44</v>
      </c>
      <c r="U39" s="100"/>
      <c r="V39" s="35">
        <v>31</v>
      </c>
      <c r="W39" s="69" t="s">
        <v>35</v>
      </c>
      <c r="X39" s="16">
        <v>13.3</v>
      </c>
      <c r="Y39" s="35">
        <v>32</v>
      </c>
      <c r="Z39" s="16">
        <v>12.6</v>
      </c>
      <c r="AA39" s="35">
        <v>43</v>
      </c>
      <c r="AB39" s="100"/>
      <c r="AC39" t="s">
        <v>28</v>
      </c>
      <c r="AD39" s="122">
        <v>0</v>
      </c>
      <c r="AE39" s="122">
        <v>257643</v>
      </c>
      <c r="AF39" s="122">
        <f t="shared" si="2"/>
        <v>257643</v>
      </c>
      <c r="AG39" s="122">
        <v>995559</v>
      </c>
      <c r="AH39" s="123">
        <v>1381174</v>
      </c>
      <c r="AI39" s="123">
        <f t="shared" si="3"/>
        <v>2376733</v>
      </c>
      <c r="AJ39" s="124">
        <f t="shared" si="0"/>
        <v>10.8</v>
      </c>
      <c r="AK39" s="130">
        <f t="shared" si="1"/>
        <v>10.8</v>
      </c>
      <c r="AL39" s="2"/>
      <c r="AM39" s="122">
        <v>0</v>
      </c>
      <c r="AN39" s="100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2:79" ht="17.25">
      <c r="B40" s="14" t="s">
        <v>198</v>
      </c>
      <c r="C40" s="70"/>
      <c r="D40" s="71">
        <v>10</v>
      </c>
      <c r="E40" s="71">
        <v>11.046873102610807</v>
      </c>
      <c r="F40" s="71">
        <v>11.272942536724106</v>
      </c>
      <c r="G40" s="71">
        <v>12.8</v>
      </c>
      <c r="H40" s="71">
        <v>13.4</v>
      </c>
      <c r="I40" s="71">
        <v>12</v>
      </c>
      <c r="J40" s="71">
        <v>11.4</v>
      </c>
      <c r="K40" s="71">
        <v>10.9</v>
      </c>
      <c r="L40" s="71">
        <v>11</v>
      </c>
      <c r="M40" s="126"/>
      <c r="N40" s="1"/>
      <c r="O40" s="35">
        <v>47</v>
      </c>
      <c r="P40" s="69" t="s">
        <v>73</v>
      </c>
      <c r="Q40" s="16">
        <v>12.8</v>
      </c>
      <c r="R40" s="35">
        <v>33</v>
      </c>
      <c r="S40" s="16">
        <v>12.7</v>
      </c>
      <c r="T40" s="35">
        <v>43</v>
      </c>
      <c r="U40" s="100"/>
      <c r="V40" s="35">
        <v>47</v>
      </c>
      <c r="W40" s="69" t="s">
        <v>73</v>
      </c>
      <c r="X40" s="16">
        <v>12.8</v>
      </c>
      <c r="Y40" s="35">
        <v>33</v>
      </c>
      <c r="Z40" s="16">
        <v>12.4</v>
      </c>
      <c r="AA40" s="35">
        <v>46</v>
      </c>
      <c r="AB40" s="100"/>
      <c r="AC40" t="s">
        <v>58</v>
      </c>
      <c r="AD40" s="122">
        <v>0</v>
      </c>
      <c r="AE40" s="122">
        <v>848147</v>
      </c>
      <c r="AF40" s="122">
        <f t="shared" si="2"/>
        <v>848147</v>
      </c>
      <c r="AG40" s="122">
        <v>897506</v>
      </c>
      <c r="AH40" s="123">
        <v>2962013</v>
      </c>
      <c r="AI40" s="123">
        <f t="shared" si="3"/>
        <v>3859519</v>
      </c>
      <c r="AJ40" s="124">
        <f t="shared" si="0"/>
        <v>22</v>
      </c>
      <c r="AK40" s="130">
        <f t="shared" si="1"/>
        <v>22</v>
      </c>
      <c r="AL40" s="2"/>
      <c r="AM40" s="122">
        <v>0</v>
      </c>
      <c r="AN40" s="100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2:79" ht="17.25">
      <c r="B41" s="14" t="s">
        <v>54</v>
      </c>
      <c r="C41" s="70"/>
      <c r="D41" s="71">
        <v>7.5</v>
      </c>
      <c r="E41" s="71">
        <v>8.31204440297047</v>
      </c>
      <c r="F41" s="71">
        <v>9.318099060572802</v>
      </c>
      <c r="G41" s="71">
        <v>11.9</v>
      </c>
      <c r="H41" s="71">
        <v>11.9</v>
      </c>
      <c r="I41" s="71">
        <v>12.6</v>
      </c>
      <c r="J41" s="71">
        <v>13</v>
      </c>
      <c r="K41" s="71">
        <v>14</v>
      </c>
      <c r="L41" s="71">
        <v>14.5</v>
      </c>
      <c r="M41" s="71">
        <v>15.4</v>
      </c>
      <c r="N41" s="1"/>
      <c r="O41" s="35">
        <v>1</v>
      </c>
      <c r="P41" s="69" t="s">
        <v>17</v>
      </c>
      <c r="Q41" s="16">
        <v>12.7</v>
      </c>
      <c r="R41" s="35">
        <v>34</v>
      </c>
      <c r="S41" s="16">
        <v>12.1</v>
      </c>
      <c r="T41" s="35">
        <v>49</v>
      </c>
      <c r="U41" s="100"/>
      <c r="V41" s="35">
        <v>1</v>
      </c>
      <c r="W41" s="69" t="s">
        <v>17</v>
      </c>
      <c r="X41" s="16">
        <v>12.7</v>
      </c>
      <c r="Y41" s="35">
        <v>34</v>
      </c>
      <c r="Z41" s="16">
        <v>12.1</v>
      </c>
      <c r="AA41" s="35">
        <v>48</v>
      </c>
      <c r="AB41" s="100"/>
      <c r="AC41" t="s">
        <v>22</v>
      </c>
      <c r="AD41" s="122">
        <v>0</v>
      </c>
      <c r="AE41" s="122">
        <v>439595</v>
      </c>
      <c r="AF41" s="122">
        <f t="shared" si="2"/>
        <v>439595</v>
      </c>
      <c r="AG41" s="122">
        <v>900294</v>
      </c>
      <c r="AH41" s="123">
        <v>1628191</v>
      </c>
      <c r="AI41" s="123">
        <f t="shared" si="3"/>
        <v>2528485</v>
      </c>
      <c r="AJ41" s="124">
        <f t="shared" si="0"/>
        <v>17.4</v>
      </c>
      <c r="AK41" s="130">
        <f t="shared" si="1"/>
        <v>17.4</v>
      </c>
      <c r="AL41" s="2"/>
      <c r="AM41" s="122">
        <v>0</v>
      </c>
      <c r="AN41" s="100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2:79" ht="17.25">
      <c r="B42" s="14" t="s">
        <v>35</v>
      </c>
      <c r="C42" s="70"/>
      <c r="D42" s="71">
        <v>13.5</v>
      </c>
      <c r="E42" s="71">
        <v>12.57438920678946</v>
      </c>
      <c r="F42" s="71">
        <v>13.299665572294542</v>
      </c>
      <c r="G42" s="71">
        <v>20</v>
      </c>
      <c r="H42" s="71">
        <v>20.7</v>
      </c>
      <c r="I42" s="71">
        <v>20.2</v>
      </c>
      <c r="J42" s="71">
        <v>18.6</v>
      </c>
      <c r="K42" s="71">
        <v>18.7</v>
      </c>
      <c r="L42" s="71">
        <v>12.6</v>
      </c>
      <c r="M42" s="71">
        <v>13.3</v>
      </c>
      <c r="N42" s="1"/>
      <c r="O42" s="35">
        <v>42</v>
      </c>
      <c r="P42" s="69" t="s">
        <v>69</v>
      </c>
      <c r="Q42" s="16">
        <v>12.7</v>
      </c>
      <c r="R42" s="35">
        <v>34</v>
      </c>
      <c r="S42" s="16">
        <v>11.7</v>
      </c>
      <c r="T42" s="35">
        <v>50</v>
      </c>
      <c r="U42" s="100"/>
      <c r="V42" s="35">
        <v>42</v>
      </c>
      <c r="W42" s="69" t="s">
        <v>69</v>
      </c>
      <c r="X42" s="16">
        <v>12.7</v>
      </c>
      <c r="Y42" s="35">
        <v>34</v>
      </c>
      <c r="Z42" s="16">
        <v>11.7</v>
      </c>
      <c r="AA42" s="35">
        <v>50</v>
      </c>
      <c r="AB42" s="100"/>
      <c r="AC42" t="s">
        <v>60</v>
      </c>
      <c r="AD42" s="122">
        <v>0</v>
      </c>
      <c r="AE42" s="122">
        <v>772064</v>
      </c>
      <c r="AF42" s="122">
        <f t="shared" si="2"/>
        <v>772064</v>
      </c>
      <c r="AG42" s="122">
        <v>1211516</v>
      </c>
      <c r="AH42" s="123">
        <v>3267947</v>
      </c>
      <c r="AI42" s="123">
        <f t="shared" si="3"/>
        <v>4479463</v>
      </c>
      <c r="AJ42" s="124">
        <f t="shared" si="0"/>
        <v>17.2</v>
      </c>
      <c r="AK42" s="130">
        <f t="shared" si="1"/>
        <v>17.2</v>
      </c>
      <c r="AL42" s="2"/>
      <c r="AM42" s="122">
        <v>0</v>
      </c>
      <c r="AN42" s="100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2:79" ht="17.25">
      <c r="B43" s="14" t="s">
        <v>28</v>
      </c>
      <c r="C43" s="70"/>
      <c r="D43" s="71">
        <v>16.1</v>
      </c>
      <c r="E43" s="71">
        <v>16.574049631089743</v>
      </c>
      <c r="F43" s="71">
        <v>18.020029952564112</v>
      </c>
      <c r="G43" s="71">
        <v>15.5</v>
      </c>
      <c r="H43" s="71">
        <v>14.8</v>
      </c>
      <c r="I43" s="71">
        <v>14.6</v>
      </c>
      <c r="J43" s="71">
        <v>15.3</v>
      </c>
      <c r="K43" s="71">
        <v>13.5</v>
      </c>
      <c r="L43" s="71">
        <v>10.8</v>
      </c>
      <c r="M43" s="71">
        <v>11.8</v>
      </c>
      <c r="N43" s="1"/>
      <c r="O43" s="35">
        <v>27</v>
      </c>
      <c r="P43" s="69" t="s">
        <v>51</v>
      </c>
      <c r="Q43" s="16">
        <v>12.6</v>
      </c>
      <c r="R43" s="35">
        <v>36</v>
      </c>
      <c r="S43" s="16">
        <v>13.8</v>
      </c>
      <c r="T43" s="35">
        <v>41</v>
      </c>
      <c r="U43" s="100"/>
      <c r="V43" s="35">
        <v>27</v>
      </c>
      <c r="W43" s="69" t="s">
        <v>51</v>
      </c>
      <c r="X43" s="16">
        <v>12.6</v>
      </c>
      <c r="Y43" s="35">
        <v>36</v>
      </c>
      <c r="Z43" s="16">
        <v>13.8</v>
      </c>
      <c r="AA43" s="35">
        <v>40</v>
      </c>
      <c r="AB43" s="100"/>
      <c r="AC43" t="s">
        <v>62</v>
      </c>
      <c r="AD43" s="122">
        <v>0</v>
      </c>
      <c r="AE43" s="122">
        <v>760366</v>
      </c>
      <c r="AF43" s="122">
        <f t="shared" si="2"/>
        <v>760366</v>
      </c>
      <c r="AG43" s="122">
        <v>1128400</v>
      </c>
      <c r="AH43" s="123">
        <v>3339910</v>
      </c>
      <c r="AI43" s="123">
        <f t="shared" si="3"/>
        <v>4468310</v>
      </c>
      <c r="AJ43" s="124">
        <f t="shared" si="0"/>
        <v>17</v>
      </c>
      <c r="AK43" s="130">
        <f t="shared" si="1"/>
        <v>17</v>
      </c>
      <c r="AL43" s="2"/>
      <c r="AM43" s="122">
        <v>0</v>
      </c>
      <c r="AN43" s="100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2:79" ht="17.25">
      <c r="B44" s="14" t="s">
        <v>58</v>
      </c>
      <c r="C44" s="70"/>
      <c r="D44" s="71">
        <v>7.2</v>
      </c>
      <c r="E44" s="71">
        <v>7.273929422234221</v>
      </c>
      <c r="F44" s="71">
        <v>10.795984993347174</v>
      </c>
      <c r="G44" s="71">
        <v>12.5</v>
      </c>
      <c r="H44" s="71">
        <v>26.3</v>
      </c>
      <c r="I44" s="71">
        <v>19.1</v>
      </c>
      <c r="J44" s="71">
        <v>21.6</v>
      </c>
      <c r="K44" s="71">
        <v>21.9</v>
      </c>
      <c r="L44" s="71">
        <v>22</v>
      </c>
      <c r="M44" s="71">
        <v>20.6</v>
      </c>
      <c r="N44" s="1"/>
      <c r="O44" s="35">
        <v>43</v>
      </c>
      <c r="P44" s="69" t="s">
        <v>66</v>
      </c>
      <c r="Q44" s="16">
        <v>12.6</v>
      </c>
      <c r="R44" s="35">
        <v>36</v>
      </c>
      <c r="S44" s="16">
        <v>12.4</v>
      </c>
      <c r="T44" s="35">
        <v>47</v>
      </c>
      <c r="U44" s="100"/>
      <c r="V44" s="35">
        <v>43</v>
      </c>
      <c r="W44" s="69" t="s">
        <v>66</v>
      </c>
      <c r="X44" s="16">
        <v>12.6</v>
      </c>
      <c r="Y44" s="35">
        <v>36</v>
      </c>
      <c r="Z44" s="16">
        <v>12.4</v>
      </c>
      <c r="AA44" s="35">
        <v>46</v>
      </c>
      <c r="AB44" s="100"/>
      <c r="AC44" t="s">
        <v>63</v>
      </c>
      <c r="AD44" s="122">
        <v>0</v>
      </c>
      <c r="AE44" s="122">
        <v>840989</v>
      </c>
      <c r="AF44" s="122">
        <f t="shared" si="2"/>
        <v>840989</v>
      </c>
      <c r="AG44" s="122">
        <v>1137015</v>
      </c>
      <c r="AH44" s="123">
        <v>4118367</v>
      </c>
      <c r="AI44" s="123">
        <f t="shared" si="3"/>
        <v>5255382</v>
      </c>
      <c r="AJ44" s="124">
        <f t="shared" si="0"/>
        <v>16</v>
      </c>
      <c r="AK44" s="130">
        <f t="shared" si="1"/>
        <v>16</v>
      </c>
      <c r="AL44" s="2"/>
      <c r="AM44" s="122">
        <v>0</v>
      </c>
      <c r="AN44" s="100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2:79" ht="17.25">
      <c r="B45" s="14" t="s">
        <v>22</v>
      </c>
      <c r="C45" s="70"/>
      <c r="D45" s="71">
        <v>6.6</v>
      </c>
      <c r="E45" s="71">
        <v>10.572883472771386</v>
      </c>
      <c r="F45" s="71">
        <v>12.93001488186015</v>
      </c>
      <c r="G45" s="71">
        <v>15.8</v>
      </c>
      <c r="H45" s="71">
        <v>15.9</v>
      </c>
      <c r="I45" s="71">
        <v>16.4</v>
      </c>
      <c r="J45" s="71">
        <v>19.2</v>
      </c>
      <c r="K45" s="71">
        <v>17.7</v>
      </c>
      <c r="L45" s="71">
        <v>17.4</v>
      </c>
      <c r="M45" s="71">
        <v>14.7</v>
      </c>
      <c r="N45" s="1"/>
      <c r="O45" s="35">
        <v>12</v>
      </c>
      <c r="P45" s="69" t="s">
        <v>32</v>
      </c>
      <c r="Q45" s="16">
        <v>12.2</v>
      </c>
      <c r="R45" s="35">
        <v>38</v>
      </c>
      <c r="S45" s="16">
        <v>11.6</v>
      </c>
      <c r="T45" s="35">
        <v>52</v>
      </c>
      <c r="U45" s="100"/>
      <c r="V45" s="35">
        <v>12</v>
      </c>
      <c r="W45" s="69" t="s">
        <v>32</v>
      </c>
      <c r="X45" s="16">
        <v>12.2</v>
      </c>
      <c r="Y45" s="35">
        <v>38</v>
      </c>
      <c r="Z45" s="16">
        <v>11.6</v>
      </c>
      <c r="AA45" s="35">
        <v>52</v>
      </c>
      <c r="AB45" s="100"/>
      <c r="AC45" t="s">
        <v>65</v>
      </c>
      <c r="AD45" s="122">
        <v>0</v>
      </c>
      <c r="AE45" s="122">
        <v>833429</v>
      </c>
      <c r="AF45" s="122">
        <f t="shared" si="2"/>
        <v>833429</v>
      </c>
      <c r="AG45" s="122">
        <v>1219778</v>
      </c>
      <c r="AH45" s="123">
        <v>2668580</v>
      </c>
      <c r="AI45" s="123">
        <f t="shared" si="3"/>
        <v>3888358</v>
      </c>
      <c r="AJ45" s="124">
        <f t="shared" si="0"/>
        <v>21.4</v>
      </c>
      <c r="AK45" s="130">
        <f t="shared" si="1"/>
        <v>21.4</v>
      </c>
      <c r="AL45" s="2"/>
      <c r="AM45" s="122">
        <v>0</v>
      </c>
      <c r="AN45" s="100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2:79" ht="17.25">
      <c r="B46" s="14" t="s">
        <v>60</v>
      </c>
      <c r="C46" s="70"/>
      <c r="D46" s="71">
        <v>11.1</v>
      </c>
      <c r="E46" s="71">
        <v>12.240191889721771</v>
      </c>
      <c r="F46" s="71">
        <v>12.148376547687414</v>
      </c>
      <c r="G46" s="71">
        <v>13.9</v>
      </c>
      <c r="H46" s="71">
        <v>14.9</v>
      </c>
      <c r="I46" s="71">
        <v>16.5</v>
      </c>
      <c r="J46" s="71">
        <v>16</v>
      </c>
      <c r="K46" s="71">
        <v>16.8</v>
      </c>
      <c r="L46" s="71">
        <v>17.2</v>
      </c>
      <c r="M46" s="71">
        <v>17.1</v>
      </c>
      <c r="N46" s="1"/>
      <c r="O46" s="35">
        <v>32</v>
      </c>
      <c r="P46" s="69" t="s">
        <v>28</v>
      </c>
      <c r="Q46" s="16">
        <v>11.8</v>
      </c>
      <c r="R46" s="35">
        <v>39</v>
      </c>
      <c r="S46" s="16">
        <v>10.8</v>
      </c>
      <c r="T46" s="35">
        <v>55</v>
      </c>
      <c r="U46" s="100"/>
      <c r="V46" s="35">
        <v>32</v>
      </c>
      <c r="W46" s="69" t="s">
        <v>28</v>
      </c>
      <c r="X46" s="16">
        <v>11.4</v>
      </c>
      <c r="Y46" s="35">
        <v>39</v>
      </c>
      <c r="Z46" s="16">
        <v>10.8</v>
      </c>
      <c r="AA46" s="35">
        <v>55</v>
      </c>
      <c r="AB46" s="100"/>
      <c r="AC46" t="s">
        <v>57</v>
      </c>
      <c r="AD46" s="122">
        <v>0</v>
      </c>
      <c r="AE46" s="122">
        <v>421054</v>
      </c>
      <c r="AF46" s="122">
        <f t="shared" si="2"/>
        <v>421054</v>
      </c>
      <c r="AG46" s="122">
        <v>1364168</v>
      </c>
      <c r="AH46" s="123">
        <v>2682230</v>
      </c>
      <c r="AI46" s="123">
        <f t="shared" si="3"/>
        <v>4046398</v>
      </c>
      <c r="AJ46" s="124">
        <f aca="true" t="shared" si="4" ref="AJ46:AJ78">ROUND(AF46/AI46*100,1)</f>
        <v>10.4</v>
      </c>
      <c r="AK46" s="130">
        <f aca="true" t="shared" si="5" ref="AK46:AK80">ROUND((AF46-AM46)/AI46*100,1)</f>
        <v>10.4</v>
      </c>
      <c r="AL46" s="2"/>
      <c r="AM46" s="122">
        <v>0</v>
      </c>
      <c r="AN46" s="100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2:79" ht="17.25">
      <c r="B47" s="14" t="s">
        <v>62</v>
      </c>
      <c r="C47" s="70"/>
      <c r="D47" s="71">
        <v>15.2</v>
      </c>
      <c r="E47" s="71">
        <v>14.103310091641514</v>
      </c>
      <c r="F47" s="71">
        <v>14.539644914970411</v>
      </c>
      <c r="G47" s="71">
        <v>13.3</v>
      </c>
      <c r="H47" s="71">
        <v>15.2</v>
      </c>
      <c r="I47" s="71">
        <v>15.8</v>
      </c>
      <c r="J47" s="71">
        <v>16.3</v>
      </c>
      <c r="K47" s="71">
        <v>16.7</v>
      </c>
      <c r="L47" s="71">
        <v>17</v>
      </c>
      <c r="M47" s="71">
        <v>15.6</v>
      </c>
      <c r="N47" s="1"/>
      <c r="O47" s="35">
        <v>73</v>
      </c>
      <c r="P47" s="69" t="s">
        <v>31</v>
      </c>
      <c r="Q47" s="16">
        <v>10.7</v>
      </c>
      <c r="R47" s="35">
        <v>40</v>
      </c>
      <c r="S47" s="16">
        <v>11.7</v>
      </c>
      <c r="T47" s="35">
        <v>50</v>
      </c>
      <c r="U47" s="100"/>
      <c r="V47" s="35">
        <v>73</v>
      </c>
      <c r="W47" s="69" t="s">
        <v>31</v>
      </c>
      <c r="X47" s="16">
        <v>10.7</v>
      </c>
      <c r="Y47" s="35">
        <v>40</v>
      </c>
      <c r="Z47" s="16">
        <v>11.7</v>
      </c>
      <c r="AA47" s="35">
        <v>50</v>
      </c>
      <c r="AB47" s="100"/>
      <c r="AC47" t="s">
        <v>59</v>
      </c>
      <c r="AD47" s="122">
        <v>0</v>
      </c>
      <c r="AE47" s="122">
        <v>504398</v>
      </c>
      <c r="AF47" s="122">
        <f t="shared" si="2"/>
        <v>504398</v>
      </c>
      <c r="AG47" s="122">
        <v>753579</v>
      </c>
      <c r="AH47" s="123">
        <v>1889106</v>
      </c>
      <c r="AI47" s="123">
        <f t="shared" si="3"/>
        <v>2642685</v>
      </c>
      <c r="AJ47" s="124">
        <f t="shared" si="4"/>
        <v>19.1</v>
      </c>
      <c r="AK47" s="130">
        <f t="shared" si="5"/>
        <v>19.1</v>
      </c>
      <c r="AL47" s="2"/>
      <c r="AM47" s="122">
        <v>0</v>
      </c>
      <c r="AN47" s="100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2:79" ht="17.25">
      <c r="B48" s="14" t="s">
        <v>200</v>
      </c>
      <c r="C48" s="70"/>
      <c r="D48" s="71">
        <v>10.8</v>
      </c>
      <c r="E48" s="71">
        <v>11.737771429308987</v>
      </c>
      <c r="F48" s="71">
        <v>14.034046612195546</v>
      </c>
      <c r="G48" s="71">
        <v>13.2</v>
      </c>
      <c r="H48" s="71">
        <v>14.3</v>
      </c>
      <c r="I48" s="71">
        <v>14.9</v>
      </c>
      <c r="J48" s="71">
        <v>15.3</v>
      </c>
      <c r="K48" s="71">
        <v>15.8</v>
      </c>
      <c r="L48" s="71">
        <v>16</v>
      </c>
      <c r="M48" s="126"/>
      <c r="N48" s="1"/>
      <c r="O48" s="35">
        <v>7</v>
      </c>
      <c r="P48" s="69" t="s">
        <v>25</v>
      </c>
      <c r="Q48" s="16">
        <v>10.2</v>
      </c>
      <c r="R48" s="35">
        <v>41</v>
      </c>
      <c r="S48" s="126"/>
      <c r="T48" s="145"/>
      <c r="U48" s="100"/>
      <c r="V48" s="35">
        <v>7</v>
      </c>
      <c r="W48" s="69" t="s">
        <v>25</v>
      </c>
      <c r="X48" s="36">
        <v>10.2</v>
      </c>
      <c r="Y48" s="35">
        <v>41</v>
      </c>
      <c r="Z48" s="126"/>
      <c r="AA48" s="145"/>
      <c r="AB48" s="100"/>
      <c r="AC48" t="s">
        <v>67</v>
      </c>
      <c r="AD48" s="122">
        <v>0</v>
      </c>
      <c r="AE48" s="122">
        <v>681765</v>
      </c>
      <c r="AF48" s="122">
        <f t="shared" si="2"/>
        <v>681765</v>
      </c>
      <c r="AG48" s="122">
        <v>720666</v>
      </c>
      <c r="AH48" s="123">
        <v>2388876</v>
      </c>
      <c r="AI48" s="123">
        <f t="shared" si="3"/>
        <v>3109542</v>
      </c>
      <c r="AJ48" s="124">
        <f t="shared" si="4"/>
        <v>21.9</v>
      </c>
      <c r="AK48" s="130">
        <f t="shared" si="5"/>
        <v>21.9</v>
      </c>
      <c r="AL48" s="2"/>
      <c r="AM48" s="122">
        <v>0</v>
      </c>
      <c r="AN48" s="100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2:79" ht="17.25">
      <c r="B49" s="14" t="s">
        <v>201</v>
      </c>
      <c r="C49" s="70"/>
      <c r="D49" s="71">
        <v>16.4</v>
      </c>
      <c r="E49" s="71">
        <v>16.7028965809421</v>
      </c>
      <c r="F49" s="71">
        <v>15.788449903408416</v>
      </c>
      <c r="G49" s="71">
        <v>17.5</v>
      </c>
      <c r="H49" s="71">
        <v>17.6</v>
      </c>
      <c r="I49" s="71">
        <v>18.6</v>
      </c>
      <c r="J49" s="71">
        <v>19.4</v>
      </c>
      <c r="K49" s="71">
        <v>20.1</v>
      </c>
      <c r="L49" s="71">
        <v>21.4</v>
      </c>
      <c r="M49" s="71">
        <v>22.3</v>
      </c>
      <c r="N49" s="1"/>
      <c r="O49" s="35">
        <v>18</v>
      </c>
      <c r="P49" s="69" t="s">
        <v>242</v>
      </c>
      <c r="Q49" s="16">
        <v>9.9</v>
      </c>
      <c r="R49" s="35">
        <v>42</v>
      </c>
      <c r="S49" s="16">
        <v>8.7</v>
      </c>
      <c r="T49" s="35">
        <v>61</v>
      </c>
      <c r="U49" s="100"/>
      <c r="V49" s="35">
        <v>18</v>
      </c>
      <c r="W49" s="69" t="s">
        <v>242</v>
      </c>
      <c r="X49" s="16">
        <v>9.8</v>
      </c>
      <c r="Y49" s="35">
        <v>42</v>
      </c>
      <c r="Z49" s="16">
        <v>8.7</v>
      </c>
      <c r="AA49" s="35">
        <v>61</v>
      </c>
      <c r="AB49" s="100"/>
      <c r="AC49" t="s">
        <v>69</v>
      </c>
      <c r="AD49" s="122">
        <v>93</v>
      </c>
      <c r="AE49" s="122">
        <v>457589</v>
      </c>
      <c r="AF49" s="122">
        <f t="shared" si="2"/>
        <v>457682</v>
      </c>
      <c r="AG49" s="122">
        <v>607271</v>
      </c>
      <c r="AH49" s="123">
        <v>3314235</v>
      </c>
      <c r="AI49" s="123">
        <f t="shared" si="3"/>
        <v>3921506</v>
      </c>
      <c r="AJ49" s="124">
        <f t="shared" si="4"/>
        <v>11.7</v>
      </c>
      <c r="AK49" s="130">
        <f t="shared" si="5"/>
        <v>11.7</v>
      </c>
      <c r="AL49" s="2"/>
      <c r="AM49" s="122">
        <v>0</v>
      </c>
      <c r="AN49" s="100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2:79" ht="17.25">
      <c r="B50" s="14" t="s">
        <v>203</v>
      </c>
      <c r="C50" s="70"/>
      <c r="D50" s="71">
        <v>11.9</v>
      </c>
      <c r="E50" s="71">
        <v>12.531946755407654</v>
      </c>
      <c r="F50" s="71">
        <v>15.364812063537773</v>
      </c>
      <c r="G50" s="71">
        <v>14.2</v>
      </c>
      <c r="H50" s="71">
        <v>13.7</v>
      </c>
      <c r="I50" s="71">
        <v>13</v>
      </c>
      <c r="J50" s="71">
        <v>13.6</v>
      </c>
      <c r="K50" s="71">
        <v>12.2</v>
      </c>
      <c r="L50" s="71">
        <v>10.4</v>
      </c>
      <c r="M50" s="126"/>
      <c r="N50" s="1"/>
      <c r="O50" s="35">
        <v>25</v>
      </c>
      <c r="P50" s="69" t="s">
        <v>49</v>
      </c>
      <c r="Q50" s="16">
        <v>9.5</v>
      </c>
      <c r="R50" s="35">
        <v>43</v>
      </c>
      <c r="S50" s="16">
        <v>10.2</v>
      </c>
      <c r="T50" s="35">
        <v>58</v>
      </c>
      <c r="U50" s="100"/>
      <c r="V50" s="35">
        <v>25</v>
      </c>
      <c r="W50" s="69" t="s">
        <v>49</v>
      </c>
      <c r="X50" s="16">
        <v>9.5</v>
      </c>
      <c r="Y50" s="35">
        <v>43</v>
      </c>
      <c r="Z50" s="16">
        <v>10.2</v>
      </c>
      <c r="AA50" s="35">
        <v>58</v>
      </c>
      <c r="AB50" s="100"/>
      <c r="AC50" t="s">
        <v>66</v>
      </c>
      <c r="AD50" s="122">
        <v>0</v>
      </c>
      <c r="AE50" s="122">
        <v>712487</v>
      </c>
      <c r="AF50" s="122">
        <f t="shared" si="2"/>
        <v>712487</v>
      </c>
      <c r="AG50" s="122">
        <v>1548426</v>
      </c>
      <c r="AH50" s="123">
        <v>4204046</v>
      </c>
      <c r="AI50" s="123">
        <f t="shared" si="3"/>
        <v>5752472</v>
      </c>
      <c r="AJ50" s="124">
        <f t="shared" si="4"/>
        <v>12.4</v>
      </c>
      <c r="AK50" s="130">
        <f t="shared" si="5"/>
        <v>12.4</v>
      </c>
      <c r="AL50" s="2"/>
      <c r="AM50" s="122">
        <v>0</v>
      </c>
      <c r="AN50" s="100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2:79" ht="17.25">
      <c r="B51" s="14" t="s">
        <v>205</v>
      </c>
      <c r="C51" s="70"/>
      <c r="D51" s="71">
        <v>15.5</v>
      </c>
      <c r="E51" s="71">
        <v>16.65801728756489</v>
      </c>
      <c r="F51" s="71">
        <v>19.665264845419838</v>
      </c>
      <c r="G51" s="71">
        <v>19.7</v>
      </c>
      <c r="H51" s="71">
        <v>19.1</v>
      </c>
      <c r="I51" s="71">
        <v>19.1</v>
      </c>
      <c r="J51" s="71">
        <v>21.8</v>
      </c>
      <c r="K51" s="71">
        <v>19.3</v>
      </c>
      <c r="L51" s="71">
        <v>19.1</v>
      </c>
      <c r="M51" s="126"/>
      <c r="N51" s="1"/>
      <c r="O51" s="35">
        <v>23</v>
      </c>
      <c r="P51" s="69" t="s">
        <v>42</v>
      </c>
      <c r="Q51" s="16">
        <v>9.4</v>
      </c>
      <c r="R51" s="35">
        <v>44</v>
      </c>
      <c r="S51" s="16">
        <v>6.9</v>
      </c>
      <c r="T51" s="35">
        <v>65</v>
      </c>
      <c r="U51" s="100"/>
      <c r="V51" s="35">
        <v>23</v>
      </c>
      <c r="W51" s="69" t="s">
        <v>42</v>
      </c>
      <c r="X51" s="16">
        <v>9.4</v>
      </c>
      <c r="Y51" s="35">
        <v>44</v>
      </c>
      <c r="Z51" s="16">
        <v>6.9</v>
      </c>
      <c r="AA51" s="35">
        <v>65</v>
      </c>
      <c r="AB51" s="100"/>
      <c r="AC51" t="s">
        <v>70</v>
      </c>
      <c r="AD51" s="122">
        <v>193</v>
      </c>
      <c r="AE51" s="122">
        <v>490282</v>
      </c>
      <c r="AF51" s="122">
        <f t="shared" si="2"/>
        <v>490475</v>
      </c>
      <c r="AG51" s="122">
        <v>986656</v>
      </c>
      <c r="AH51" s="123">
        <v>1862004</v>
      </c>
      <c r="AI51" s="123">
        <f t="shared" si="3"/>
        <v>2848660</v>
      </c>
      <c r="AJ51" s="124">
        <f t="shared" si="4"/>
        <v>17.2</v>
      </c>
      <c r="AK51" s="130">
        <f t="shared" si="5"/>
        <v>17.2</v>
      </c>
      <c r="AL51" s="2"/>
      <c r="AM51" s="122">
        <v>0</v>
      </c>
      <c r="AN51" s="100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2:79" ht="17.25">
      <c r="B52" s="14" t="s">
        <v>207</v>
      </c>
      <c r="C52" s="70"/>
      <c r="D52" s="71">
        <v>18.3</v>
      </c>
      <c r="E52" s="71">
        <v>17.728672814593523</v>
      </c>
      <c r="F52" s="71">
        <v>16.680063859776542</v>
      </c>
      <c r="G52" s="71">
        <v>19.5</v>
      </c>
      <c r="H52" s="71">
        <v>20</v>
      </c>
      <c r="I52" s="71">
        <v>21.1</v>
      </c>
      <c r="J52" s="71">
        <v>22</v>
      </c>
      <c r="K52" s="71">
        <v>23</v>
      </c>
      <c r="L52" s="71">
        <v>21.9</v>
      </c>
      <c r="M52" s="126"/>
      <c r="N52" s="1"/>
      <c r="O52" s="35">
        <v>24</v>
      </c>
      <c r="P52" s="69" t="s">
        <v>46</v>
      </c>
      <c r="Q52" s="16">
        <v>8.1</v>
      </c>
      <c r="R52" s="35">
        <v>45</v>
      </c>
      <c r="S52" s="16">
        <v>7.7</v>
      </c>
      <c r="T52" s="35">
        <v>63</v>
      </c>
      <c r="U52" s="100"/>
      <c r="V52" s="35">
        <v>24</v>
      </c>
      <c r="W52" s="69" t="s">
        <v>46</v>
      </c>
      <c r="X52" s="16">
        <v>8.1</v>
      </c>
      <c r="Y52" s="35">
        <v>45</v>
      </c>
      <c r="Z52" s="16">
        <v>7.7</v>
      </c>
      <c r="AA52" s="35">
        <v>63</v>
      </c>
      <c r="AB52" s="100"/>
      <c r="AC52" t="s">
        <v>71</v>
      </c>
      <c r="AD52" s="122">
        <v>0</v>
      </c>
      <c r="AE52" s="122">
        <v>370775</v>
      </c>
      <c r="AF52" s="122">
        <f t="shared" si="2"/>
        <v>370775</v>
      </c>
      <c r="AG52" s="122">
        <v>509177</v>
      </c>
      <c r="AH52" s="123">
        <v>1676785</v>
      </c>
      <c r="AI52" s="123">
        <f t="shared" si="3"/>
        <v>2185962</v>
      </c>
      <c r="AJ52" s="124">
        <f t="shared" si="4"/>
        <v>17</v>
      </c>
      <c r="AK52" s="130">
        <f t="shared" si="5"/>
        <v>17</v>
      </c>
      <c r="AL52" s="2"/>
      <c r="AM52" s="122">
        <v>0</v>
      </c>
      <c r="AN52" s="100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2:79" ht="17.25">
      <c r="B53" s="14" t="s">
        <v>69</v>
      </c>
      <c r="C53" s="70"/>
      <c r="D53" s="71">
        <v>13.2</v>
      </c>
      <c r="E53" s="71">
        <v>14.20093929884675</v>
      </c>
      <c r="F53" s="71">
        <v>13.309417789707558</v>
      </c>
      <c r="G53" s="71">
        <v>13.3</v>
      </c>
      <c r="H53" s="71">
        <v>13.3</v>
      </c>
      <c r="I53" s="71">
        <v>14.9</v>
      </c>
      <c r="J53" s="71">
        <v>17.4</v>
      </c>
      <c r="K53" s="71">
        <v>15.4</v>
      </c>
      <c r="L53" s="71">
        <v>11.7</v>
      </c>
      <c r="M53" s="71">
        <v>12.7</v>
      </c>
      <c r="N53" s="1"/>
      <c r="O53" s="35">
        <v>54</v>
      </c>
      <c r="P53" s="69" t="s">
        <v>79</v>
      </c>
      <c r="Q53" s="16">
        <v>7.8</v>
      </c>
      <c r="R53" s="35">
        <v>46</v>
      </c>
      <c r="S53" s="16">
        <v>7.2</v>
      </c>
      <c r="T53" s="35">
        <v>64</v>
      </c>
      <c r="U53" s="100"/>
      <c r="V53" s="35">
        <v>54</v>
      </c>
      <c r="W53" s="69" t="s">
        <v>79</v>
      </c>
      <c r="X53" s="16">
        <v>7.8</v>
      </c>
      <c r="Y53" s="35">
        <v>46</v>
      </c>
      <c r="Z53" s="16">
        <v>7.2</v>
      </c>
      <c r="AA53" s="35">
        <v>64</v>
      </c>
      <c r="AB53" s="100"/>
      <c r="AC53" t="s">
        <v>72</v>
      </c>
      <c r="AD53" s="122">
        <v>0</v>
      </c>
      <c r="AE53" s="122">
        <v>696381</v>
      </c>
      <c r="AF53" s="122">
        <f t="shared" si="2"/>
        <v>696381</v>
      </c>
      <c r="AG53" s="122">
        <v>733157</v>
      </c>
      <c r="AH53" s="123">
        <v>2017831</v>
      </c>
      <c r="AI53" s="123">
        <f t="shared" si="3"/>
        <v>2750988</v>
      </c>
      <c r="AJ53" s="124">
        <f t="shared" si="4"/>
        <v>25.3</v>
      </c>
      <c r="AK53" s="130">
        <f t="shared" si="5"/>
        <v>25.3</v>
      </c>
      <c r="AL53" s="2"/>
      <c r="AM53" s="122">
        <v>0</v>
      </c>
      <c r="AN53" s="100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2:79" ht="17.25">
      <c r="B54" s="14" t="s">
        <v>66</v>
      </c>
      <c r="C54" s="70"/>
      <c r="D54" s="71">
        <v>11.9</v>
      </c>
      <c r="E54" s="71">
        <v>10.944135374640117</v>
      </c>
      <c r="F54" s="71">
        <v>13.399969709279677</v>
      </c>
      <c r="G54" s="71">
        <v>11.8</v>
      </c>
      <c r="H54" s="71">
        <v>12.4</v>
      </c>
      <c r="I54" s="71">
        <v>12.3</v>
      </c>
      <c r="J54" s="71">
        <v>12.7</v>
      </c>
      <c r="K54" s="71">
        <v>13.3</v>
      </c>
      <c r="L54" s="71">
        <v>12.4</v>
      </c>
      <c r="M54" s="71">
        <v>12.6</v>
      </c>
      <c r="N54" s="1"/>
      <c r="O54" s="35">
        <v>28</v>
      </c>
      <c r="P54" s="69" t="s">
        <v>52</v>
      </c>
      <c r="Q54" s="16">
        <v>2.6</v>
      </c>
      <c r="R54" s="35">
        <v>47</v>
      </c>
      <c r="S54" s="16">
        <v>2.8</v>
      </c>
      <c r="T54" s="35">
        <v>66</v>
      </c>
      <c r="U54" s="100"/>
      <c r="V54" s="35">
        <v>28</v>
      </c>
      <c r="W54" s="69" t="s">
        <v>52</v>
      </c>
      <c r="X54" s="16">
        <v>2.6</v>
      </c>
      <c r="Y54" s="35">
        <v>47</v>
      </c>
      <c r="Z54" s="16">
        <v>2.5</v>
      </c>
      <c r="AA54" s="35">
        <v>66</v>
      </c>
      <c r="AB54" s="100"/>
      <c r="AC54" t="s">
        <v>73</v>
      </c>
      <c r="AD54" s="122">
        <v>10240</v>
      </c>
      <c r="AE54" s="122">
        <v>470634</v>
      </c>
      <c r="AF54" s="122">
        <f t="shared" si="2"/>
        <v>480874</v>
      </c>
      <c r="AG54" s="122">
        <v>614245</v>
      </c>
      <c r="AH54" s="123">
        <v>3185651</v>
      </c>
      <c r="AI54" s="123">
        <f t="shared" si="3"/>
        <v>3799896</v>
      </c>
      <c r="AJ54" s="124">
        <f t="shared" si="4"/>
        <v>12.7</v>
      </c>
      <c r="AK54" s="130">
        <f t="shared" si="5"/>
        <v>12.4</v>
      </c>
      <c r="AL54" s="2"/>
      <c r="AM54" s="122">
        <v>10240</v>
      </c>
      <c r="AN54" s="100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2:79" ht="17.25">
      <c r="B55" s="14" t="s">
        <v>70</v>
      </c>
      <c r="C55" s="70"/>
      <c r="D55" s="71">
        <v>10.5</v>
      </c>
      <c r="E55" s="71">
        <v>10.921775795368339</v>
      </c>
      <c r="F55" s="71">
        <v>12.280579111190628</v>
      </c>
      <c r="G55" s="71">
        <v>13.9</v>
      </c>
      <c r="H55" s="71">
        <v>19</v>
      </c>
      <c r="I55" s="71">
        <v>15.7</v>
      </c>
      <c r="J55" s="71">
        <v>15.6</v>
      </c>
      <c r="K55" s="71">
        <v>17.4</v>
      </c>
      <c r="L55" s="71">
        <v>17.2</v>
      </c>
      <c r="M55" s="71">
        <v>16.5</v>
      </c>
      <c r="N55" s="1"/>
      <c r="O55" s="35">
        <v>3</v>
      </c>
      <c r="P55" s="69" t="s">
        <v>243</v>
      </c>
      <c r="Q55" s="126"/>
      <c r="R55" s="145"/>
      <c r="S55" s="16">
        <v>17.9</v>
      </c>
      <c r="T55" s="35">
        <v>12</v>
      </c>
      <c r="U55" s="100"/>
      <c r="V55" s="35">
        <v>3</v>
      </c>
      <c r="W55" s="69" t="s">
        <v>243</v>
      </c>
      <c r="X55" s="126"/>
      <c r="Y55" s="145"/>
      <c r="Z55" s="16">
        <v>17.8</v>
      </c>
      <c r="AA55" s="35">
        <v>12</v>
      </c>
      <c r="AB55" s="100"/>
      <c r="AC55" t="s">
        <v>74</v>
      </c>
      <c r="AD55" s="122">
        <v>0</v>
      </c>
      <c r="AE55" s="122">
        <v>413876</v>
      </c>
      <c r="AF55" s="122">
        <f t="shared" si="2"/>
        <v>413876</v>
      </c>
      <c r="AG55" s="122">
        <v>1107180</v>
      </c>
      <c r="AH55" s="123">
        <v>1832416</v>
      </c>
      <c r="AI55" s="123">
        <f t="shared" si="3"/>
        <v>2939596</v>
      </c>
      <c r="AJ55" s="124">
        <f t="shared" si="4"/>
        <v>14.1</v>
      </c>
      <c r="AK55" s="130">
        <f t="shared" si="5"/>
        <v>14.1</v>
      </c>
      <c r="AL55" s="2"/>
      <c r="AM55" s="122">
        <v>0</v>
      </c>
      <c r="AN55" s="100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2:79" ht="17.25">
      <c r="B56" s="14" t="s">
        <v>71</v>
      </c>
      <c r="C56" s="70"/>
      <c r="D56" s="71">
        <v>9.4</v>
      </c>
      <c r="E56" s="71">
        <v>9.835005613965683</v>
      </c>
      <c r="F56" s="71">
        <v>8.363747749333216</v>
      </c>
      <c r="G56" s="71">
        <v>12.4</v>
      </c>
      <c r="H56" s="71">
        <v>12.1</v>
      </c>
      <c r="I56" s="71">
        <v>14.3</v>
      </c>
      <c r="J56" s="71">
        <v>13.9</v>
      </c>
      <c r="K56" s="71">
        <v>16.5</v>
      </c>
      <c r="L56" s="71">
        <v>17</v>
      </c>
      <c r="M56" s="71">
        <v>17.8</v>
      </c>
      <c r="N56" s="1"/>
      <c r="O56" s="35">
        <v>6</v>
      </c>
      <c r="P56" s="69" t="s">
        <v>244</v>
      </c>
      <c r="Q56" s="126"/>
      <c r="R56" s="145"/>
      <c r="S56" s="16">
        <v>15.8</v>
      </c>
      <c r="T56" s="35">
        <v>29</v>
      </c>
      <c r="U56" s="101"/>
      <c r="V56" s="35">
        <v>6</v>
      </c>
      <c r="W56" s="69" t="s">
        <v>244</v>
      </c>
      <c r="X56" s="126"/>
      <c r="Y56" s="145"/>
      <c r="Z56" s="16">
        <v>15.6</v>
      </c>
      <c r="AA56" s="35">
        <v>32</v>
      </c>
      <c r="AB56" s="101"/>
      <c r="AC56" t="s">
        <v>55</v>
      </c>
      <c r="AD56" s="122">
        <v>0</v>
      </c>
      <c r="AE56" s="122">
        <v>762974</v>
      </c>
      <c r="AF56" s="122">
        <f t="shared" si="2"/>
        <v>762974</v>
      </c>
      <c r="AG56" s="122">
        <v>1174478</v>
      </c>
      <c r="AH56" s="123">
        <v>3401691</v>
      </c>
      <c r="AI56" s="123">
        <f t="shared" si="3"/>
        <v>4576169</v>
      </c>
      <c r="AJ56" s="124">
        <f t="shared" si="4"/>
        <v>16.7</v>
      </c>
      <c r="AK56" s="130">
        <f t="shared" si="5"/>
        <v>16.7</v>
      </c>
      <c r="AL56" s="2"/>
      <c r="AM56" s="122">
        <v>0</v>
      </c>
      <c r="AN56" s="100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2:79" ht="17.25">
      <c r="B57" s="14" t="s">
        <v>72</v>
      </c>
      <c r="C57" s="70"/>
      <c r="D57" s="71">
        <v>18.3</v>
      </c>
      <c r="E57" s="71">
        <v>18.359960820812116</v>
      </c>
      <c r="F57" s="71">
        <v>17.709659343298387</v>
      </c>
      <c r="G57" s="71">
        <v>19.8</v>
      </c>
      <c r="H57" s="71">
        <v>19.6</v>
      </c>
      <c r="I57" s="71">
        <v>22.2</v>
      </c>
      <c r="J57" s="71">
        <v>24.1</v>
      </c>
      <c r="K57" s="71">
        <v>24.7</v>
      </c>
      <c r="L57" s="71">
        <v>25.3</v>
      </c>
      <c r="M57" s="71">
        <v>22.9</v>
      </c>
      <c r="N57" s="1"/>
      <c r="O57" s="35">
        <v>8</v>
      </c>
      <c r="P57" s="69" t="s">
        <v>245</v>
      </c>
      <c r="Q57" s="126"/>
      <c r="R57" s="145"/>
      <c r="S57" s="16">
        <v>12.3</v>
      </c>
      <c r="T57" s="35">
        <v>48</v>
      </c>
      <c r="U57" s="100"/>
      <c r="V57" s="35">
        <v>8</v>
      </c>
      <c r="W57" s="69" t="s">
        <v>245</v>
      </c>
      <c r="X57" s="126"/>
      <c r="Y57" s="145"/>
      <c r="Z57" s="16">
        <v>12.1</v>
      </c>
      <c r="AA57" s="35">
        <v>48</v>
      </c>
      <c r="AB57" s="100"/>
      <c r="AC57" t="s">
        <v>76</v>
      </c>
      <c r="AD57" s="122">
        <v>0</v>
      </c>
      <c r="AE57" s="122">
        <v>577614</v>
      </c>
      <c r="AF57" s="122">
        <f t="shared" si="2"/>
        <v>577614</v>
      </c>
      <c r="AG57" s="122">
        <v>908483</v>
      </c>
      <c r="AH57" s="123">
        <v>2774377</v>
      </c>
      <c r="AI57" s="123">
        <f t="shared" si="3"/>
        <v>3682860</v>
      </c>
      <c r="AJ57" s="124">
        <f t="shared" si="4"/>
        <v>15.7</v>
      </c>
      <c r="AK57" s="130">
        <f t="shared" si="5"/>
        <v>15.7</v>
      </c>
      <c r="AL57" s="2"/>
      <c r="AM57" s="122">
        <v>0</v>
      </c>
      <c r="AN57" s="100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2:79" ht="17.25">
      <c r="B58" s="14" t="s">
        <v>73</v>
      </c>
      <c r="C58" s="70"/>
      <c r="D58" s="71">
        <v>10.7</v>
      </c>
      <c r="E58" s="71">
        <v>11.18077186471381</v>
      </c>
      <c r="F58" s="71">
        <v>11.28719545235975</v>
      </c>
      <c r="G58" s="71">
        <v>11.9</v>
      </c>
      <c r="H58" s="71">
        <v>12.2</v>
      </c>
      <c r="I58" s="71">
        <v>12.9</v>
      </c>
      <c r="J58" s="71">
        <v>13.3</v>
      </c>
      <c r="K58" s="71">
        <v>13.4</v>
      </c>
      <c r="L58" s="71">
        <v>12.7</v>
      </c>
      <c r="M58" s="71">
        <v>12.8</v>
      </c>
      <c r="N58" s="1"/>
      <c r="O58" s="35">
        <v>9</v>
      </c>
      <c r="P58" s="69" t="s">
        <v>184</v>
      </c>
      <c r="Q58" s="126"/>
      <c r="R58" s="145"/>
      <c r="S58" s="16">
        <v>16.5</v>
      </c>
      <c r="T58" s="35">
        <v>27</v>
      </c>
      <c r="U58" s="100"/>
      <c r="V58" s="35">
        <v>9</v>
      </c>
      <c r="W58" s="69" t="s">
        <v>184</v>
      </c>
      <c r="X58" s="126"/>
      <c r="Y58" s="145"/>
      <c r="Z58" s="16">
        <v>16.2</v>
      </c>
      <c r="AA58" s="35">
        <v>27</v>
      </c>
      <c r="AB58" s="100"/>
      <c r="AC58" t="s">
        <v>44</v>
      </c>
      <c r="AD58" s="122">
        <v>0</v>
      </c>
      <c r="AE58" s="122">
        <v>527620</v>
      </c>
      <c r="AF58" s="122">
        <f t="shared" si="2"/>
        <v>527620</v>
      </c>
      <c r="AG58" s="122">
        <v>1015635</v>
      </c>
      <c r="AH58" s="123">
        <v>2325599</v>
      </c>
      <c r="AI58" s="123">
        <f t="shared" si="3"/>
        <v>3341234</v>
      </c>
      <c r="AJ58" s="124">
        <f t="shared" si="4"/>
        <v>15.8</v>
      </c>
      <c r="AK58" s="130">
        <f t="shared" si="5"/>
        <v>15.8</v>
      </c>
      <c r="AL58" s="2"/>
      <c r="AM58" s="122">
        <v>0</v>
      </c>
      <c r="AN58" s="100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2:79" ht="17.25">
      <c r="B59" s="14" t="s">
        <v>74</v>
      </c>
      <c r="C59" s="70"/>
      <c r="D59" s="71">
        <v>10.4</v>
      </c>
      <c r="E59" s="71">
        <v>10.677792979718602</v>
      </c>
      <c r="F59" s="71">
        <v>11.428727044188939</v>
      </c>
      <c r="G59" s="71">
        <v>14.3</v>
      </c>
      <c r="H59" s="71">
        <v>8.1</v>
      </c>
      <c r="I59" s="71">
        <v>10.5</v>
      </c>
      <c r="J59" s="71">
        <v>11.3</v>
      </c>
      <c r="K59" s="71">
        <v>12.2</v>
      </c>
      <c r="L59" s="71">
        <v>14.1</v>
      </c>
      <c r="M59" s="71">
        <v>16.4</v>
      </c>
      <c r="N59" s="1"/>
      <c r="O59" s="35">
        <v>14</v>
      </c>
      <c r="P59" s="69" t="s">
        <v>246</v>
      </c>
      <c r="Q59" s="126"/>
      <c r="R59" s="145"/>
      <c r="S59" s="16">
        <v>17.4</v>
      </c>
      <c r="T59" s="35">
        <v>16</v>
      </c>
      <c r="U59" s="100"/>
      <c r="V59" s="35">
        <v>14</v>
      </c>
      <c r="W59" s="69" t="s">
        <v>246</v>
      </c>
      <c r="X59" s="126"/>
      <c r="Y59" s="145"/>
      <c r="Z59" s="16">
        <v>17.4</v>
      </c>
      <c r="AA59" s="35">
        <v>16</v>
      </c>
      <c r="AB59" s="100"/>
      <c r="AC59" t="s">
        <v>37</v>
      </c>
      <c r="AD59" s="122">
        <v>1820</v>
      </c>
      <c r="AE59" s="122">
        <v>517404</v>
      </c>
      <c r="AF59" s="122">
        <f t="shared" si="2"/>
        <v>519224</v>
      </c>
      <c r="AG59" s="122">
        <v>756591</v>
      </c>
      <c r="AH59" s="123">
        <v>1703038</v>
      </c>
      <c r="AI59" s="123">
        <f t="shared" si="3"/>
        <v>2459629</v>
      </c>
      <c r="AJ59" s="124">
        <f t="shared" si="4"/>
        <v>21.1</v>
      </c>
      <c r="AK59" s="130">
        <f t="shared" si="5"/>
        <v>21</v>
      </c>
      <c r="AL59" s="2"/>
      <c r="AM59" s="122">
        <v>1820</v>
      </c>
      <c r="AN59" s="100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2:79" ht="17.25">
      <c r="B60" s="14" t="s">
        <v>55</v>
      </c>
      <c r="C60" s="70"/>
      <c r="D60" s="71">
        <v>9.6</v>
      </c>
      <c r="E60" s="71">
        <v>10.199033848182893</v>
      </c>
      <c r="F60" s="71">
        <v>14.761086314069695</v>
      </c>
      <c r="G60" s="71">
        <v>13.9</v>
      </c>
      <c r="H60" s="71">
        <v>18.4</v>
      </c>
      <c r="I60" s="71">
        <v>17.3</v>
      </c>
      <c r="J60" s="71">
        <v>15.8</v>
      </c>
      <c r="K60" s="71">
        <v>16.6</v>
      </c>
      <c r="L60" s="71">
        <v>16.7</v>
      </c>
      <c r="M60" s="71">
        <v>16.5</v>
      </c>
      <c r="N60" s="1"/>
      <c r="O60" s="35">
        <v>21</v>
      </c>
      <c r="P60" s="69" t="s">
        <v>187</v>
      </c>
      <c r="Q60" s="126"/>
      <c r="R60" s="145"/>
      <c r="S60" s="16">
        <v>9.4</v>
      </c>
      <c r="T60" s="35">
        <v>60</v>
      </c>
      <c r="U60" s="100"/>
      <c r="V60" s="35">
        <v>21</v>
      </c>
      <c r="W60" s="69" t="s">
        <v>187</v>
      </c>
      <c r="X60" s="126"/>
      <c r="Y60" s="145"/>
      <c r="Z60" s="16">
        <v>9.4</v>
      </c>
      <c r="AA60" s="35">
        <v>60</v>
      </c>
      <c r="AB60" s="100"/>
      <c r="AC60" t="s">
        <v>64</v>
      </c>
      <c r="AD60" s="122">
        <v>883</v>
      </c>
      <c r="AE60" s="122">
        <v>420722</v>
      </c>
      <c r="AF60" s="122">
        <f t="shared" si="2"/>
        <v>421605</v>
      </c>
      <c r="AG60" s="122">
        <v>865925</v>
      </c>
      <c r="AH60" s="123">
        <v>1519346</v>
      </c>
      <c r="AI60" s="123">
        <f t="shared" si="3"/>
        <v>2385271</v>
      </c>
      <c r="AJ60" s="124">
        <f t="shared" si="4"/>
        <v>17.7</v>
      </c>
      <c r="AK60" s="130">
        <f t="shared" si="5"/>
        <v>17.7</v>
      </c>
      <c r="AL60" s="2"/>
      <c r="AM60" s="122">
        <v>0</v>
      </c>
      <c r="AN60" s="100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2:79" ht="17.25">
      <c r="B61" s="14" t="s">
        <v>76</v>
      </c>
      <c r="C61" s="70"/>
      <c r="D61" s="71">
        <v>19</v>
      </c>
      <c r="E61" s="71">
        <v>18.195334457266668</v>
      </c>
      <c r="F61" s="71">
        <v>18.127811702322695</v>
      </c>
      <c r="G61" s="71">
        <v>16.4</v>
      </c>
      <c r="H61" s="71">
        <v>15.7</v>
      </c>
      <c r="I61" s="71">
        <v>16</v>
      </c>
      <c r="J61" s="71">
        <v>15.7</v>
      </c>
      <c r="K61" s="71">
        <v>15.3</v>
      </c>
      <c r="L61" s="71">
        <v>15.7</v>
      </c>
      <c r="M61" s="71">
        <v>16.6</v>
      </c>
      <c r="N61" s="1"/>
      <c r="O61" s="35">
        <v>22</v>
      </c>
      <c r="P61" s="69" t="s">
        <v>189</v>
      </c>
      <c r="Q61" s="126"/>
      <c r="R61" s="145"/>
      <c r="S61" s="16">
        <v>8.4</v>
      </c>
      <c r="T61" s="35">
        <v>62</v>
      </c>
      <c r="U61" s="100"/>
      <c r="V61" s="35">
        <v>22</v>
      </c>
      <c r="W61" s="69" t="s">
        <v>189</v>
      </c>
      <c r="X61" s="126"/>
      <c r="Y61" s="145"/>
      <c r="Z61" s="16">
        <v>8.4</v>
      </c>
      <c r="AA61" s="35">
        <v>62</v>
      </c>
      <c r="AB61" s="100"/>
      <c r="AC61" t="s">
        <v>79</v>
      </c>
      <c r="AD61" s="122">
        <v>0</v>
      </c>
      <c r="AE61" s="122">
        <v>182625</v>
      </c>
      <c r="AF61" s="122">
        <f t="shared" si="2"/>
        <v>182625</v>
      </c>
      <c r="AG61" s="122">
        <v>832059</v>
      </c>
      <c r="AH61" s="123">
        <v>1699835</v>
      </c>
      <c r="AI61" s="123">
        <f t="shared" si="3"/>
        <v>2531894</v>
      </c>
      <c r="AJ61" s="124">
        <f t="shared" si="4"/>
        <v>7.2</v>
      </c>
      <c r="AK61" s="130">
        <f t="shared" si="5"/>
        <v>7.2</v>
      </c>
      <c r="AL61" s="2"/>
      <c r="AM61" s="122">
        <v>0</v>
      </c>
      <c r="AN61" s="100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2:79" ht="17.25">
      <c r="B62" s="14" t="s">
        <v>44</v>
      </c>
      <c r="C62" s="70"/>
      <c r="D62" s="71">
        <v>17.1</v>
      </c>
      <c r="E62" s="71">
        <v>16.89625627476428</v>
      </c>
      <c r="F62" s="71">
        <v>18.012068704656937</v>
      </c>
      <c r="G62" s="71">
        <v>17.5</v>
      </c>
      <c r="H62" s="71">
        <v>17.4</v>
      </c>
      <c r="I62" s="71">
        <v>16.4</v>
      </c>
      <c r="J62" s="71">
        <v>15.5</v>
      </c>
      <c r="K62" s="71">
        <v>16.3</v>
      </c>
      <c r="L62" s="71">
        <v>15.8</v>
      </c>
      <c r="M62" s="71">
        <v>15.3</v>
      </c>
      <c r="N62" s="1"/>
      <c r="O62" s="35">
        <v>26</v>
      </c>
      <c r="P62" s="69" t="s">
        <v>195</v>
      </c>
      <c r="Q62" s="126"/>
      <c r="R62" s="145"/>
      <c r="S62" s="16">
        <v>12.6</v>
      </c>
      <c r="T62" s="35">
        <v>44</v>
      </c>
      <c r="U62" s="100"/>
      <c r="V62" s="35">
        <v>26</v>
      </c>
      <c r="W62" s="69" t="s">
        <v>195</v>
      </c>
      <c r="X62" s="126"/>
      <c r="Y62" s="145"/>
      <c r="Z62" s="16">
        <v>12.6</v>
      </c>
      <c r="AA62" s="35">
        <v>43</v>
      </c>
      <c r="AB62" s="100"/>
      <c r="AC62" t="s">
        <v>68</v>
      </c>
      <c r="AD62" s="122">
        <v>1706</v>
      </c>
      <c r="AE62" s="122">
        <v>253039</v>
      </c>
      <c r="AF62" s="122">
        <f t="shared" si="2"/>
        <v>254745</v>
      </c>
      <c r="AG62" s="122">
        <v>359790</v>
      </c>
      <c r="AH62" s="123">
        <v>772539</v>
      </c>
      <c r="AI62" s="123">
        <f t="shared" si="3"/>
        <v>1132329</v>
      </c>
      <c r="AJ62" s="124">
        <f t="shared" si="4"/>
        <v>22.5</v>
      </c>
      <c r="AK62" s="130">
        <f t="shared" si="5"/>
        <v>22.3</v>
      </c>
      <c r="AL62" s="2"/>
      <c r="AM62" s="122">
        <v>1706</v>
      </c>
      <c r="AN62" s="100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2:79" ht="17.25">
      <c r="B63" s="14" t="s">
        <v>209</v>
      </c>
      <c r="C63" s="70"/>
      <c r="D63" s="71">
        <v>14.4</v>
      </c>
      <c r="E63" s="71">
        <v>15.726063784292577</v>
      </c>
      <c r="F63" s="71">
        <v>17.202209614172304</v>
      </c>
      <c r="G63" s="71">
        <v>18.5</v>
      </c>
      <c r="H63" s="71">
        <v>19.2</v>
      </c>
      <c r="I63" s="71">
        <v>20.7</v>
      </c>
      <c r="J63" s="71">
        <v>19.5</v>
      </c>
      <c r="K63" s="71">
        <v>20.1</v>
      </c>
      <c r="L63" s="71">
        <v>21.1</v>
      </c>
      <c r="M63" s="126"/>
      <c r="N63" s="1"/>
      <c r="O63" s="35">
        <v>29</v>
      </c>
      <c r="P63" s="69" t="s">
        <v>197</v>
      </c>
      <c r="Q63" s="126"/>
      <c r="R63" s="145"/>
      <c r="S63" s="16">
        <v>11</v>
      </c>
      <c r="T63" s="35">
        <v>54</v>
      </c>
      <c r="U63" s="100"/>
      <c r="V63" s="35">
        <v>29</v>
      </c>
      <c r="W63" s="69" t="s">
        <v>197</v>
      </c>
      <c r="X63" s="126"/>
      <c r="Y63" s="145"/>
      <c r="Z63" s="16">
        <v>11</v>
      </c>
      <c r="AA63" s="35">
        <v>54</v>
      </c>
      <c r="AB63" s="100"/>
      <c r="AC63" t="s">
        <v>56</v>
      </c>
      <c r="AD63" s="122">
        <v>2363</v>
      </c>
      <c r="AE63" s="122">
        <v>404196</v>
      </c>
      <c r="AF63" s="122">
        <f t="shared" si="2"/>
        <v>406559</v>
      </c>
      <c r="AG63" s="122">
        <v>711506</v>
      </c>
      <c r="AH63" s="123">
        <v>2167321</v>
      </c>
      <c r="AI63" s="123">
        <f t="shared" si="3"/>
        <v>2878827</v>
      </c>
      <c r="AJ63" s="124">
        <f t="shared" si="4"/>
        <v>14.1</v>
      </c>
      <c r="AK63" s="130">
        <f t="shared" si="5"/>
        <v>14.1</v>
      </c>
      <c r="AL63" s="2"/>
      <c r="AM63" s="122">
        <v>0</v>
      </c>
      <c r="AN63" s="100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2:79" ht="17.25">
      <c r="B64" s="14" t="s">
        <v>211</v>
      </c>
      <c r="C64" s="70"/>
      <c r="D64" s="71">
        <v>15.1</v>
      </c>
      <c r="E64" s="71">
        <v>14.9461109670849</v>
      </c>
      <c r="F64" s="71">
        <v>13.839207573351555</v>
      </c>
      <c r="G64" s="71">
        <v>14.8</v>
      </c>
      <c r="H64" s="71">
        <v>16</v>
      </c>
      <c r="I64" s="71">
        <v>12.8</v>
      </c>
      <c r="J64" s="71">
        <v>13.4</v>
      </c>
      <c r="K64" s="71">
        <v>15.5</v>
      </c>
      <c r="L64" s="71">
        <v>17.7</v>
      </c>
      <c r="M64" s="126"/>
      <c r="N64" s="1"/>
      <c r="O64" s="35">
        <v>37</v>
      </c>
      <c r="P64" s="69" t="s">
        <v>199</v>
      </c>
      <c r="Q64" s="126"/>
      <c r="R64" s="145"/>
      <c r="S64" s="16">
        <v>16</v>
      </c>
      <c r="T64" s="35">
        <v>28</v>
      </c>
      <c r="U64" s="100"/>
      <c r="V64" s="35">
        <v>37</v>
      </c>
      <c r="W64" s="69" t="s">
        <v>199</v>
      </c>
      <c r="X64" s="126"/>
      <c r="Y64" s="145"/>
      <c r="Z64" s="16">
        <v>16</v>
      </c>
      <c r="AA64" s="35">
        <v>28</v>
      </c>
      <c r="AB64" s="100"/>
      <c r="AC64" t="s">
        <v>45</v>
      </c>
      <c r="AD64" s="122">
        <v>0</v>
      </c>
      <c r="AE64" s="122">
        <v>785183</v>
      </c>
      <c r="AF64" s="122">
        <f t="shared" si="2"/>
        <v>785183</v>
      </c>
      <c r="AG64" s="122">
        <v>1092031</v>
      </c>
      <c r="AH64" s="123">
        <v>2902794</v>
      </c>
      <c r="AI64" s="123">
        <f t="shared" si="3"/>
        <v>3994825</v>
      </c>
      <c r="AJ64" s="124">
        <f t="shared" si="4"/>
        <v>19.7</v>
      </c>
      <c r="AK64" s="130">
        <f t="shared" si="5"/>
        <v>19.7</v>
      </c>
      <c r="AL64" s="2"/>
      <c r="AM64" s="122">
        <v>0</v>
      </c>
      <c r="AN64" s="100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2:79" ht="17.25">
      <c r="B65" s="14" t="s">
        <v>79</v>
      </c>
      <c r="C65" s="70"/>
      <c r="D65" s="71">
        <v>6.2</v>
      </c>
      <c r="E65" s="71">
        <v>5.7236128216985405</v>
      </c>
      <c r="F65" s="71">
        <v>6.603935742443782</v>
      </c>
      <c r="G65" s="71">
        <v>6.2</v>
      </c>
      <c r="H65" s="71">
        <v>7.4</v>
      </c>
      <c r="I65" s="71">
        <v>7.9</v>
      </c>
      <c r="J65" s="71">
        <v>8</v>
      </c>
      <c r="K65" s="71">
        <v>8.1</v>
      </c>
      <c r="L65" s="71">
        <v>7.2</v>
      </c>
      <c r="M65" s="71">
        <v>7.8</v>
      </c>
      <c r="N65" s="1"/>
      <c r="O65" s="35">
        <v>39</v>
      </c>
      <c r="P65" s="69" t="s">
        <v>202</v>
      </c>
      <c r="Q65" s="126"/>
      <c r="R65" s="145"/>
      <c r="S65" s="16">
        <v>10.4</v>
      </c>
      <c r="T65" s="35">
        <v>57</v>
      </c>
      <c r="U65" s="100"/>
      <c r="V65" s="35">
        <v>39</v>
      </c>
      <c r="W65" s="69" t="s">
        <v>202</v>
      </c>
      <c r="X65" s="126"/>
      <c r="Y65" s="145"/>
      <c r="Z65" s="16">
        <v>10.4</v>
      </c>
      <c r="AA65" s="35">
        <v>57</v>
      </c>
      <c r="AB65" s="100"/>
      <c r="AC65" t="s">
        <v>24</v>
      </c>
      <c r="AD65" s="122">
        <v>0</v>
      </c>
      <c r="AE65" s="122">
        <v>160760</v>
      </c>
      <c r="AF65" s="122">
        <f t="shared" si="2"/>
        <v>160760</v>
      </c>
      <c r="AG65" s="122">
        <v>458785</v>
      </c>
      <c r="AH65" s="123">
        <v>944043</v>
      </c>
      <c r="AI65" s="123">
        <f t="shared" si="3"/>
        <v>1402828</v>
      </c>
      <c r="AJ65" s="124">
        <f t="shared" si="4"/>
        <v>11.5</v>
      </c>
      <c r="AK65" s="130">
        <f t="shared" si="5"/>
        <v>11.5</v>
      </c>
      <c r="AL65" s="2"/>
      <c r="AM65" s="123">
        <v>0</v>
      </c>
      <c r="AN65" s="10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2:79" ht="17.25">
      <c r="B66" s="14" t="s">
        <v>213</v>
      </c>
      <c r="C66" s="70"/>
      <c r="D66" s="71">
        <v>12.1</v>
      </c>
      <c r="E66" s="71">
        <v>11.764716250957346</v>
      </c>
      <c r="F66" s="71">
        <v>13.795382059829512</v>
      </c>
      <c r="G66" s="71">
        <v>15.9</v>
      </c>
      <c r="H66" s="71">
        <v>17.1</v>
      </c>
      <c r="I66" s="71">
        <v>17.8</v>
      </c>
      <c r="J66" s="71">
        <v>18.1</v>
      </c>
      <c r="K66" s="71">
        <v>20.8</v>
      </c>
      <c r="L66" s="71">
        <v>22.5</v>
      </c>
      <c r="M66" s="126"/>
      <c r="N66" s="1"/>
      <c r="O66" s="35">
        <v>40</v>
      </c>
      <c r="P66" s="69" t="s">
        <v>204</v>
      </c>
      <c r="Q66" s="126"/>
      <c r="R66" s="145"/>
      <c r="S66" s="16">
        <v>19.1</v>
      </c>
      <c r="T66" s="35">
        <v>10</v>
      </c>
      <c r="U66" s="100"/>
      <c r="V66" s="35">
        <v>40</v>
      </c>
      <c r="W66" s="69" t="s">
        <v>204</v>
      </c>
      <c r="X66" s="126"/>
      <c r="Y66" s="145"/>
      <c r="Z66" s="16">
        <v>19.1</v>
      </c>
      <c r="AA66" s="35">
        <v>10</v>
      </c>
      <c r="AB66" s="100"/>
      <c r="AC66" t="s">
        <v>78</v>
      </c>
      <c r="AD66" s="122">
        <v>10140</v>
      </c>
      <c r="AE66" s="122">
        <v>455195</v>
      </c>
      <c r="AF66" s="122">
        <f t="shared" si="2"/>
        <v>465335</v>
      </c>
      <c r="AG66" s="122">
        <v>1115859</v>
      </c>
      <c r="AH66" s="123">
        <v>2170936</v>
      </c>
      <c r="AI66" s="123">
        <f t="shared" si="3"/>
        <v>3286795</v>
      </c>
      <c r="AJ66" s="124">
        <f t="shared" si="4"/>
        <v>14.2</v>
      </c>
      <c r="AK66" s="130">
        <f t="shared" si="5"/>
        <v>13.8</v>
      </c>
      <c r="AL66" s="2"/>
      <c r="AM66" s="122">
        <v>10140</v>
      </c>
      <c r="AN66" s="100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2:79" ht="17.25">
      <c r="B67" s="14" t="s">
        <v>56</v>
      </c>
      <c r="C67" s="70"/>
      <c r="D67" s="71">
        <v>10.4</v>
      </c>
      <c r="E67" s="71">
        <v>11.568008097638273</v>
      </c>
      <c r="F67" s="71">
        <v>12.574037770599768</v>
      </c>
      <c r="G67" s="71">
        <v>13.3</v>
      </c>
      <c r="H67" s="71">
        <v>13</v>
      </c>
      <c r="I67" s="71">
        <v>13.5</v>
      </c>
      <c r="J67" s="71">
        <v>13.8</v>
      </c>
      <c r="K67" s="71">
        <v>13.9</v>
      </c>
      <c r="L67" s="71">
        <v>14.1</v>
      </c>
      <c r="M67" s="71">
        <v>13.5</v>
      </c>
      <c r="N67" s="1"/>
      <c r="O67" s="35">
        <v>41</v>
      </c>
      <c r="P67" s="69" t="s">
        <v>206</v>
      </c>
      <c r="Q67" s="126"/>
      <c r="R67" s="145"/>
      <c r="S67" s="16">
        <v>21.9</v>
      </c>
      <c r="T67" s="35">
        <v>4</v>
      </c>
      <c r="U67" s="100"/>
      <c r="V67" s="35">
        <v>41</v>
      </c>
      <c r="W67" s="69" t="s">
        <v>206</v>
      </c>
      <c r="X67" s="126"/>
      <c r="Y67" s="145"/>
      <c r="Z67" s="16">
        <v>21.9</v>
      </c>
      <c r="AA67" s="35">
        <v>4</v>
      </c>
      <c r="AB67" s="100"/>
      <c r="AC67" t="s">
        <v>81</v>
      </c>
      <c r="AD67" s="122">
        <v>0</v>
      </c>
      <c r="AE67" s="122">
        <v>307828</v>
      </c>
      <c r="AF67" s="122">
        <f t="shared" si="2"/>
        <v>307828</v>
      </c>
      <c r="AG67" s="122">
        <v>874673</v>
      </c>
      <c r="AH67" s="123">
        <v>2032693</v>
      </c>
      <c r="AI67" s="123">
        <f t="shared" si="3"/>
        <v>2907366</v>
      </c>
      <c r="AJ67" s="124">
        <f t="shared" si="4"/>
        <v>10.6</v>
      </c>
      <c r="AK67" s="130">
        <f t="shared" si="5"/>
        <v>10.6</v>
      </c>
      <c r="AL67" s="2"/>
      <c r="AM67" s="122">
        <v>0</v>
      </c>
      <c r="AN67" s="100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2:79" ht="17.25">
      <c r="B68" s="14" t="s">
        <v>236</v>
      </c>
      <c r="C68" s="70"/>
      <c r="D68" s="71"/>
      <c r="E68" s="71"/>
      <c r="F68" s="71"/>
      <c r="G68" s="71"/>
      <c r="H68" s="150"/>
      <c r="I68" s="150"/>
      <c r="J68" s="150"/>
      <c r="K68" s="150"/>
      <c r="L68" s="126"/>
      <c r="M68" s="71">
        <v>18.1</v>
      </c>
      <c r="N68" s="1"/>
      <c r="O68" s="35">
        <v>52</v>
      </c>
      <c r="P68" s="69" t="s">
        <v>208</v>
      </c>
      <c r="Q68" s="126"/>
      <c r="R68" s="145"/>
      <c r="S68" s="16">
        <v>21.1</v>
      </c>
      <c r="T68" s="35">
        <v>6</v>
      </c>
      <c r="U68" s="100"/>
      <c r="V68" s="35">
        <v>52</v>
      </c>
      <c r="W68" s="69" t="s">
        <v>208</v>
      </c>
      <c r="X68" s="126"/>
      <c r="Y68" s="145"/>
      <c r="Z68" s="16">
        <v>21</v>
      </c>
      <c r="AA68" s="35">
        <v>6</v>
      </c>
      <c r="AB68" s="100"/>
      <c r="AD68" s="122"/>
      <c r="AE68" s="122"/>
      <c r="AF68" s="122"/>
      <c r="AG68" s="122"/>
      <c r="AH68" s="123"/>
      <c r="AI68" s="123"/>
      <c r="AJ68" s="124"/>
      <c r="AK68" s="130"/>
      <c r="AL68" s="2"/>
      <c r="AM68" s="122"/>
      <c r="AN68" s="100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2:79" ht="17.25">
      <c r="B69" s="14" t="s">
        <v>215</v>
      </c>
      <c r="C69" s="70"/>
      <c r="D69" s="71">
        <v>14.9</v>
      </c>
      <c r="E69" s="71">
        <v>13.341860039223203</v>
      </c>
      <c r="F69" s="71">
        <v>13.305394539989518</v>
      </c>
      <c r="G69" s="71">
        <v>15.1</v>
      </c>
      <c r="H69" s="71">
        <v>14.7</v>
      </c>
      <c r="I69" s="71">
        <v>16.3</v>
      </c>
      <c r="J69" s="71">
        <v>18.5</v>
      </c>
      <c r="K69" s="71">
        <v>19.2</v>
      </c>
      <c r="L69" s="71">
        <v>19.7</v>
      </c>
      <c r="M69" s="126"/>
      <c r="N69" s="1"/>
      <c r="O69" s="35">
        <v>53</v>
      </c>
      <c r="P69" s="69" t="s">
        <v>210</v>
      </c>
      <c r="Q69" s="126"/>
      <c r="R69" s="145"/>
      <c r="S69" s="16">
        <v>17.7</v>
      </c>
      <c r="T69" s="35">
        <v>14</v>
      </c>
      <c r="U69" s="100"/>
      <c r="V69" s="35">
        <v>53</v>
      </c>
      <c r="W69" s="69" t="s">
        <v>210</v>
      </c>
      <c r="X69" s="126"/>
      <c r="Y69" s="145"/>
      <c r="Z69" s="16">
        <v>17.6</v>
      </c>
      <c r="AA69" s="35">
        <v>14</v>
      </c>
      <c r="AB69" s="100"/>
      <c r="AC69" t="s">
        <v>80</v>
      </c>
      <c r="AD69" s="122">
        <v>7250</v>
      </c>
      <c r="AE69" s="122">
        <v>553336</v>
      </c>
      <c r="AF69" s="122">
        <f t="shared" si="2"/>
        <v>560586</v>
      </c>
      <c r="AG69" s="122">
        <v>1190747</v>
      </c>
      <c r="AH69" s="123">
        <v>2760391</v>
      </c>
      <c r="AI69" s="123">
        <f t="shared" si="3"/>
        <v>3951138</v>
      </c>
      <c r="AJ69" s="124">
        <f t="shared" si="4"/>
        <v>14.2</v>
      </c>
      <c r="AK69" s="130">
        <f t="shared" si="5"/>
        <v>14</v>
      </c>
      <c r="AL69" s="2"/>
      <c r="AM69" s="122">
        <v>7250</v>
      </c>
      <c r="AN69" s="100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2:79" ht="17.25">
      <c r="B70" s="14" t="s">
        <v>217</v>
      </c>
      <c r="C70" s="70"/>
      <c r="D70" s="71">
        <v>8.8</v>
      </c>
      <c r="E70" s="71">
        <v>12.415300784181504</v>
      </c>
      <c r="F70" s="71">
        <v>12.970220947477936</v>
      </c>
      <c r="G70" s="71">
        <v>13.9</v>
      </c>
      <c r="H70" s="71">
        <v>14.5</v>
      </c>
      <c r="I70" s="71">
        <v>14.2</v>
      </c>
      <c r="J70" s="71">
        <v>13.6</v>
      </c>
      <c r="K70" s="71">
        <v>11.9</v>
      </c>
      <c r="L70" s="71">
        <v>11.5</v>
      </c>
      <c r="M70" s="126"/>
      <c r="N70" s="1"/>
      <c r="O70" s="35">
        <v>55</v>
      </c>
      <c r="P70" s="69" t="s">
        <v>212</v>
      </c>
      <c r="Q70" s="126"/>
      <c r="R70" s="145"/>
      <c r="S70" s="16">
        <v>22.5</v>
      </c>
      <c r="T70" s="35">
        <v>2</v>
      </c>
      <c r="U70" s="100"/>
      <c r="V70" s="35">
        <v>55</v>
      </c>
      <c r="W70" s="69" t="s">
        <v>212</v>
      </c>
      <c r="X70" s="126"/>
      <c r="Y70" s="145"/>
      <c r="Z70" s="16">
        <v>22.3</v>
      </c>
      <c r="AA70" s="35">
        <v>2</v>
      </c>
      <c r="AB70" s="100"/>
      <c r="AC70" t="s">
        <v>43</v>
      </c>
      <c r="AD70" s="122">
        <v>0</v>
      </c>
      <c r="AE70" s="122">
        <v>302979</v>
      </c>
      <c r="AF70" s="122">
        <f t="shared" si="2"/>
        <v>302979</v>
      </c>
      <c r="AG70" s="122">
        <v>874452</v>
      </c>
      <c r="AH70" s="123">
        <v>1556049</v>
      </c>
      <c r="AI70" s="123">
        <f t="shared" si="3"/>
        <v>2430501</v>
      </c>
      <c r="AJ70" s="124">
        <f t="shared" si="4"/>
        <v>12.5</v>
      </c>
      <c r="AK70" s="130">
        <f t="shared" si="5"/>
        <v>12.5</v>
      </c>
      <c r="AL70" s="2"/>
      <c r="AM70" s="122">
        <v>0</v>
      </c>
      <c r="AN70" s="100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2:79" ht="17.25">
      <c r="B71" s="14" t="s">
        <v>219</v>
      </c>
      <c r="C71" s="70"/>
      <c r="D71" s="71">
        <v>8.4</v>
      </c>
      <c r="E71" s="71">
        <v>8.279214316322976</v>
      </c>
      <c r="F71" s="71">
        <v>10.409651945130378</v>
      </c>
      <c r="G71" s="71">
        <v>9.8</v>
      </c>
      <c r="H71" s="71">
        <v>10.5</v>
      </c>
      <c r="I71" s="71">
        <v>13.3</v>
      </c>
      <c r="J71" s="71">
        <v>13.7</v>
      </c>
      <c r="K71" s="71">
        <v>13.3</v>
      </c>
      <c r="L71" s="71">
        <v>14.2</v>
      </c>
      <c r="M71" s="126"/>
      <c r="N71" s="1"/>
      <c r="O71" s="35">
        <v>58</v>
      </c>
      <c r="P71" s="69" t="s">
        <v>214</v>
      </c>
      <c r="Q71" s="126"/>
      <c r="R71" s="145"/>
      <c r="S71" s="16">
        <v>19.7</v>
      </c>
      <c r="T71" s="35">
        <v>9</v>
      </c>
      <c r="U71" s="100"/>
      <c r="V71" s="35">
        <v>58</v>
      </c>
      <c r="W71" s="69" t="s">
        <v>214</v>
      </c>
      <c r="X71" s="126"/>
      <c r="Y71" s="145"/>
      <c r="Z71" s="16">
        <v>19.7</v>
      </c>
      <c r="AA71" s="35">
        <v>9</v>
      </c>
      <c r="AB71" s="100"/>
      <c r="AC71" t="s">
        <v>40</v>
      </c>
      <c r="AD71" s="122">
        <v>0</v>
      </c>
      <c r="AE71" s="122">
        <v>282334</v>
      </c>
      <c r="AF71" s="122">
        <f t="shared" si="2"/>
        <v>282334</v>
      </c>
      <c r="AG71" s="122">
        <v>1093777</v>
      </c>
      <c r="AH71" s="123">
        <v>1763741</v>
      </c>
      <c r="AI71" s="123">
        <f t="shared" si="3"/>
        <v>2857518</v>
      </c>
      <c r="AJ71" s="124">
        <f t="shared" si="4"/>
        <v>9.9</v>
      </c>
      <c r="AK71" s="130">
        <f t="shared" si="5"/>
        <v>9.9</v>
      </c>
      <c r="AL71" s="2"/>
      <c r="AM71" s="122">
        <v>0</v>
      </c>
      <c r="AN71" s="100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2:79" ht="17.25">
      <c r="B72" s="14" t="s">
        <v>221</v>
      </c>
      <c r="C72" s="70"/>
      <c r="D72" s="71">
        <v>8.6</v>
      </c>
      <c r="E72" s="71">
        <v>7.993662841036788</v>
      </c>
      <c r="F72" s="71">
        <v>8.309945841460854</v>
      </c>
      <c r="G72" s="71">
        <v>8.9</v>
      </c>
      <c r="H72" s="71">
        <v>9.2</v>
      </c>
      <c r="I72" s="71">
        <v>8.9</v>
      </c>
      <c r="J72" s="71">
        <v>10.1</v>
      </c>
      <c r="K72" s="71">
        <v>12.4</v>
      </c>
      <c r="L72" s="71">
        <v>10.6</v>
      </c>
      <c r="M72" s="126"/>
      <c r="N72" s="1"/>
      <c r="O72" s="35">
        <v>59</v>
      </c>
      <c r="P72" s="69" t="s">
        <v>216</v>
      </c>
      <c r="Q72" s="126"/>
      <c r="R72" s="145"/>
      <c r="S72" s="16">
        <v>11.5</v>
      </c>
      <c r="T72" s="35">
        <v>53</v>
      </c>
      <c r="U72" s="100"/>
      <c r="V72" s="35">
        <v>59</v>
      </c>
      <c r="W72" s="69" t="s">
        <v>216</v>
      </c>
      <c r="X72" s="126"/>
      <c r="Y72" s="145"/>
      <c r="Z72" s="16">
        <v>11.5</v>
      </c>
      <c r="AA72" s="35">
        <v>53</v>
      </c>
      <c r="AB72" s="100"/>
      <c r="AC72" t="s">
        <v>26</v>
      </c>
      <c r="AD72" s="122">
        <v>0</v>
      </c>
      <c r="AE72" s="122">
        <v>683184</v>
      </c>
      <c r="AF72" s="122">
        <f t="shared" si="2"/>
        <v>683184</v>
      </c>
      <c r="AG72" s="122">
        <v>975020</v>
      </c>
      <c r="AH72" s="123">
        <v>2912855</v>
      </c>
      <c r="AI72" s="123">
        <f t="shared" si="3"/>
        <v>3887875</v>
      </c>
      <c r="AJ72" s="124">
        <f t="shared" si="4"/>
        <v>17.6</v>
      </c>
      <c r="AK72" s="130">
        <f t="shared" si="5"/>
        <v>17.6</v>
      </c>
      <c r="AL72" s="2"/>
      <c r="AM72" s="122">
        <v>0</v>
      </c>
      <c r="AN72" s="100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2:79" ht="17.25">
      <c r="B73" s="14" t="s">
        <v>223</v>
      </c>
      <c r="C73" s="70"/>
      <c r="D73" s="71">
        <v>10.5</v>
      </c>
      <c r="E73" s="71">
        <v>12.086431355399275</v>
      </c>
      <c r="F73" s="71">
        <v>13.232962244264085</v>
      </c>
      <c r="G73" s="71">
        <v>12.9</v>
      </c>
      <c r="H73" s="71">
        <v>12.2</v>
      </c>
      <c r="I73" s="71">
        <v>11.6</v>
      </c>
      <c r="J73" s="71">
        <v>10.5</v>
      </c>
      <c r="K73" s="71">
        <v>14.6</v>
      </c>
      <c r="L73" s="71">
        <v>14.2</v>
      </c>
      <c r="M73" s="126"/>
      <c r="N73" s="1"/>
      <c r="O73" s="35">
        <v>60</v>
      </c>
      <c r="P73" s="69" t="s">
        <v>218</v>
      </c>
      <c r="Q73" s="126"/>
      <c r="R73" s="145"/>
      <c r="S73" s="16">
        <v>14.2</v>
      </c>
      <c r="T73" s="35">
        <v>37</v>
      </c>
      <c r="U73" s="100"/>
      <c r="V73" s="35">
        <v>60</v>
      </c>
      <c r="W73" s="69" t="s">
        <v>218</v>
      </c>
      <c r="X73" s="126"/>
      <c r="Y73" s="145"/>
      <c r="Z73" s="16">
        <v>13.8</v>
      </c>
      <c r="AA73" s="35">
        <v>40</v>
      </c>
      <c r="AB73" s="100"/>
      <c r="AC73" t="s">
        <v>20</v>
      </c>
      <c r="AD73" s="122">
        <v>15412</v>
      </c>
      <c r="AE73" s="122">
        <v>1007165</v>
      </c>
      <c r="AF73" s="122">
        <f t="shared" si="2"/>
        <v>1022577</v>
      </c>
      <c r="AG73" s="122">
        <v>1715305</v>
      </c>
      <c r="AH73" s="123">
        <v>4296757</v>
      </c>
      <c r="AI73" s="123">
        <f t="shared" si="3"/>
        <v>6012062</v>
      </c>
      <c r="AJ73" s="124">
        <f t="shared" si="4"/>
        <v>17</v>
      </c>
      <c r="AK73" s="130">
        <f t="shared" si="5"/>
        <v>16.8</v>
      </c>
      <c r="AL73" s="2"/>
      <c r="AM73" s="122">
        <v>15412</v>
      </c>
      <c r="AN73" s="100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2:79" ht="17.25">
      <c r="B74" s="14" t="s">
        <v>225</v>
      </c>
      <c r="C74" s="70"/>
      <c r="D74" s="71">
        <v>10.4</v>
      </c>
      <c r="E74" s="71">
        <v>10.43515227763961</v>
      </c>
      <c r="F74" s="71">
        <v>24.652158531959504</v>
      </c>
      <c r="G74" s="71">
        <v>16.3</v>
      </c>
      <c r="H74" s="71">
        <v>18.2</v>
      </c>
      <c r="I74" s="71">
        <v>13</v>
      </c>
      <c r="J74" s="71">
        <v>13.9</v>
      </c>
      <c r="K74" s="71">
        <v>13.3</v>
      </c>
      <c r="L74" s="71">
        <v>12.5</v>
      </c>
      <c r="M74" s="126"/>
      <c r="N74" s="1"/>
      <c r="O74" s="35">
        <v>61</v>
      </c>
      <c r="P74" s="69" t="s">
        <v>220</v>
      </c>
      <c r="Q74" s="126"/>
      <c r="R74" s="145"/>
      <c r="S74" s="16">
        <v>10.6</v>
      </c>
      <c r="T74" s="35">
        <v>56</v>
      </c>
      <c r="U74" s="100"/>
      <c r="V74" s="35">
        <v>61</v>
      </c>
      <c r="W74" s="69" t="s">
        <v>220</v>
      </c>
      <c r="X74" s="126"/>
      <c r="Y74" s="145"/>
      <c r="Z74" s="16">
        <v>10.6</v>
      </c>
      <c r="AA74" s="35">
        <v>56</v>
      </c>
      <c r="AB74" s="100"/>
      <c r="AC74" t="s">
        <v>47</v>
      </c>
      <c r="AD74" s="122">
        <v>17274</v>
      </c>
      <c r="AE74" s="122">
        <v>479846</v>
      </c>
      <c r="AF74" s="122">
        <f t="shared" si="2"/>
        <v>497120</v>
      </c>
      <c r="AG74" s="122">
        <v>1201717</v>
      </c>
      <c r="AH74" s="123">
        <v>2546444</v>
      </c>
      <c r="AI74" s="123">
        <f t="shared" si="3"/>
        <v>3748161</v>
      </c>
      <c r="AJ74" s="124">
        <f t="shared" si="4"/>
        <v>13.3</v>
      </c>
      <c r="AK74" s="130">
        <f t="shared" si="5"/>
        <v>12.8</v>
      </c>
      <c r="AL74" s="2"/>
      <c r="AM74" s="122">
        <v>17274</v>
      </c>
      <c r="AN74" s="100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2:79" ht="17.25">
      <c r="B75" s="14" t="s">
        <v>227</v>
      </c>
      <c r="C75" s="70"/>
      <c r="D75" s="71">
        <v>9.1</v>
      </c>
      <c r="E75" s="71">
        <v>12.54109178579965</v>
      </c>
      <c r="F75" s="71">
        <v>13.02130803251173</v>
      </c>
      <c r="G75" s="71">
        <v>14.1</v>
      </c>
      <c r="H75" s="71">
        <v>13.7</v>
      </c>
      <c r="I75" s="71">
        <v>12.5</v>
      </c>
      <c r="J75" s="71">
        <v>11.8</v>
      </c>
      <c r="K75" s="71">
        <v>13.6</v>
      </c>
      <c r="L75" s="71">
        <v>9.9</v>
      </c>
      <c r="M75" s="126"/>
      <c r="N75" s="1"/>
      <c r="O75" s="35">
        <v>62</v>
      </c>
      <c r="P75" s="69" t="s">
        <v>222</v>
      </c>
      <c r="Q75" s="126"/>
      <c r="R75" s="145"/>
      <c r="S75" s="16">
        <v>14.2</v>
      </c>
      <c r="T75" s="35">
        <v>37</v>
      </c>
      <c r="U75" s="100"/>
      <c r="V75" s="35">
        <v>62</v>
      </c>
      <c r="W75" s="69" t="s">
        <v>222</v>
      </c>
      <c r="X75" s="126"/>
      <c r="Y75" s="145"/>
      <c r="Z75" s="16">
        <v>14</v>
      </c>
      <c r="AA75" s="35">
        <v>38</v>
      </c>
      <c r="AB75" s="100"/>
      <c r="AC75" t="s">
        <v>77</v>
      </c>
      <c r="AD75" s="122">
        <v>606</v>
      </c>
      <c r="AE75" s="122">
        <v>553056</v>
      </c>
      <c r="AF75" s="122">
        <f t="shared" si="2"/>
        <v>553662</v>
      </c>
      <c r="AG75" s="122">
        <v>1046102</v>
      </c>
      <c r="AH75" s="123">
        <v>2656710</v>
      </c>
      <c r="AI75" s="123">
        <f t="shared" si="3"/>
        <v>3702812</v>
      </c>
      <c r="AJ75" s="124">
        <f t="shared" si="4"/>
        <v>15</v>
      </c>
      <c r="AK75" s="130">
        <f t="shared" si="5"/>
        <v>15</v>
      </c>
      <c r="AL75" s="2"/>
      <c r="AM75" s="122">
        <v>0</v>
      </c>
      <c r="AN75" s="100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2:79" ht="17.25">
      <c r="B76" s="14" t="s">
        <v>229</v>
      </c>
      <c r="C76" s="70"/>
      <c r="D76" s="71">
        <v>11</v>
      </c>
      <c r="E76" s="71">
        <v>12.283864673890603</v>
      </c>
      <c r="F76" s="71">
        <v>13.345828390941792</v>
      </c>
      <c r="G76" s="71">
        <v>17.6</v>
      </c>
      <c r="H76" s="71">
        <v>16.7</v>
      </c>
      <c r="I76" s="71">
        <v>16.9</v>
      </c>
      <c r="J76" s="71">
        <v>17.8</v>
      </c>
      <c r="K76" s="71">
        <v>17.6</v>
      </c>
      <c r="L76" s="71">
        <v>17.6</v>
      </c>
      <c r="M76" s="126"/>
      <c r="N76" s="1"/>
      <c r="O76" s="35">
        <v>63</v>
      </c>
      <c r="P76" s="69" t="s">
        <v>224</v>
      </c>
      <c r="Q76" s="126"/>
      <c r="R76" s="145"/>
      <c r="S76" s="16">
        <v>12.5</v>
      </c>
      <c r="T76" s="35">
        <v>46</v>
      </c>
      <c r="U76" s="100"/>
      <c r="V76" s="35">
        <v>63</v>
      </c>
      <c r="W76" s="69" t="s">
        <v>224</v>
      </c>
      <c r="X76" s="126"/>
      <c r="Y76" s="145"/>
      <c r="Z76" s="16">
        <v>12.5</v>
      </c>
      <c r="AA76" s="35">
        <v>45</v>
      </c>
      <c r="AB76" s="100"/>
      <c r="AC76" t="s">
        <v>53</v>
      </c>
      <c r="AD76" s="122">
        <v>0</v>
      </c>
      <c r="AE76" s="122">
        <v>649010</v>
      </c>
      <c r="AF76" s="122">
        <f t="shared" si="2"/>
        <v>649010</v>
      </c>
      <c r="AG76" s="122">
        <v>1156978</v>
      </c>
      <c r="AH76" s="123">
        <v>2662914</v>
      </c>
      <c r="AI76" s="123">
        <f t="shared" si="3"/>
        <v>3819892</v>
      </c>
      <c r="AJ76" s="124">
        <f t="shared" si="4"/>
        <v>17</v>
      </c>
      <c r="AK76" s="130">
        <f t="shared" si="5"/>
        <v>17</v>
      </c>
      <c r="AL76" s="2"/>
      <c r="AM76" s="122">
        <v>0</v>
      </c>
      <c r="AN76" s="100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2:79" ht="17.25">
      <c r="B77" s="14" t="s">
        <v>231</v>
      </c>
      <c r="C77" s="70"/>
      <c r="D77" s="71">
        <v>12.3</v>
      </c>
      <c r="E77" s="71">
        <v>21.97500334810271</v>
      </c>
      <c r="F77" s="71">
        <v>15.86780405645905</v>
      </c>
      <c r="G77" s="71">
        <v>18.9</v>
      </c>
      <c r="H77" s="71">
        <v>19.6</v>
      </c>
      <c r="I77" s="71">
        <v>20</v>
      </c>
      <c r="J77" s="71">
        <v>18.4</v>
      </c>
      <c r="K77" s="71">
        <v>20.1</v>
      </c>
      <c r="L77" s="71">
        <v>17</v>
      </c>
      <c r="M77" s="126"/>
      <c r="N77" s="1"/>
      <c r="O77" s="35">
        <v>64</v>
      </c>
      <c r="P77" s="69" t="s">
        <v>226</v>
      </c>
      <c r="Q77" s="126"/>
      <c r="R77" s="145"/>
      <c r="S77" s="16">
        <v>9.9</v>
      </c>
      <c r="T77" s="35">
        <v>59</v>
      </c>
      <c r="U77" s="100"/>
      <c r="V77" s="35">
        <v>64</v>
      </c>
      <c r="W77" s="69" t="s">
        <v>226</v>
      </c>
      <c r="X77" s="126"/>
      <c r="Y77" s="145"/>
      <c r="Z77" s="16">
        <v>9.9</v>
      </c>
      <c r="AA77" s="35">
        <v>59</v>
      </c>
      <c r="AB77" s="100"/>
      <c r="AC77" t="s">
        <v>75</v>
      </c>
      <c r="AD77" s="122">
        <v>0</v>
      </c>
      <c r="AE77" s="122">
        <v>686391</v>
      </c>
      <c r="AF77" s="122">
        <f t="shared" si="2"/>
        <v>686391</v>
      </c>
      <c r="AG77" s="122">
        <v>747847</v>
      </c>
      <c r="AH77" s="123">
        <v>2955331</v>
      </c>
      <c r="AI77" s="123">
        <f t="shared" si="3"/>
        <v>3703178</v>
      </c>
      <c r="AJ77" s="124">
        <f t="shared" si="4"/>
        <v>18.5</v>
      </c>
      <c r="AK77" s="130">
        <f t="shared" si="5"/>
        <v>18.5</v>
      </c>
      <c r="AL77" s="2"/>
      <c r="AM77" s="122">
        <v>0</v>
      </c>
      <c r="AN77" s="100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2:79" ht="17.25">
      <c r="B78" s="14" t="s">
        <v>233</v>
      </c>
      <c r="C78" s="70"/>
      <c r="D78" s="71">
        <v>17</v>
      </c>
      <c r="E78" s="71">
        <v>18.172061498795507</v>
      </c>
      <c r="F78" s="71">
        <v>18.338867758530974</v>
      </c>
      <c r="G78" s="71">
        <v>19.4</v>
      </c>
      <c r="H78" s="71">
        <v>13.6</v>
      </c>
      <c r="I78" s="71">
        <v>17.1</v>
      </c>
      <c r="J78" s="71">
        <v>17.4</v>
      </c>
      <c r="K78" s="71">
        <v>18.3</v>
      </c>
      <c r="L78" s="71">
        <v>13.3</v>
      </c>
      <c r="M78" s="126"/>
      <c r="N78" s="1"/>
      <c r="O78" s="35">
        <v>65</v>
      </c>
      <c r="P78" s="69" t="s">
        <v>228</v>
      </c>
      <c r="Q78" s="126"/>
      <c r="R78" s="145"/>
      <c r="S78" s="16">
        <v>17.6</v>
      </c>
      <c r="T78" s="35">
        <v>15</v>
      </c>
      <c r="U78" s="100"/>
      <c r="V78" s="35">
        <v>65</v>
      </c>
      <c r="W78" s="69" t="s">
        <v>228</v>
      </c>
      <c r="X78" s="126"/>
      <c r="Y78" s="145"/>
      <c r="Z78" s="16">
        <v>17.6</v>
      </c>
      <c r="AA78" s="35">
        <v>14</v>
      </c>
      <c r="AB78" s="100"/>
      <c r="AC78" t="s">
        <v>61</v>
      </c>
      <c r="AD78" s="122">
        <v>0</v>
      </c>
      <c r="AE78" s="122">
        <v>422291</v>
      </c>
      <c r="AF78" s="122">
        <f t="shared" si="2"/>
        <v>422291</v>
      </c>
      <c r="AG78" s="122">
        <v>840697</v>
      </c>
      <c r="AH78" s="123">
        <v>2009759</v>
      </c>
      <c r="AI78" s="123">
        <f t="shared" si="3"/>
        <v>2850456</v>
      </c>
      <c r="AJ78" s="124">
        <f t="shared" si="4"/>
        <v>14.8</v>
      </c>
      <c r="AK78" s="130">
        <f t="shared" si="5"/>
        <v>14.8</v>
      </c>
      <c r="AL78" s="2"/>
      <c r="AM78" s="122">
        <v>0</v>
      </c>
      <c r="AN78" s="100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2:79" ht="17.25">
      <c r="B79" s="14" t="s">
        <v>77</v>
      </c>
      <c r="C79" s="70"/>
      <c r="D79" s="71">
        <v>15.1</v>
      </c>
      <c r="E79" s="71">
        <v>18.56710631554796</v>
      </c>
      <c r="F79" s="71">
        <v>13.697411685685626</v>
      </c>
      <c r="G79" s="71">
        <v>12.4</v>
      </c>
      <c r="H79" s="71">
        <v>12.4</v>
      </c>
      <c r="I79" s="71">
        <v>12.5</v>
      </c>
      <c r="J79" s="71">
        <v>13.3</v>
      </c>
      <c r="K79" s="71">
        <v>13.8</v>
      </c>
      <c r="L79" s="71">
        <v>15</v>
      </c>
      <c r="M79" s="71">
        <v>14.8</v>
      </c>
      <c r="N79" s="1"/>
      <c r="O79" s="35">
        <v>66</v>
      </c>
      <c r="P79" s="69" t="s">
        <v>230</v>
      </c>
      <c r="Q79" s="126"/>
      <c r="R79" s="145"/>
      <c r="S79" s="16">
        <v>17</v>
      </c>
      <c r="T79" s="35">
        <v>22</v>
      </c>
      <c r="U79" s="100"/>
      <c r="V79" s="35">
        <v>66</v>
      </c>
      <c r="W79" s="69" t="s">
        <v>230</v>
      </c>
      <c r="X79" s="126"/>
      <c r="Y79" s="145"/>
      <c r="Z79" s="16">
        <v>16.8</v>
      </c>
      <c r="AA79" s="35">
        <v>24</v>
      </c>
      <c r="AB79" s="100"/>
      <c r="AC79" t="s">
        <v>18</v>
      </c>
      <c r="AD79" s="122">
        <v>0</v>
      </c>
      <c r="AE79" s="122">
        <v>348451</v>
      </c>
      <c r="AF79" s="122">
        <f t="shared" si="2"/>
        <v>348451</v>
      </c>
      <c r="AG79" s="122">
        <v>522925</v>
      </c>
      <c r="AH79" s="123">
        <v>1146381</v>
      </c>
      <c r="AI79" s="123">
        <f t="shared" si="3"/>
        <v>1669306</v>
      </c>
      <c r="AJ79" s="124">
        <f>ROUND(AF79/AI79*100,1)</f>
        <v>20.9</v>
      </c>
      <c r="AK79" s="130">
        <f t="shared" si="5"/>
        <v>20.9</v>
      </c>
      <c r="AL79" s="2"/>
      <c r="AM79" s="122">
        <v>0</v>
      </c>
      <c r="AN79" s="100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2:79" ht="17.25">
      <c r="B80" s="14" t="s">
        <v>53</v>
      </c>
      <c r="C80" s="70"/>
      <c r="D80" s="71">
        <v>11.5</v>
      </c>
      <c r="E80" s="71">
        <v>11.942963170013083</v>
      </c>
      <c r="F80" s="71">
        <v>11.665951774651559</v>
      </c>
      <c r="G80" s="71">
        <v>11.6</v>
      </c>
      <c r="H80" s="71">
        <v>11.9</v>
      </c>
      <c r="I80" s="71">
        <v>12.3</v>
      </c>
      <c r="J80" s="71">
        <v>14.1</v>
      </c>
      <c r="K80" s="71">
        <v>16.6</v>
      </c>
      <c r="L80" s="71">
        <v>17</v>
      </c>
      <c r="M80" s="71">
        <v>16.3</v>
      </c>
      <c r="N80" s="1"/>
      <c r="O80" s="35">
        <v>67</v>
      </c>
      <c r="P80" s="69" t="s">
        <v>232</v>
      </c>
      <c r="Q80" s="126"/>
      <c r="R80" s="145"/>
      <c r="S80" s="16">
        <v>13.3</v>
      </c>
      <c r="T80" s="35">
        <v>42</v>
      </c>
      <c r="U80" s="100"/>
      <c r="V80" s="35">
        <v>67</v>
      </c>
      <c r="W80" s="69" t="s">
        <v>232</v>
      </c>
      <c r="X80" s="126"/>
      <c r="Y80" s="145"/>
      <c r="Z80" s="16">
        <v>12.8</v>
      </c>
      <c r="AA80" s="35">
        <v>42</v>
      </c>
      <c r="AB80" s="100"/>
      <c r="AC80" t="s">
        <v>31</v>
      </c>
      <c r="AD80" s="122">
        <v>0</v>
      </c>
      <c r="AE80" s="122">
        <v>196058</v>
      </c>
      <c r="AF80" s="122">
        <f>+AD80+AE80</f>
        <v>196058</v>
      </c>
      <c r="AG80" s="122">
        <v>547429</v>
      </c>
      <c r="AH80" s="123">
        <v>1130067</v>
      </c>
      <c r="AI80" s="123">
        <f>+AG80+AH80</f>
        <v>1677496</v>
      </c>
      <c r="AJ80" s="124">
        <f>ROUND(AF80/AI80*100,1)</f>
        <v>11.7</v>
      </c>
      <c r="AK80" s="130">
        <f t="shared" si="5"/>
        <v>11.7</v>
      </c>
      <c r="AL80" s="2"/>
      <c r="AM80" s="122">
        <v>0</v>
      </c>
      <c r="AN80" s="100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2:79" ht="17.25">
      <c r="B81" s="14" t="s">
        <v>75</v>
      </c>
      <c r="C81" s="70"/>
      <c r="D81" s="71">
        <v>11.4</v>
      </c>
      <c r="E81" s="71">
        <v>11.009240357749873</v>
      </c>
      <c r="F81" s="71">
        <v>13.590054193395822</v>
      </c>
      <c r="G81" s="71">
        <v>13.2</v>
      </c>
      <c r="H81" s="71">
        <v>15.7</v>
      </c>
      <c r="I81" s="71">
        <v>16</v>
      </c>
      <c r="J81" s="71">
        <v>21</v>
      </c>
      <c r="K81" s="71">
        <v>18.3</v>
      </c>
      <c r="L81" s="71">
        <v>18.5</v>
      </c>
      <c r="M81" s="71">
        <v>17.4</v>
      </c>
      <c r="N81" s="1"/>
      <c r="O81" s="35"/>
      <c r="P81" s="69"/>
      <c r="Q81" s="16"/>
      <c r="R81" s="35"/>
      <c r="S81" s="16"/>
      <c r="T81" s="35"/>
      <c r="U81" s="100"/>
      <c r="V81" s="35"/>
      <c r="W81" s="69"/>
      <c r="X81" s="16"/>
      <c r="Y81" s="35"/>
      <c r="Z81" s="16"/>
      <c r="AA81" s="35"/>
      <c r="AB81" s="100"/>
      <c r="AD81" s="97"/>
      <c r="AE81" s="97"/>
      <c r="AF81" s="97"/>
      <c r="AG81" s="97"/>
      <c r="AH81" s="2"/>
      <c r="AI81" s="2"/>
      <c r="AJ81" s="57"/>
      <c r="AK81" s="97"/>
      <c r="AL81" s="2"/>
      <c r="AM81" s="97"/>
      <c r="AN81" s="100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2:79" ht="17.25">
      <c r="B82" s="14" t="s">
        <v>61</v>
      </c>
      <c r="C82" s="70"/>
      <c r="D82" s="71">
        <v>21.6</v>
      </c>
      <c r="E82" s="71">
        <v>22.27359810436146</v>
      </c>
      <c r="F82" s="71">
        <v>20.086224141825927</v>
      </c>
      <c r="G82" s="71">
        <v>13.4</v>
      </c>
      <c r="H82" s="71">
        <v>13.7</v>
      </c>
      <c r="I82" s="71">
        <v>13.9</v>
      </c>
      <c r="J82" s="71">
        <v>14.3</v>
      </c>
      <c r="K82" s="71">
        <v>14.9</v>
      </c>
      <c r="L82" s="71">
        <v>14.8</v>
      </c>
      <c r="M82" s="71">
        <v>15.3</v>
      </c>
      <c r="N82" s="1"/>
      <c r="O82" s="35"/>
      <c r="P82" s="69"/>
      <c r="Q82" s="16"/>
      <c r="R82" s="35"/>
      <c r="S82" s="16"/>
      <c r="T82" s="35"/>
      <c r="U82" s="100"/>
      <c r="V82" s="35"/>
      <c r="W82" s="69"/>
      <c r="X82" s="16"/>
      <c r="Y82" s="35"/>
      <c r="Z82" s="16"/>
      <c r="AA82" s="35"/>
      <c r="AB82" s="100"/>
      <c r="AD82" s="97"/>
      <c r="AE82" s="97"/>
      <c r="AF82" s="97"/>
      <c r="AG82" s="97"/>
      <c r="AH82" s="2"/>
      <c r="AI82" s="2"/>
      <c r="AJ82" s="57"/>
      <c r="AK82" s="97"/>
      <c r="AL82" s="2"/>
      <c r="AM82" s="97"/>
      <c r="AN82" s="100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2:79" ht="17.25">
      <c r="B83" s="14" t="s">
        <v>18</v>
      </c>
      <c r="C83" s="70"/>
      <c r="D83" s="71">
        <v>20.8</v>
      </c>
      <c r="E83" s="71">
        <v>21.187210372259063</v>
      </c>
      <c r="F83" s="71">
        <v>24.166804851401427</v>
      </c>
      <c r="G83" s="71">
        <v>17.3</v>
      </c>
      <c r="H83" s="71">
        <v>19.4</v>
      </c>
      <c r="I83" s="71">
        <v>19.9</v>
      </c>
      <c r="J83" s="71">
        <v>20.8</v>
      </c>
      <c r="K83" s="71">
        <v>22.2</v>
      </c>
      <c r="L83" s="71">
        <v>20.9</v>
      </c>
      <c r="M83" s="71">
        <v>21.3</v>
      </c>
      <c r="N83" s="1"/>
      <c r="O83" s="37"/>
      <c r="P83" s="69"/>
      <c r="Q83" s="16"/>
      <c r="R83" s="37"/>
      <c r="S83" s="16"/>
      <c r="T83" s="37"/>
      <c r="U83" s="100"/>
      <c r="V83" s="37"/>
      <c r="W83" s="69"/>
      <c r="X83" s="16"/>
      <c r="Y83" s="37"/>
      <c r="Z83" s="16"/>
      <c r="AA83" s="37"/>
      <c r="AB83" s="100"/>
      <c r="AD83" s="97"/>
      <c r="AE83" s="97"/>
      <c r="AF83" s="97"/>
      <c r="AG83" s="97"/>
      <c r="AH83" s="2"/>
      <c r="AI83" s="2"/>
      <c r="AJ83" s="57"/>
      <c r="AK83" s="97"/>
      <c r="AL83" s="2"/>
      <c r="AM83" s="97"/>
      <c r="AN83" s="100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2:79" ht="17.25">
      <c r="B84" s="18" t="s">
        <v>31</v>
      </c>
      <c r="C84" s="72"/>
      <c r="D84" s="73">
        <v>30.6</v>
      </c>
      <c r="E84" s="73">
        <v>12.512014888463174</v>
      </c>
      <c r="F84" s="73">
        <v>13.891237819766301</v>
      </c>
      <c r="G84" s="73">
        <v>15</v>
      </c>
      <c r="H84" s="73">
        <v>15.9</v>
      </c>
      <c r="I84" s="73">
        <v>15.6</v>
      </c>
      <c r="J84" s="73">
        <v>13.5</v>
      </c>
      <c r="K84" s="73">
        <v>13.1</v>
      </c>
      <c r="L84" s="73">
        <v>11.7</v>
      </c>
      <c r="M84" s="73">
        <v>10.7</v>
      </c>
      <c r="N84" s="1"/>
      <c r="O84" s="40"/>
      <c r="P84" s="68"/>
      <c r="Q84" s="20"/>
      <c r="R84" s="40"/>
      <c r="S84" s="20"/>
      <c r="T84" s="40"/>
      <c r="U84" s="100"/>
      <c r="V84" s="40"/>
      <c r="W84" s="68"/>
      <c r="X84" s="20"/>
      <c r="Y84" s="40"/>
      <c r="Z84" s="20"/>
      <c r="AA84" s="40"/>
      <c r="AB84" s="100"/>
      <c r="AD84" s="97"/>
      <c r="AE84" s="97"/>
      <c r="AF84" s="97"/>
      <c r="AG84" s="97"/>
      <c r="AH84" s="2"/>
      <c r="AI84" s="2"/>
      <c r="AJ84" s="57"/>
      <c r="AK84" s="97"/>
      <c r="AL84" s="2"/>
      <c r="AM84" s="97"/>
      <c r="AN84" s="100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2:79" ht="17.25">
      <c r="B85" s="68" t="s">
        <v>82</v>
      </c>
      <c r="C85" s="73"/>
      <c r="D85" s="73">
        <f aca="true" t="shared" si="6" ref="D85:J85">AVERAGE(D8:D24)</f>
        <v>12.799999999999999</v>
      </c>
      <c r="E85" s="73">
        <f t="shared" si="6"/>
        <v>13.688795646171119</v>
      </c>
      <c r="F85" s="73">
        <f t="shared" si="6"/>
        <v>14.410785515649623</v>
      </c>
      <c r="G85" s="73">
        <f t="shared" si="6"/>
        <v>14.484615384615385</v>
      </c>
      <c r="H85" s="73">
        <f t="shared" si="6"/>
        <v>14.569230769230769</v>
      </c>
      <c r="I85" s="73">
        <f t="shared" si="6"/>
        <v>15.076923076923078</v>
      </c>
      <c r="J85" s="73">
        <f t="shared" si="6"/>
        <v>15.330769230769233</v>
      </c>
      <c r="K85" s="73">
        <f>AVERAGE(K8:K25)</f>
        <v>15.553846153846155</v>
      </c>
      <c r="L85" s="73">
        <f>AVERAGE(L8:L25)</f>
        <v>15.335714285714285</v>
      </c>
      <c r="M85" s="73">
        <f>AVERAGE(M8:M27)</f>
        <v>15.133333333333335</v>
      </c>
      <c r="N85" s="1"/>
      <c r="O85" s="41"/>
      <c r="P85" s="42" t="s">
        <v>82</v>
      </c>
      <c r="Q85" s="43">
        <v>15.133333333333335</v>
      </c>
      <c r="R85" s="43"/>
      <c r="S85" s="43">
        <v>15.335714285714285</v>
      </c>
      <c r="T85" s="43"/>
      <c r="U85" s="99"/>
      <c r="V85" s="41"/>
      <c r="W85" s="42" t="s">
        <v>82</v>
      </c>
      <c r="X85" s="73">
        <v>15.1</v>
      </c>
      <c r="Y85" s="43"/>
      <c r="Z85" s="73">
        <v>15.3</v>
      </c>
      <c r="AA85" s="43"/>
      <c r="AB85" s="99"/>
      <c r="AC85" s="111"/>
      <c r="AD85" s="99"/>
      <c r="AE85" s="99"/>
      <c r="AF85" s="99"/>
      <c r="AG85" s="99"/>
      <c r="AH85" s="2"/>
      <c r="AI85" s="2"/>
      <c r="AJ85" s="57"/>
      <c r="AK85" s="99"/>
      <c r="AL85" s="99"/>
      <c r="AM85" s="99"/>
      <c r="AN85" s="99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2:79" ht="17.25">
      <c r="B86" s="68" t="s">
        <v>83</v>
      </c>
      <c r="C86" s="73"/>
      <c r="D86" s="73">
        <f aca="true" t="shared" si="7" ref="D86:K86">AVERAGE(D28:D84)</f>
        <v>12.037499999999998</v>
      </c>
      <c r="E86" s="73">
        <f t="shared" si="7"/>
        <v>12.423026622630218</v>
      </c>
      <c r="F86" s="73">
        <f t="shared" si="7"/>
        <v>13.125954321621123</v>
      </c>
      <c r="G86" s="73">
        <f t="shared" si="7"/>
        <v>13.512499999999994</v>
      </c>
      <c r="H86" s="73">
        <f t="shared" si="7"/>
        <v>13.944642857142865</v>
      </c>
      <c r="I86" s="73">
        <f t="shared" si="7"/>
        <v>13.917857142857141</v>
      </c>
      <c r="J86" s="73">
        <f t="shared" si="7"/>
        <v>14.762499999999998</v>
      </c>
      <c r="K86" s="73">
        <f t="shared" si="7"/>
        <v>14.683928571428568</v>
      </c>
      <c r="L86" s="73">
        <f>AVERAGE(L28:L84)</f>
        <v>14.667307692307693</v>
      </c>
      <c r="M86" s="73">
        <f>AVERAGE(M28:M84)</f>
        <v>14.634375000000002</v>
      </c>
      <c r="N86" s="1"/>
      <c r="O86" s="41"/>
      <c r="P86" s="42" t="s">
        <v>83</v>
      </c>
      <c r="Q86" s="43">
        <v>14.634375</v>
      </c>
      <c r="R86" s="43"/>
      <c r="S86" s="43">
        <v>14.667307692307693</v>
      </c>
      <c r="T86" s="43"/>
      <c r="U86" s="99"/>
      <c r="V86" s="41"/>
      <c r="W86" s="42" t="s">
        <v>83</v>
      </c>
      <c r="X86" s="73">
        <v>14.6</v>
      </c>
      <c r="Y86" s="43"/>
      <c r="Z86" s="73">
        <v>14.6</v>
      </c>
      <c r="AA86" s="43"/>
      <c r="AB86" s="99"/>
      <c r="AC86" s="111"/>
      <c r="AD86" s="99"/>
      <c r="AE86" s="99"/>
      <c r="AF86" s="99"/>
      <c r="AG86" s="99"/>
      <c r="AH86" s="2"/>
      <c r="AI86" s="2"/>
      <c r="AJ86" s="57"/>
      <c r="AK86" s="99"/>
      <c r="AL86" s="99"/>
      <c r="AM86" s="99"/>
      <c r="AN86" s="99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2:79" ht="17.25">
      <c r="B87" s="68" t="s">
        <v>84</v>
      </c>
      <c r="C87" s="73"/>
      <c r="D87" s="73">
        <f aca="true" t="shared" si="8" ref="D87:K87">AVERAGE(D8:D84)</f>
        <v>12.181159420289854</v>
      </c>
      <c r="E87" s="73">
        <f t="shared" si="8"/>
        <v>12.661504844456761</v>
      </c>
      <c r="F87" s="73">
        <f t="shared" si="8"/>
        <v>13.368023966872869</v>
      </c>
      <c r="G87" s="73">
        <f t="shared" si="8"/>
        <v>13.695652173913036</v>
      </c>
      <c r="H87" s="73">
        <f t="shared" si="8"/>
        <v>14.062318840579715</v>
      </c>
      <c r="I87" s="73">
        <f t="shared" si="8"/>
        <v>14.136231884057969</v>
      </c>
      <c r="J87" s="73">
        <f t="shared" si="8"/>
        <v>14.869565217391301</v>
      </c>
      <c r="K87" s="73">
        <f t="shared" si="8"/>
        <v>14.847826086956518</v>
      </c>
      <c r="L87" s="73">
        <f>AVERAGE(L8:L84)</f>
        <v>14.809090909090914</v>
      </c>
      <c r="M87" s="73">
        <f>AVERAGE(M8:M84)</f>
        <v>14.793617021276592</v>
      </c>
      <c r="N87" s="1"/>
      <c r="O87" s="41"/>
      <c r="P87" s="42" t="s">
        <v>84</v>
      </c>
      <c r="Q87" s="43">
        <v>14.793617021276592</v>
      </c>
      <c r="R87" s="43"/>
      <c r="S87" s="43">
        <v>14.809090909090914</v>
      </c>
      <c r="T87" s="43"/>
      <c r="U87" s="99"/>
      <c r="V87" s="41"/>
      <c r="W87" s="42" t="s">
        <v>84</v>
      </c>
      <c r="X87" s="73">
        <v>14.8</v>
      </c>
      <c r="Y87" s="43"/>
      <c r="Z87" s="73">
        <v>14.8</v>
      </c>
      <c r="AA87" s="43"/>
      <c r="AB87" s="99"/>
      <c r="AC87" s="111"/>
      <c r="AD87" s="99"/>
      <c r="AE87" s="99"/>
      <c r="AF87" s="99"/>
      <c r="AG87" s="99"/>
      <c r="AH87" s="2"/>
      <c r="AI87" s="2"/>
      <c r="AJ87" s="57"/>
      <c r="AK87" s="99"/>
      <c r="AL87" s="99"/>
      <c r="AM87" s="99"/>
      <c r="AN87" s="99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3:79" ht="17.25">
      <c r="C88" t="s">
        <v>121</v>
      </c>
      <c r="E88" t="s">
        <v>98</v>
      </c>
      <c r="Q88" t="s">
        <v>99</v>
      </c>
      <c r="X88" t="s">
        <v>99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30:79" ht="17.25"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2:79" ht="17.25">
      <c r="B90" s="57"/>
      <c r="C90" s="2"/>
      <c r="D90" s="2"/>
      <c r="E90" s="2"/>
      <c r="F90" s="116"/>
      <c r="G90" s="2"/>
      <c r="H90" s="97"/>
      <c r="I90" s="2"/>
      <c r="J90" s="57"/>
      <c r="K90" s="97"/>
      <c r="L90" s="97"/>
      <c r="M90" s="97"/>
      <c r="N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2:79" ht="17.25">
      <c r="B91" s="57"/>
      <c r="C91" s="2"/>
      <c r="D91" s="2"/>
      <c r="E91" s="2"/>
      <c r="F91" s="116"/>
      <c r="G91" s="2"/>
      <c r="H91" s="97"/>
      <c r="I91" s="2"/>
      <c r="J91" s="57"/>
      <c r="K91" s="97"/>
      <c r="L91" s="97"/>
      <c r="M91" s="97"/>
      <c r="N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1:79" ht="17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1:79" ht="17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1:79" ht="17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1:79" ht="17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1:79" ht="17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1:79" ht="17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1:79" ht="17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1:79" ht="17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1:79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1:79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1:79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1:79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1:79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1:79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1:79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1:79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1:79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1:79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1:79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1:79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1:79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1:79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1:79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1:79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1:79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1:79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1:79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1:79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1:79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1:79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1:79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1:79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1:79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1:79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1:79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1:79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1:79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1:79" ht="17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1:79" ht="17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1:79" ht="17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1:79" ht="17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1:79" ht="17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1:79" ht="17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1:79" ht="17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1:79" ht="17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1:79" ht="17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1:79" ht="17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1:79" ht="17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1:79" ht="17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1:79" ht="17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1:79" ht="17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1:79" ht="17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1:79" ht="17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1:79" ht="17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1:79" ht="17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1:79" ht="17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1:79" ht="17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1:79" ht="17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1:79" ht="17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1:79" ht="17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1:79" ht="17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1:79" ht="17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1:79" ht="17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1:79" ht="17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1:79" ht="17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1:79" ht="17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1:79" ht="17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1:79" ht="17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1:79" ht="17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1:79" ht="17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1:79" ht="17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1:79" ht="17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1:79" ht="17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1:79" ht="17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1:79" ht="17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1:79" ht="17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1:79" ht="17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1:79" ht="17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1:79" ht="17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1:79" ht="17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1:79" ht="17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1:79" ht="17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1:79" ht="17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1:79" ht="17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1:79" ht="17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1:79" ht="17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1:79" ht="17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1:79" ht="17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1:79" ht="17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1:79" ht="17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1:79" ht="17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1:79" ht="17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1:79" ht="17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1:79" ht="17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  <row r="186" spans="1:79" ht="17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</row>
    <row r="187" spans="1:79" ht="17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</row>
    <row r="188" spans="1:79" ht="17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</row>
    <row r="189" spans="1:79" ht="17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</row>
    <row r="190" spans="1:79" ht="17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</row>
    <row r="191" spans="1:79" ht="17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</row>
    <row r="192" spans="1:79" ht="17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</row>
    <row r="193" spans="1:79" ht="17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</row>
    <row r="194" spans="1:79" ht="17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</row>
    <row r="195" spans="1:79" ht="17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</row>
    <row r="196" spans="1:79" ht="17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</row>
    <row r="197" spans="1:79" ht="17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</row>
    <row r="198" spans="1:79" ht="17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</row>
    <row r="199" spans="1:79" ht="17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</row>
    <row r="200" spans="1:79" ht="17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</row>
    <row r="201" spans="1:79" ht="17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</row>
    <row r="202" spans="1:79" ht="17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</row>
    <row r="203" spans="1:79" ht="17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</row>
    <row r="204" spans="1:79" ht="17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</row>
    <row r="205" spans="1:79" ht="17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</row>
    <row r="206" spans="1:79" ht="17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</row>
    <row r="207" spans="1:79" ht="17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</row>
    <row r="208" spans="1:79" ht="17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</row>
    <row r="209" spans="1:79" ht="17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</row>
    <row r="210" spans="1:79" ht="17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</row>
    <row r="211" spans="1:79" ht="17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</row>
    <row r="212" spans="1:79" ht="17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</row>
    <row r="213" spans="1:79" ht="17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</row>
    <row r="214" spans="1:79" ht="17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</row>
    <row r="215" spans="1:79" ht="17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</row>
    <row r="216" spans="1:79" ht="17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</row>
    <row r="217" spans="1:79" ht="17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</row>
    <row r="218" spans="1:79" ht="17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</row>
    <row r="219" spans="1:79" ht="17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</row>
    <row r="220" spans="1:79" ht="17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</row>
    <row r="221" spans="1:79" ht="17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</row>
    <row r="222" spans="1:79" ht="17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</row>
    <row r="223" spans="1:79" ht="17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</row>
    <row r="224" spans="1:79" ht="17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</row>
    <row r="225" spans="1:79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</row>
    <row r="226" spans="1:79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</row>
    <row r="227" spans="1:79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</row>
    <row r="228" spans="1:79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</row>
    <row r="229" spans="1:79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</row>
    <row r="230" spans="1:79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</row>
    <row r="231" spans="1:79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</row>
    <row r="232" spans="1:79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</row>
    <row r="233" spans="1:79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</row>
    <row r="234" spans="1:79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</row>
    <row r="235" spans="1:79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</row>
    <row r="236" spans="1:79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</row>
    <row r="237" spans="1:79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</row>
    <row r="238" spans="1:79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</row>
    <row r="239" spans="1:79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</row>
    <row r="240" spans="1:79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</row>
    <row r="241" spans="1:79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</row>
    <row r="242" spans="1:79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</row>
    <row r="243" spans="1:79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</row>
    <row r="244" spans="1:79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</row>
    <row r="245" spans="1:79" ht="17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</row>
    <row r="246" spans="1:79" ht="17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</row>
    <row r="247" spans="1:79" ht="17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</row>
    <row r="248" spans="1:79" ht="17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</row>
    <row r="249" spans="1:79" ht="17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</row>
    <row r="250" spans="1:79" ht="17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</row>
    <row r="251" spans="1:79" ht="17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</row>
    <row r="252" spans="1:79" ht="17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</row>
    <row r="253" spans="1:79" ht="17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</row>
    <row r="254" spans="1:79" ht="17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</row>
    <row r="255" spans="1:79" ht="17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</row>
    <row r="256" spans="1:79" ht="17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</row>
    <row r="257" spans="1:79" ht="17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</row>
    <row r="258" spans="1:79" ht="17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</row>
    <row r="259" spans="1:79" ht="17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</row>
    <row r="260" spans="1:79" ht="17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</row>
    <row r="261" spans="1:79" ht="17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</row>
    <row r="262" spans="1:79" ht="17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</row>
    <row r="263" spans="1:79" ht="17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</row>
    <row r="264" spans="1:79" ht="17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</row>
    <row r="265" spans="1:79" ht="17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</row>
    <row r="266" spans="1:79" ht="17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</row>
    <row r="267" spans="1:79" ht="17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</row>
    <row r="268" spans="1:79" ht="17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</row>
    <row r="269" spans="1:79" ht="17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</row>
    <row r="270" spans="1:79" ht="17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</row>
    <row r="271" spans="1:79" ht="17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</row>
    <row r="272" spans="1:79" ht="17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</row>
    <row r="273" spans="1:79" ht="17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</row>
    <row r="274" spans="1:79" ht="17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</row>
    <row r="275" spans="1:79" ht="17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</row>
    <row r="276" spans="1:79" ht="17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</row>
    <row r="277" spans="1:79" ht="17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</row>
    <row r="278" spans="1:79" ht="17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</row>
    <row r="279" spans="1:79" ht="17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</row>
    <row r="280" spans="1:79" ht="17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</row>
    <row r="281" spans="1:79" ht="17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</row>
    <row r="282" spans="1:79" ht="17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</row>
    <row r="283" spans="1:79" ht="17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</row>
    <row r="284" spans="1:79" ht="17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</row>
    <row r="285" spans="1:79" ht="17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</row>
    <row r="286" spans="1:79" ht="17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</row>
    <row r="287" spans="1:79" ht="17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</row>
    <row r="288" spans="1:79" ht="17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</row>
    <row r="289" spans="1:79" ht="17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</row>
    <row r="290" spans="1:79" ht="17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</row>
    <row r="291" spans="1:79" ht="17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</row>
    <row r="292" spans="1:79" ht="17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</row>
    <row r="293" spans="1:79" ht="17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</row>
    <row r="294" spans="1:79" ht="17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</row>
    <row r="295" spans="1:79" ht="17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</row>
    <row r="296" spans="1:79" ht="17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</row>
    <row r="297" spans="1:79" ht="17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</row>
    <row r="298" spans="1:79" ht="17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</row>
    <row r="299" spans="1:79" ht="17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</row>
    <row r="300" spans="1:79" ht="17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</row>
    <row r="301" spans="1:79" ht="17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</row>
    <row r="302" spans="1:79" ht="17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</row>
    <row r="303" spans="1:79" ht="17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</row>
    <row r="304" spans="1:79" ht="17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</row>
    <row r="305" spans="1:79" ht="17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</row>
    <row r="306" spans="1:79" ht="17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</row>
    <row r="307" spans="1:79" ht="17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</row>
    <row r="308" spans="1:79" ht="17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</row>
    <row r="309" spans="1:79" ht="17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</row>
    <row r="310" spans="1:79" ht="17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</row>
    <row r="311" spans="1:79" ht="17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</row>
    <row r="312" spans="1:79" ht="17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</row>
    <row r="313" spans="1:79" ht="17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</row>
    <row r="314" spans="1:79" ht="17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</row>
    <row r="315" spans="1:79" ht="17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</row>
    <row r="316" spans="1:79" ht="17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</row>
    <row r="317" spans="1:79" ht="17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</row>
    <row r="318" spans="1:79" ht="17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</row>
    <row r="319" spans="1:79" ht="17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</row>
    <row r="320" spans="1:79" ht="17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</row>
    <row r="321" spans="1:79" ht="17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</row>
    <row r="322" spans="1:79" ht="17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</row>
    <row r="323" spans="1:79" ht="17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</row>
    <row r="324" spans="1:79" ht="17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</row>
    <row r="325" spans="1:79" ht="17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</row>
    <row r="326" spans="1:79" ht="17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</row>
    <row r="327" spans="1:79" ht="17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</row>
    <row r="328" spans="1:79" ht="17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</row>
    <row r="329" spans="1:79" ht="17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</row>
  </sheetData>
  <mergeCells count="13">
    <mergeCell ref="AI6:AI7"/>
    <mergeCell ref="AJ6:AJ7"/>
    <mergeCell ref="AK6:AK7"/>
    <mergeCell ref="AM6:AN6"/>
    <mergeCell ref="Q6:R6"/>
    <mergeCell ref="S6:T6"/>
    <mergeCell ref="X6:Y6"/>
    <mergeCell ref="Z6:AA6"/>
    <mergeCell ref="AH6:AH7"/>
    <mergeCell ref="AD6:AD7"/>
    <mergeCell ref="AG6:AG7"/>
    <mergeCell ref="AE6:AE7"/>
    <mergeCell ref="AF6:AF7"/>
  </mergeCells>
  <printOptions verticalCentered="1"/>
  <pageMargins left="1.1811023622047245" right="0.7874015748031497" top="0.37" bottom="0.28" header="0.3" footer="0.5118110236220472"/>
  <pageSetup fitToWidth="2" fitToHeight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155"/>
  <sheetViews>
    <sheetView zoomScale="75" zoomScaleNormal="75" workbookViewId="0" topLeftCell="A1">
      <selection activeCell="AB2" sqref="AB2"/>
    </sheetView>
  </sheetViews>
  <sheetFormatPr defaultColWidth="8.66015625" defaultRowHeight="18"/>
  <cols>
    <col min="2" max="2" width="10.66015625" style="0" customWidth="1"/>
    <col min="3" max="18" width="10.66015625" style="0" hidden="1" customWidth="1"/>
    <col min="19" max="23" width="10.66015625" style="0" customWidth="1"/>
    <col min="24" max="24" width="2.66015625" style="0" customWidth="1"/>
    <col min="25" max="25" width="4.66015625" style="0" hidden="1" customWidth="1"/>
    <col min="26" max="26" width="10.66015625" style="0" customWidth="1"/>
    <col min="27" max="27" width="8.66015625" style="0" customWidth="1"/>
    <col min="28" max="28" width="4.66015625" style="0" customWidth="1"/>
    <col min="29" max="29" width="8.66015625" style="0" customWidth="1"/>
    <col min="30" max="30" width="4.66015625" style="0" customWidth="1"/>
  </cols>
  <sheetData>
    <row r="2" ht="24">
      <c r="B2" s="104" t="s">
        <v>124</v>
      </c>
    </row>
    <row r="4" spans="2:30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2"/>
      <c r="Q4" s="2"/>
      <c r="R4" s="2"/>
      <c r="S4" s="5"/>
      <c r="T4" s="5" t="s">
        <v>137</v>
      </c>
      <c r="U4" s="5"/>
      <c r="V4" s="5"/>
      <c r="W4" s="5" t="s">
        <v>0</v>
      </c>
      <c r="Z4" s="2"/>
      <c r="AA4" s="2"/>
      <c r="AB4" s="2"/>
      <c r="AC4" s="5" t="s">
        <v>0</v>
      </c>
      <c r="AD4" s="5"/>
    </row>
    <row r="5" spans="2:30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"/>
      <c r="Y5" s="6"/>
      <c r="Z5" s="6"/>
      <c r="AA5" s="28"/>
      <c r="AB5" s="29"/>
      <c r="AC5" s="28"/>
      <c r="AD5" s="29"/>
    </row>
    <row r="6" spans="2:30" ht="17.25">
      <c r="B6" s="7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G6" s="44" t="s">
        <v>6</v>
      </c>
      <c r="H6" s="44" t="s">
        <v>7</v>
      </c>
      <c r="I6" s="44" t="s">
        <v>8</v>
      </c>
      <c r="J6" s="44" t="s">
        <v>9</v>
      </c>
      <c r="K6" s="8" t="s">
        <v>86</v>
      </c>
      <c r="L6" s="8" t="s">
        <v>87</v>
      </c>
      <c r="M6" s="8" t="s">
        <v>88</v>
      </c>
      <c r="N6" s="8" t="s">
        <v>89</v>
      </c>
      <c r="O6" s="8" t="s">
        <v>90</v>
      </c>
      <c r="P6" s="8" t="s">
        <v>91</v>
      </c>
      <c r="Q6" s="8" t="s">
        <v>96</v>
      </c>
      <c r="R6" s="8" t="s">
        <v>97</v>
      </c>
      <c r="S6" s="8" t="s">
        <v>129</v>
      </c>
      <c r="T6" s="8" t="s">
        <v>136</v>
      </c>
      <c r="U6" s="8" t="s">
        <v>179</v>
      </c>
      <c r="V6" s="8" t="s">
        <v>163</v>
      </c>
      <c r="W6" s="8" t="s">
        <v>247</v>
      </c>
      <c r="X6" s="1"/>
      <c r="Y6" s="30"/>
      <c r="Z6" s="7" t="s">
        <v>1</v>
      </c>
      <c r="AA6" s="161" t="s">
        <v>238</v>
      </c>
      <c r="AB6" s="162"/>
      <c r="AC6" s="161" t="s">
        <v>151</v>
      </c>
      <c r="AD6" s="162"/>
    </row>
    <row r="7" spans="2:30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"/>
      <c r="Y7" s="9"/>
      <c r="Z7" s="31"/>
      <c r="AA7" s="32"/>
      <c r="AB7" s="33" t="s">
        <v>94</v>
      </c>
      <c r="AC7" s="32"/>
      <c r="AD7" s="33" t="s">
        <v>94</v>
      </c>
    </row>
    <row r="8" spans="2:30" ht="17.25">
      <c r="B8" s="10" t="s">
        <v>17</v>
      </c>
      <c r="C8" s="11">
        <v>16.6</v>
      </c>
      <c r="D8" s="12">
        <v>16.6</v>
      </c>
      <c r="E8" s="11">
        <v>15.7</v>
      </c>
      <c r="F8" s="11">
        <v>14.3</v>
      </c>
      <c r="G8" s="12">
        <v>13.1</v>
      </c>
      <c r="H8" s="12">
        <v>12.3</v>
      </c>
      <c r="I8" s="12">
        <v>11.3</v>
      </c>
      <c r="J8" s="12">
        <v>10.9</v>
      </c>
      <c r="K8" s="12">
        <v>10.9</v>
      </c>
      <c r="L8" s="13">
        <v>11.3</v>
      </c>
      <c r="M8" s="13">
        <v>11.4</v>
      </c>
      <c r="N8" s="12">
        <v>11.6</v>
      </c>
      <c r="O8" s="12">
        <v>11.5</v>
      </c>
      <c r="P8" s="11">
        <v>11.3</v>
      </c>
      <c r="Q8" s="11">
        <v>10.4</v>
      </c>
      <c r="R8" s="34">
        <v>9.8</v>
      </c>
      <c r="S8" s="34">
        <v>9.7</v>
      </c>
      <c r="T8" s="34">
        <v>9.3</v>
      </c>
      <c r="U8" s="34">
        <v>9.2</v>
      </c>
      <c r="V8" s="106">
        <v>9</v>
      </c>
      <c r="W8" s="106">
        <v>9.1</v>
      </c>
      <c r="X8" s="1"/>
      <c r="Y8" s="48">
        <v>49</v>
      </c>
      <c r="Z8" s="10" t="s">
        <v>30</v>
      </c>
      <c r="AA8" s="12">
        <v>14.2</v>
      </c>
      <c r="AB8" s="34">
        <v>1</v>
      </c>
      <c r="AC8" s="12">
        <v>14.2</v>
      </c>
      <c r="AD8" s="34">
        <v>2</v>
      </c>
    </row>
    <row r="9" spans="2:30" ht="17.25">
      <c r="B9" s="14" t="s">
        <v>19</v>
      </c>
      <c r="C9" s="23"/>
      <c r="D9" s="24"/>
      <c r="E9" s="23"/>
      <c r="F9" s="23"/>
      <c r="G9" s="24"/>
      <c r="H9" s="24"/>
      <c r="I9" s="24"/>
      <c r="J9" s="24"/>
      <c r="K9" s="24"/>
      <c r="L9" s="25"/>
      <c r="M9" s="25"/>
      <c r="N9" s="24"/>
      <c r="O9" s="24"/>
      <c r="P9" s="23"/>
      <c r="Q9" s="23"/>
      <c r="R9" s="50"/>
      <c r="S9" s="126"/>
      <c r="T9" s="126"/>
      <c r="U9" s="126"/>
      <c r="V9" s="126"/>
      <c r="W9" s="109">
        <v>13.9</v>
      </c>
      <c r="X9" s="1"/>
      <c r="Y9" s="147"/>
      <c r="Z9" s="22" t="s">
        <v>65</v>
      </c>
      <c r="AA9" s="24">
        <v>14.1</v>
      </c>
      <c r="AB9" s="50">
        <v>2</v>
      </c>
      <c r="AC9" s="24">
        <v>12.5</v>
      </c>
      <c r="AD9" s="50">
        <v>7</v>
      </c>
    </row>
    <row r="10" spans="2:30" ht="17.25">
      <c r="B10" s="14" t="s">
        <v>181</v>
      </c>
      <c r="C10" s="15">
        <v>10.5</v>
      </c>
      <c r="D10" s="16">
        <v>11.5</v>
      </c>
      <c r="E10" s="15">
        <v>12.3</v>
      </c>
      <c r="F10" s="15">
        <v>12.6</v>
      </c>
      <c r="G10" s="16">
        <v>12.8</v>
      </c>
      <c r="H10" s="16">
        <v>12.5</v>
      </c>
      <c r="I10" s="16">
        <v>11.8</v>
      </c>
      <c r="J10" s="16">
        <v>11.3</v>
      </c>
      <c r="K10" s="16">
        <v>11.1</v>
      </c>
      <c r="L10" s="17">
        <v>11.5</v>
      </c>
      <c r="M10" s="17">
        <v>11.3</v>
      </c>
      <c r="N10" s="16">
        <v>11.2</v>
      </c>
      <c r="O10" s="16">
        <v>10.9</v>
      </c>
      <c r="P10" s="15">
        <v>10.8</v>
      </c>
      <c r="Q10" s="15">
        <v>11.4</v>
      </c>
      <c r="R10" s="35">
        <v>11.9</v>
      </c>
      <c r="S10" s="35">
        <v>12.3</v>
      </c>
      <c r="T10" s="35">
        <v>12.7</v>
      </c>
      <c r="U10" s="35">
        <v>13.2</v>
      </c>
      <c r="V10" s="35">
        <v>13.6</v>
      </c>
      <c r="W10" s="126"/>
      <c r="X10" s="1"/>
      <c r="Y10" s="46">
        <v>62</v>
      </c>
      <c r="Z10" s="14" t="s">
        <v>19</v>
      </c>
      <c r="AA10" s="16">
        <v>13.9</v>
      </c>
      <c r="AB10" s="35">
        <v>3</v>
      </c>
      <c r="AC10" s="126"/>
      <c r="AD10" s="145"/>
    </row>
    <row r="11" spans="2:30" ht="17.25">
      <c r="B11" s="14" t="s">
        <v>21</v>
      </c>
      <c r="C11" s="15">
        <v>7.4</v>
      </c>
      <c r="D11" s="16">
        <v>8</v>
      </c>
      <c r="E11" s="15">
        <v>8.6</v>
      </c>
      <c r="F11" s="15">
        <v>8.7</v>
      </c>
      <c r="G11" s="16">
        <v>8.8</v>
      </c>
      <c r="H11" s="16">
        <v>8.7</v>
      </c>
      <c r="I11" s="16">
        <v>8.4</v>
      </c>
      <c r="J11" s="16">
        <v>8</v>
      </c>
      <c r="K11" s="16">
        <v>8</v>
      </c>
      <c r="L11" s="17">
        <v>8</v>
      </c>
      <c r="M11" s="17">
        <v>8.98</v>
      </c>
      <c r="N11" s="16">
        <v>10.4</v>
      </c>
      <c r="O11" s="16">
        <v>12</v>
      </c>
      <c r="P11" s="15">
        <v>11.6</v>
      </c>
      <c r="Q11" s="15">
        <v>8.8</v>
      </c>
      <c r="R11" s="16">
        <v>7.5</v>
      </c>
      <c r="S11" s="16">
        <v>7.3</v>
      </c>
      <c r="T11" s="16">
        <v>7.1</v>
      </c>
      <c r="U11" s="16">
        <v>8.1</v>
      </c>
      <c r="V11" s="16">
        <v>9.3</v>
      </c>
      <c r="W11" s="16">
        <v>10.6</v>
      </c>
      <c r="X11" s="4"/>
      <c r="Y11" s="46">
        <v>41</v>
      </c>
      <c r="Z11" s="14" t="s">
        <v>70</v>
      </c>
      <c r="AA11" s="16">
        <v>13.9</v>
      </c>
      <c r="AB11" s="35">
        <v>3</v>
      </c>
      <c r="AC11" s="16">
        <v>13.8</v>
      </c>
      <c r="AD11" s="35">
        <v>3</v>
      </c>
    </row>
    <row r="12" spans="2:30" ht="17.25">
      <c r="B12" s="14" t="s">
        <v>23</v>
      </c>
      <c r="C12" s="15"/>
      <c r="D12" s="16"/>
      <c r="E12" s="15"/>
      <c r="F12" s="15"/>
      <c r="G12" s="16"/>
      <c r="H12" s="16"/>
      <c r="I12" s="16"/>
      <c r="J12" s="16"/>
      <c r="K12" s="16"/>
      <c r="L12" s="17"/>
      <c r="M12" s="17"/>
      <c r="N12" s="16"/>
      <c r="O12" s="16"/>
      <c r="P12" s="15"/>
      <c r="Q12" s="15"/>
      <c r="R12" s="16"/>
      <c r="S12" s="126"/>
      <c r="T12" s="126"/>
      <c r="U12" s="126"/>
      <c r="V12" s="126"/>
      <c r="W12" s="16">
        <v>10.4</v>
      </c>
      <c r="X12" s="4"/>
      <c r="Y12" s="46"/>
      <c r="Z12" s="14" t="s">
        <v>29</v>
      </c>
      <c r="AA12" s="16">
        <v>13.2</v>
      </c>
      <c r="AB12" s="35">
        <v>5</v>
      </c>
      <c r="AC12" s="16">
        <v>11.5</v>
      </c>
      <c r="AD12" s="35">
        <v>16</v>
      </c>
    </row>
    <row r="13" spans="2:30" ht="17.25">
      <c r="B13" s="14" t="s">
        <v>182</v>
      </c>
      <c r="C13" s="15">
        <v>11.6</v>
      </c>
      <c r="D13" s="16">
        <v>14.3</v>
      </c>
      <c r="E13" s="15">
        <v>15.8</v>
      </c>
      <c r="F13" s="15">
        <v>16.3</v>
      </c>
      <c r="G13" s="16">
        <v>15.8</v>
      </c>
      <c r="H13" s="16">
        <v>14.9</v>
      </c>
      <c r="I13" s="16">
        <v>13.6</v>
      </c>
      <c r="J13" s="16">
        <v>12.8</v>
      </c>
      <c r="K13" s="16">
        <v>12.3</v>
      </c>
      <c r="L13" s="17">
        <v>12</v>
      </c>
      <c r="M13" s="17">
        <v>11.4</v>
      </c>
      <c r="N13" s="16">
        <v>10.8</v>
      </c>
      <c r="O13" s="16">
        <v>10.5</v>
      </c>
      <c r="P13" s="15">
        <v>10.2</v>
      </c>
      <c r="Q13" s="15">
        <v>10.4</v>
      </c>
      <c r="R13" s="16">
        <v>11</v>
      </c>
      <c r="S13" s="16">
        <v>11.2</v>
      </c>
      <c r="T13" s="16">
        <v>11.3</v>
      </c>
      <c r="U13" s="16">
        <v>11.5</v>
      </c>
      <c r="V13" s="16">
        <v>11.5</v>
      </c>
      <c r="W13" s="126"/>
      <c r="X13" s="4"/>
      <c r="Y13" s="46">
        <v>19</v>
      </c>
      <c r="Z13" s="14" t="s">
        <v>53</v>
      </c>
      <c r="AA13" s="16">
        <v>13.1</v>
      </c>
      <c r="AB13" s="35">
        <v>6</v>
      </c>
      <c r="AC13" s="16">
        <v>11.9</v>
      </c>
      <c r="AD13" s="35">
        <v>12</v>
      </c>
    </row>
    <row r="14" spans="2:30" ht="17.25">
      <c r="B14" s="14" t="s">
        <v>25</v>
      </c>
      <c r="C14" s="15"/>
      <c r="D14" s="16"/>
      <c r="E14" s="15"/>
      <c r="F14" s="15"/>
      <c r="G14" s="16"/>
      <c r="H14" s="16"/>
      <c r="I14" s="16"/>
      <c r="J14" s="16"/>
      <c r="K14" s="16"/>
      <c r="L14" s="17"/>
      <c r="M14" s="17"/>
      <c r="N14" s="16"/>
      <c r="O14" s="16"/>
      <c r="P14" s="15"/>
      <c r="Q14" s="15"/>
      <c r="R14" s="16"/>
      <c r="S14" s="126"/>
      <c r="T14" s="126"/>
      <c r="U14" s="126"/>
      <c r="V14" s="126"/>
      <c r="W14" s="16">
        <v>9.1</v>
      </c>
      <c r="X14" s="4"/>
      <c r="Y14" s="46"/>
      <c r="Z14" s="14" t="s">
        <v>61</v>
      </c>
      <c r="AA14" s="16">
        <v>12.9</v>
      </c>
      <c r="AB14" s="35">
        <v>7</v>
      </c>
      <c r="AC14" s="16">
        <v>11.7</v>
      </c>
      <c r="AD14" s="35">
        <v>13</v>
      </c>
    </row>
    <row r="15" spans="2:30" ht="17.25">
      <c r="B15" s="14" t="s">
        <v>183</v>
      </c>
      <c r="C15" s="15">
        <v>11.9</v>
      </c>
      <c r="D15" s="16">
        <v>13.6</v>
      </c>
      <c r="E15" s="15">
        <v>14.7</v>
      </c>
      <c r="F15" s="15">
        <v>15</v>
      </c>
      <c r="G15" s="16">
        <v>15.2</v>
      </c>
      <c r="H15" s="16">
        <v>15.1</v>
      </c>
      <c r="I15" s="16">
        <v>13.5</v>
      </c>
      <c r="J15" s="16">
        <v>11.7</v>
      </c>
      <c r="K15" s="16">
        <v>10.5</v>
      </c>
      <c r="L15" s="17">
        <v>10.6</v>
      </c>
      <c r="M15" s="17">
        <v>11.3</v>
      </c>
      <c r="N15" s="16">
        <v>11.9</v>
      </c>
      <c r="O15" s="16">
        <v>12.7</v>
      </c>
      <c r="P15" s="15">
        <v>13.8</v>
      </c>
      <c r="Q15" s="15">
        <v>12.6</v>
      </c>
      <c r="R15" s="16">
        <v>11.1</v>
      </c>
      <c r="S15" s="16">
        <v>10.2</v>
      </c>
      <c r="T15" s="16">
        <v>9.8</v>
      </c>
      <c r="U15" s="16">
        <v>9.9</v>
      </c>
      <c r="V15" s="16">
        <v>10.2</v>
      </c>
      <c r="W15" s="126"/>
      <c r="X15" s="4"/>
      <c r="Y15" s="46">
        <v>12</v>
      </c>
      <c r="Z15" s="14" t="s">
        <v>72</v>
      </c>
      <c r="AA15" s="16">
        <v>12.5</v>
      </c>
      <c r="AB15" s="35">
        <v>8</v>
      </c>
      <c r="AC15" s="16">
        <v>12.7</v>
      </c>
      <c r="AD15" s="35">
        <v>6</v>
      </c>
    </row>
    <row r="16" spans="2:30" ht="17.25">
      <c r="B16" s="14" t="s">
        <v>185</v>
      </c>
      <c r="C16" s="15">
        <v>6.4</v>
      </c>
      <c r="D16" s="16">
        <v>6.6</v>
      </c>
      <c r="E16" s="15">
        <v>7</v>
      </c>
      <c r="F16" s="15">
        <v>7.5</v>
      </c>
      <c r="G16" s="16">
        <v>7.7</v>
      </c>
      <c r="H16" s="16">
        <v>7.5</v>
      </c>
      <c r="I16" s="16">
        <v>7.1</v>
      </c>
      <c r="J16" s="16">
        <v>6.8</v>
      </c>
      <c r="K16" s="16">
        <v>7.5</v>
      </c>
      <c r="L16" s="17">
        <v>8.4</v>
      </c>
      <c r="M16" s="17">
        <v>8.9</v>
      </c>
      <c r="N16" s="16">
        <v>9.2</v>
      </c>
      <c r="O16" s="16">
        <v>8.5</v>
      </c>
      <c r="P16" s="15">
        <v>7.9</v>
      </c>
      <c r="Q16" s="15">
        <v>6.1</v>
      </c>
      <c r="R16" s="16">
        <v>6.3</v>
      </c>
      <c r="S16" s="16">
        <v>7.1</v>
      </c>
      <c r="T16" s="16">
        <v>8.4</v>
      </c>
      <c r="U16" s="16">
        <v>9.3</v>
      </c>
      <c r="V16" s="16">
        <v>9.9</v>
      </c>
      <c r="W16" s="126"/>
      <c r="X16" s="4"/>
      <c r="Y16" s="46">
        <v>18</v>
      </c>
      <c r="Z16" s="14" t="s">
        <v>75</v>
      </c>
      <c r="AA16" s="16">
        <v>12.1</v>
      </c>
      <c r="AB16" s="35">
        <v>9</v>
      </c>
      <c r="AC16" s="16">
        <v>12.8</v>
      </c>
      <c r="AD16" s="35">
        <v>5</v>
      </c>
    </row>
    <row r="17" spans="2:30" ht="17.25">
      <c r="B17" s="14" t="s">
        <v>29</v>
      </c>
      <c r="C17" s="15">
        <v>10.1</v>
      </c>
      <c r="D17" s="16">
        <v>10.6</v>
      </c>
      <c r="E17" s="15">
        <v>11.1</v>
      </c>
      <c r="F17" s="15">
        <v>10.7</v>
      </c>
      <c r="G17" s="16">
        <v>10.3</v>
      </c>
      <c r="H17" s="16">
        <v>10.5</v>
      </c>
      <c r="I17" s="16">
        <v>10.4</v>
      </c>
      <c r="J17" s="16">
        <v>10.6</v>
      </c>
      <c r="K17" s="16">
        <v>10</v>
      </c>
      <c r="L17" s="17">
        <v>10.3</v>
      </c>
      <c r="M17" s="17">
        <v>10.5</v>
      </c>
      <c r="N17" s="16">
        <v>10.5</v>
      </c>
      <c r="O17" s="16">
        <v>10.3</v>
      </c>
      <c r="P17" s="15">
        <v>10</v>
      </c>
      <c r="Q17" s="15">
        <v>10.6</v>
      </c>
      <c r="R17" s="16">
        <v>11.5</v>
      </c>
      <c r="S17" s="16">
        <v>12.1</v>
      </c>
      <c r="T17" s="16">
        <v>12.5</v>
      </c>
      <c r="U17" s="16">
        <v>12.1</v>
      </c>
      <c r="V17" s="16">
        <v>11.5</v>
      </c>
      <c r="W17" s="16">
        <v>13.2</v>
      </c>
      <c r="X17" s="4"/>
      <c r="Y17" s="46">
        <v>28</v>
      </c>
      <c r="Z17" s="14" t="s">
        <v>62</v>
      </c>
      <c r="AA17" s="16">
        <v>12</v>
      </c>
      <c r="AB17" s="35">
        <v>10</v>
      </c>
      <c r="AC17" s="16">
        <v>12</v>
      </c>
      <c r="AD17" s="35">
        <v>10</v>
      </c>
    </row>
    <row r="18" spans="2:30" ht="17.25">
      <c r="B18" s="14" t="s">
        <v>30</v>
      </c>
      <c r="C18" s="15">
        <v>11.6</v>
      </c>
      <c r="D18" s="16">
        <v>12.9</v>
      </c>
      <c r="E18" s="15">
        <v>14</v>
      </c>
      <c r="F18" s="15">
        <v>14.1</v>
      </c>
      <c r="G18" s="16">
        <v>13.9</v>
      </c>
      <c r="H18" s="16">
        <v>13.1</v>
      </c>
      <c r="I18" s="16">
        <v>12.5</v>
      </c>
      <c r="J18" s="16">
        <v>11.8</v>
      </c>
      <c r="K18" s="16">
        <v>11</v>
      </c>
      <c r="L18" s="17">
        <v>10.6</v>
      </c>
      <c r="M18" s="17">
        <v>10.3</v>
      </c>
      <c r="N18" s="16">
        <v>10.1</v>
      </c>
      <c r="O18" s="16">
        <v>10</v>
      </c>
      <c r="P18" s="15">
        <v>10.1</v>
      </c>
      <c r="Q18" s="15">
        <v>10.6</v>
      </c>
      <c r="R18" s="16">
        <v>10.9</v>
      </c>
      <c r="S18" s="16">
        <v>11</v>
      </c>
      <c r="T18" s="16">
        <v>11.7</v>
      </c>
      <c r="U18" s="16">
        <v>12.9</v>
      </c>
      <c r="V18" s="16">
        <v>14.2</v>
      </c>
      <c r="W18" s="16">
        <v>14.2</v>
      </c>
      <c r="X18" s="4"/>
      <c r="Y18" s="46">
        <v>2</v>
      </c>
      <c r="Z18" s="14" t="s">
        <v>34</v>
      </c>
      <c r="AA18" s="16">
        <v>11.8</v>
      </c>
      <c r="AB18" s="35">
        <v>11</v>
      </c>
      <c r="AC18" s="126"/>
      <c r="AD18" s="145"/>
    </row>
    <row r="19" spans="2:30" ht="17.25">
      <c r="B19" s="14" t="s">
        <v>32</v>
      </c>
      <c r="C19" s="15">
        <v>9.7</v>
      </c>
      <c r="D19" s="16">
        <v>10.2</v>
      </c>
      <c r="E19" s="15">
        <v>10.7</v>
      </c>
      <c r="F19" s="15">
        <v>10.4</v>
      </c>
      <c r="G19" s="16">
        <v>10.4</v>
      </c>
      <c r="H19" s="16">
        <v>10.3</v>
      </c>
      <c r="I19" s="16">
        <v>9.4</v>
      </c>
      <c r="J19" s="16">
        <v>9</v>
      </c>
      <c r="K19" s="16">
        <v>9.1</v>
      </c>
      <c r="L19" s="17">
        <v>10.1</v>
      </c>
      <c r="M19" s="17">
        <v>10.8</v>
      </c>
      <c r="N19" s="16">
        <v>12.1</v>
      </c>
      <c r="O19" s="16">
        <v>12.5</v>
      </c>
      <c r="P19" s="15">
        <v>12</v>
      </c>
      <c r="Q19" s="15">
        <v>9.8</v>
      </c>
      <c r="R19" s="16">
        <v>9.8</v>
      </c>
      <c r="S19" s="16">
        <v>9.4</v>
      </c>
      <c r="T19" s="16">
        <v>9.6</v>
      </c>
      <c r="U19" s="16">
        <v>9.7</v>
      </c>
      <c r="V19" s="16">
        <v>9.6</v>
      </c>
      <c r="W19" s="16">
        <v>9.9</v>
      </c>
      <c r="X19" s="4"/>
      <c r="Y19" s="46">
        <v>7</v>
      </c>
      <c r="Z19" s="14" t="s">
        <v>250</v>
      </c>
      <c r="AA19" s="16">
        <v>11.8</v>
      </c>
      <c r="AB19" s="35">
        <v>11</v>
      </c>
      <c r="AC19" s="126"/>
      <c r="AD19" s="145"/>
    </row>
    <row r="20" spans="2:30" ht="17.25">
      <c r="B20" s="14" t="s">
        <v>34</v>
      </c>
      <c r="C20" s="15"/>
      <c r="D20" s="16"/>
      <c r="E20" s="15"/>
      <c r="F20" s="15"/>
      <c r="G20" s="16"/>
      <c r="H20" s="16"/>
      <c r="I20" s="16"/>
      <c r="J20" s="16"/>
      <c r="K20" s="16"/>
      <c r="L20" s="17"/>
      <c r="M20" s="17"/>
      <c r="N20" s="16"/>
      <c r="O20" s="16"/>
      <c r="P20" s="15"/>
      <c r="Q20" s="15"/>
      <c r="R20" s="16"/>
      <c r="S20" s="126"/>
      <c r="T20" s="126"/>
      <c r="U20" s="126"/>
      <c r="V20" s="126"/>
      <c r="W20" s="16">
        <v>11.8</v>
      </c>
      <c r="X20" s="4"/>
      <c r="Y20" s="46"/>
      <c r="Z20" s="14" t="s">
        <v>66</v>
      </c>
      <c r="AA20" s="16">
        <v>11.7</v>
      </c>
      <c r="AB20" s="35">
        <v>13</v>
      </c>
      <c r="AC20" s="16">
        <v>11.6</v>
      </c>
      <c r="AD20" s="35">
        <v>14</v>
      </c>
    </row>
    <row r="21" spans="2:30" ht="17.25">
      <c r="B21" s="14" t="s">
        <v>186</v>
      </c>
      <c r="C21" s="15">
        <v>9.5</v>
      </c>
      <c r="D21" s="16">
        <v>9.8</v>
      </c>
      <c r="E21" s="15">
        <v>10.2</v>
      </c>
      <c r="F21" s="15">
        <v>9.6</v>
      </c>
      <c r="G21" s="16">
        <v>9.1</v>
      </c>
      <c r="H21" s="16">
        <v>8.4</v>
      </c>
      <c r="I21" s="16">
        <v>8</v>
      </c>
      <c r="J21" s="16">
        <v>7.7</v>
      </c>
      <c r="K21" s="16">
        <v>7.7</v>
      </c>
      <c r="L21" s="17">
        <v>7.8</v>
      </c>
      <c r="M21" s="17">
        <v>7.9</v>
      </c>
      <c r="N21" s="16">
        <v>8.1</v>
      </c>
      <c r="O21" s="16">
        <v>8.3</v>
      </c>
      <c r="P21" s="15">
        <v>8.5</v>
      </c>
      <c r="Q21" s="15">
        <v>9</v>
      </c>
      <c r="R21" s="16">
        <v>9.4</v>
      </c>
      <c r="S21" s="16">
        <v>10.1</v>
      </c>
      <c r="T21" s="16">
        <v>10.7</v>
      </c>
      <c r="U21" s="16">
        <v>11.4</v>
      </c>
      <c r="V21" s="16">
        <v>12</v>
      </c>
      <c r="W21" s="126"/>
      <c r="X21" s="4"/>
      <c r="Y21" s="46">
        <v>69</v>
      </c>
      <c r="Z21" s="14" t="s">
        <v>74</v>
      </c>
      <c r="AA21" s="16">
        <v>11.5</v>
      </c>
      <c r="AB21" s="35">
        <v>14</v>
      </c>
      <c r="AC21" s="16">
        <v>9.7</v>
      </c>
      <c r="AD21" s="35">
        <v>28</v>
      </c>
    </row>
    <row r="22" spans="2:30" ht="17.25">
      <c r="B22" s="14" t="s">
        <v>36</v>
      </c>
      <c r="C22" s="15">
        <v>8.2</v>
      </c>
      <c r="D22" s="16">
        <v>10.6</v>
      </c>
      <c r="E22" s="15">
        <v>10.9</v>
      </c>
      <c r="F22" s="15">
        <v>10.3</v>
      </c>
      <c r="G22" s="16">
        <v>9.7</v>
      </c>
      <c r="H22" s="16">
        <v>9</v>
      </c>
      <c r="I22" s="16">
        <v>8.4</v>
      </c>
      <c r="J22" s="16">
        <v>8.3</v>
      </c>
      <c r="K22" s="16">
        <v>8.6</v>
      </c>
      <c r="L22" s="17">
        <v>9</v>
      </c>
      <c r="M22" s="17">
        <v>9</v>
      </c>
      <c r="N22" s="16">
        <v>9.1</v>
      </c>
      <c r="O22" s="16">
        <v>9.3</v>
      </c>
      <c r="P22" s="15">
        <v>9.5</v>
      </c>
      <c r="Q22" s="15">
        <v>9.3</v>
      </c>
      <c r="R22" s="16">
        <v>9.1</v>
      </c>
      <c r="S22" s="16">
        <v>9</v>
      </c>
      <c r="T22" s="16">
        <v>9.1</v>
      </c>
      <c r="U22" s="16">
        <v>9.2</v>
      </c>
      <c r="V22" s="16">
        <v>9.1</v>
      </c>
      <c r="W22" s="16">
        <v>9</v>
      </c>
      <c r="X22" s="4"/>
      <c r="Y22" s="46">
        <v>50</v>
      </c>
      <c r="Z22" s="14" t="s">
        <v>58</v>
      </c>
      <c r="AA22" s="16">
        <v>11.1</v>
      </c>
      <c r="AB22" s="35">
        <v>15</v>
      </c>
      <c r="AC22" s="16">
        <v>11.1</v>
      </c>
      <c r="AD22" s="35">
        <v>19</v>
      </c>
    </row>
    <row r="23" spans="2:30" ht="17.25">
      <c r="B23" s="14" t="s">
        <v>33</v>
      </c>
      <c r="C23" s="15">
        <v>14.8</v>
      </c>
      <c r="D23" s="16">
        <v>16.5</v>
      </c>
      <c r="E23" s="15">
        <v>17.6</v>
      </c>
      <c r="F23" s="15">
        <v>18</v>
      </c>
      <c r="G23" s="16">
        <v>18</v>
      </c>
      <c r="H23" s="16">
        <v>17.9</v>
      </c>
      <c r="I23" s="16">
        <v>16.3</v>
      </c>
      <c r="J23" s="16">
        <v>15.1</v>
      </c>
      <c r="K23" s="16">
        <v>14</v>
      </c>
      <c r="L23" s="17">
        <v>13.9</v>
      </c>
      <c r="M23" s="17">
        <v>13</v>
      </c>
      <c r="N23" s="16">
        <v>12.1</v>
      </c>
      <c r="O23" s="16">
        <v>11.6</v>
      </c>
      <c r="P23" s="15">
        <v>11.6</v>
      </c>
      <c r="Q23" s="15">
        <v>13</v>
      </c>
      <c r="R23" s="16">
        <v>13.3</v>
      </c>
      <c r="S23" s="16">
        <v>12.9</v>
      </c>
      <c r="T23" s="16">
        <v>11.9</v>
      </c>
      <c r="U23" s="16">
        <v>11</v>
      </c>
      <c r="V23" s="16">
        <v>10.5</v>
      </c>
      <c r="W23" s="16">
        <v>10.1</v>
      </c>
      <c r="X23" s="4"/>
      <c r="Y23" s="46">
        <v>4</v>
      </c>
      <c r="Z23" s="14" t="s">
        <v>21</v>
      </c>
      <c r="AA23" s="16">
        <v>10.6</v>
      </c>
      <c r="AB23" s="35">
        <v>16</v>
      </c>
      <c r="AC23" s="16">
        <v>9.3</v>
      </c>
      <c r="AD23" s="35">
        <v>32</v>
      </c>
    </row>
    <row r="24" spans="2:30" ht="17.25">
      <c r="B24" s="38" t="s">
        <v>38</v>
      </c>
      <c r="C24" s="51">
        <v>12.4</v>
      </c>
      <c r="D24" s="39">
        <v>13</v>
      </c>
      <c r="E24" s="51">
        <v>13.4</v>
      </c>
      <c r="F24" s="51">
        <v>13.2</v>
      </c>
      <c r="G24" s="39">
        <v>12.8</v>
      </c>
      <c r="H24" s="39">
        <v>12.1</v>
      </c>
      <c r="I24" s="39">
        <v>11.4</v>
      </c>
      <c r="J24" s="39">
        <v>11</v>
      </c>
      <c r="K24" s="39">
        <v>11</v>
      </c>
      <c r="L24" s="52">
        <v>11.4</v>
      </c>
      <c r="M24" s="52">
        <v>11.6</v>
      </c>
      <c r="N24" s="39">
        <v>11.3</v>
      </c>
      <c r="O24" s="39">
        <v>10.8</v>
      </c>
      <c r="P24" s="51">
        <v>9.9</v>
      </c>
      <c r="Q24" s="51">
        <v>8.8</v>
      </c>
      <c r="R24" s="39">
        <v>8.4</v>
      </c>
      <c r="S24" s="39">
        <v>8.3</v>
      </c>
      <c r="T24" s="39">
        <v>8.4</v>
      </c>
      <c r="U24" s="39">
        <v>8.4</v>
      </c>
      <c r="V24" s="39">
        <v>8.8</v>
      </c>
      <c r="W24" s="39">
        <v>8.8</v>
      </c>
      <c r="X24" s="4"/>
      <c r="Y24" s="46">
        <v>48</v>
      </c>
      <c r="Z24" s="38" t="s">
        <v>23</v>
      </c>
      <c r="AA24" s="16">
        <v>10.4</v>
      </c>
      <c r="AB24" s="35">
        <v>17</v>
      </c>
      <c r="AC24" s="126"/>
      <c r="AD24" s="145"/>
    </row>
    <row r="25" spans="2:30" ht="17.25">
      <c r="B25" s="14" t="s">
        <v>144</v>
      </c>
      <c r="C25" s="15"/>
      <c r="D25" s="16"/>
      <c r="E25" s="15"/>
      <c r="F25" s="15"/>
      <c r="G25" s="16"/>
      <c r="H25" s="16"/>
      <c r="I25" s="16"/>
      <c r="J25" s="16"/>
      <c r="K25" s="16"/>
      <c r="L25" s="17"/>
      <c r="M25" s="17"/>
      <c r="N25" s="16"/>
      <c r="O25" s="16"/>
      <c r="P25" s="15"/>
      <c r="Q25" s="15"/>
      <c r="R25" s="16"/>
      <c r="S25" s="126"/>
      <c r="T25" s="126"/>
      <c r="U25" s="126"/>
      <c r="V25" s="16">
        <v>9</v>
      </c>
      <c r="W25" s="16">
        <v>7.7</v>
      </c>
      <c r="X25" s="4"/>
      <c r="Y25" s="46"/>
      <c r="Z25" s="38" t="s">
        <v>251</v>
      </c>
      <c r="AA25" s="24">
        <v>10.3</v>
      </c>
      <c r="AB25" s="35">
        <v>18</v>
      </c>
      <c r="AC25" s="148"/>
      <c r="AD25" s="145"/>
    </row>
    <row r="26" spans="2:30" ht="17.25">
      <c r="B26" s="14" t="s">
        <v>234</v>
      </c>
      <c r="C26" s="15"/>
      <c r="D26" s="16"/>
      <c r="E26" s="15"/>
      <c r="F26" s="15"/>
      <c r="G26" s="16"/>
      <c r="H26" s="16"/>
      <c r="I26" s="16"/>
      <c r="J26" s="16"/>
      <c r="K26" s="16"/>
      <c r="L26" s="17"/>
      <c r="M26" s="17"/>
      <c r="N26" s="16"/>
      <c r="O26" s="16"/>
      <c r="P26" s="15"/>
      <c r="Q26" s="15"/>
      <c r="R26" s="16"/>
      <c r="S26" s="126"/>
      <c r="T26" s="126"/>
      <c r="U26" s="126"/>
      <c r="V26" s="126"/>
      <c r="W26" s="16">
        <v>10.3</v>
      </c>
      <c r="X26" s="4"/>
      <c r="Y26" s="46"/>
      <c r="Z26" s="38" t="s">
        <v>252</v>
      </c>
      <c r="AA26" s="24">
        <v>10.3</v>
      </c>
      <c r="AB26" s="35">
        <v>18</v>
      </c>
      <c r="AC26" s="148"/>
      <c r="AD26" s="145"/>
    </row>
    <row r="27" spans="2:30" ht="17.25">
      <c r="B27" s="18" t="s">
        <v>235</v>
      </c>
      <c r="C27" s="19"/>
      <c r="D27" s="20"/>
      <c r="E27" s="19"/>
      <c r="F27" s="19"/>
      <c r="G27" s="20"/>
      <c r="H27" s="20"/>
      <c r="I27" s="20"/>
      <c r="J27" s="20"/>
      <c r="K27" s="20"/>
      <c r="L27" s="21"/>
      <c r="M27" s="21"/>
      <c r="N27" s="20"/>
      <c r="O27" s="20"/>
      <c r="P27" s="19"/>
      <c r="Q27" s="19"/>
      <c r="R27" s="20"/>
      <c r="S27" s="151"/>
      <c r="T27" s="151"/>
      <c r="U27" s="151"/>
      <c r="V27" s="151"/>
      <c r="W27" s="20">
        <v>10.3</v>
      </c>
      <c r="X27" s="4"/>
      <c r="Y27" s="46"/>
      <c r="Z27" s="38" t="s">
        <v>55</v>
      </c>
      <c r="AA27" s="24">
        <v>10.3</v>
      </c>
      <c r="AB27" s="35">
        <v>18</v>
      </c>
      <c r="AC27" s="24">
        <v>9</v>
      </c>
      <c r="AD27" s="35">
        <v>37</v>
      </c>
    </row>
    <row r="28" spans="2:30" ht="17.25">
      <c r="B28" s="22" t="s">
        <v>188</v>
      </c>
      <c r="C28" s="23">
        <v>8.2</v>
      </c>
      <c r="D28" s="24">
        <v>8.7</v>
      </c>
      <c r="E28" s="23">
        <v>9.1</v>
      </c>
      <c r="F28" s="23">
        <v>9.5</v>
      </c>
      <c r="G28" s="24">
        <v>10.5</v>
      </c>
      <c r="H28" s="24">
        <v>11.4</v>
      </c>
      <c r="I28" s="24">
        <v>11.6</v>
      </c>
      <c r="J28" s="24">
        <v>11.2</v>
      </c>
      <c r="K28" s="24">
        <v>10.9</v>
      </c>
      <c r="L28" s="25">
        <v>10.2</v>
      </c>
      <c r="M28" s="25">
        <v>9.6</v>
      </c>
      <c r="N28" s="24">
        <v>8.9</v>
      </c>
      <c r="O28" s="24">
        <v>8.4</v>
      </c>
      <c r="P28" s="23">
        <v>7.8</v>
      </c>
      <c r="Q28" s="23">
        <v>7.2</v>
      </c>
      <c r="R28" s="24">
        <v>7.1</v>
      </c>
      <c r="S28" s="24">
        <v>6.8</v>
      </c>
      <c r="T28" s="24">
        <v>6.6</v>
      </c>
      <c r="U28" s="24">
        <v>6.4</v>
      </c>
      <c r="V28" s="24">
        <v>6.7</v>
      </c>
      <c r="W28" s="126"/>
      <c r="X28" s="4"/>
      <c r="Y28" s="46">
        <v>61</v>
      </c>
      <c r="Z28" s="14" t="s">
        <v>33</v>
      </c>
      <c r="AA28" s="24">
        <v>10.1</v>
      </c>
      <c r="AB28" s="35">
        <v>21</v>
      </c>
      <c r="AC28" s="24">
        <v>10.5</v>
      </c>
      <c r="AD28" s="35">
        <v>23</v>
      </c>
    </row>
    <row r="29" spans="2:30" ht="17.25">
      <c r="B29" s="14" t="s">
        <v>190</v>
      </c>
      <c r="C29" s="15">
        <v>10.9</v>
      </c>
      <c r="D29" s="16">
        <v>13</v>
      </c>
      <c r="E29" s="15">
        <v>13.9</v>
      </c>
      <c r="F29" s="15">
        <v>14.1</v>
      </c>
      <c r="G29" s="16">
        <v>13.4</v>
      </c>
      <c r="H29" s="16">
        <v>12.3</v>
      </c>
      <c r="I29" s="16">
        <v>10.3</v>
      </c>
      <c r="J29" s="16">
        <v>9.1</v>
      </c>
      <c r="K29" s="16">
        <v>8.5</v>
      </c>
      <c r="L29" s="17">
        <v>8.8</v>
      </c>
      <c r="M29" s="17">
        <v>9</v>
      </c>
      <c r="N29" s="16">
        <v>9.1</v>
      </c>
      <c r="O29" s="16">
        <v>8.7</v>
      </c>
      <c r="P29" s="15">
        <v>7.9</v>
      </c>
      <c r="Q29" s="15">
        <v>6.7</v>
      </c>
      <c r="R29" s="16">
        <v>6.1</v>
      </c>
      <c r="S29" s="16">
        <v>5.7</v>
      </c>
      <c r="T29" s="16">
        <v>5.2</v>
      </c>
      <c r="U29" s="16">
        <v>5.2</v>
      </c>
      <c r="V29" s="16">
        <v>5.4</v>
      </c>
      <c r="W29" s="126"/>
      <c r="X29" s="4"/>
      <c r="Y29" s="45">
        <v>8</v>
      </c>
      <c r="Z29" s="14" t="s">
        <v>32</v>
      </c>
      <c r="AA29" s="16">
        <v>9.9</v>
      </c>
      <c r="AB29" s="35">
        <v>22</v>
      </c>
      <c r="AC29" s="16">
        <v>9.6</v>
      </c>
      <c r="AD29" s="35">
        <v>29</v>
      </c>
    </row>
    <row r="30" spans="2:30" ht="17.25">
      <c r="B30" s="14" t="s">
        <v>42</v>
      </c>
      <c r="C30" s="15">
        <v>8</v>
      </c>
      <c r="D30" s="16">
        <v>9.5</v>
      </c>
      <c r="E30" s="15">
        <v>10.8</v>
      </c>
      <c r="F30" s="15">
        <v>10.5</v>
      </c>
      <c r="G30" s="16">
        <v>10.3</v>
      </c>
      <c r="H30" s="16">
        <v>9.7</v>
      </c>
      <c r="I30" s="16">
        <v>9.2</v>
      </c>
      <c r="J30" s="16">
        <v>8.4</v>
      </c>
      <c r="K30" s="16">
        <v>7.9</v>
      </c>
      <c r="L30" s="17">
        <v>7.8</v>
      </c>
      <c r="M30" s="17">
        <v>7.6</v>
      </c>
      <c r="N30" s="16">
        <v>7.3</v>
      </c>
      <c r="O30" s="16">
        <v>6.6</v>
      </c>
      <c r="P30" s="15">
        <v>5.7</v>
      </c>
      <c r="Q30" s="15">
        <v>4</v>
      </c>
      <c r="R30" s="16">
        <v>3.6</v>
      </c>
      <c r="S30" s="16">
        <v>3</v>
      </c>
      <c r="T30" s="16">
        <v>2.9</v>
      </c>
      <c r="U30" s="16">
        <v>3</v>
      </c>
      <c r="V30" s="16">
        <v>2.9</v>
      </c>
      <c r="W30" s="16">
        <v>3.6</v>
      </c>
      <c r="X30" s="4"/>
      <c r="Y30" s="46">
        <v>43</v>
      </c>
      <c r="Z30" s="14" t="s">
        <v>54</v>
      </c>
      <c r="AA30" s="16">
        <v>9.7</v>
      </c>
      <c r="AB30" s="35">
        <v>23</v>
      </c>
      <c r="AC30" s="16">
        <v>9</v>
      </c>
      <c r="AD30" s="35">
        <v>36</v>
      </c>
    </row>
    <row r="31" spans="2:30" ht="17.25">
      <c r="B31" s="14" t="s">
        <v>191</v>
      </c>
      <c r="C31" s="15">
        <v>10.4</v>
      </c>
      <c r="D31" s="16">
        <v>10.6</v>
      </c>
      <c r="E31" s="15">
        <v>10.6</v>
      </c>
      <c r="F31" s="15">
        <v>9.9</v>
      </c>
      <c r="G31" s="16">
        <v>9.2</v>
      </c>
      <c r="H31" s="16">
        <v>7.7</v>
      </c>
      <c r="I31" s="16">
        <v>6.6</v>
      </c>
      <c r="J31" s="16">
        <v>6.3</v>
      </c>
      <c r="K31" s="16">
        <v>7.5</v>
      </c>
      <c r="L31" s="17">
        <v>8.3</v>
      </c>
      <c r="M31" s="17">
        <v>8.3</v>
      </c>
      <c r="N31" s="16">
        <v>6.8</v>
      </c>
      <c r="O31" s="16">
        <v>5.1</v>
      </c>
      <c r="P31" s="15">
        <v>2.9</v>
      </c>
      <c r="Q31" s="15">
        <v>2.5</v>
      </c>
      <c r="R31" s="16">
        <v>3.1</v>
      </c>
      <c r="S31" s="16">
        <v>3.5</v>
      </c>
      <c r="T31" s="16">
        <v>4.1</v>
      </c>
      <c r="U31" s="16">
        <v>5</v>
      </c>
      <c r="V31" s="126"/>
      <c r="W31" s="126"/>
      <c r="X31" s="4"/>
      <c r="Y31" s="46">
        <v>38</v>
      </c>
      <c r="Z31" s="14" t="s">
        <v>60</v>
      </c>
      <c r="AA31" s="16">
        <v>9.6</v>
      </c>
      <c r="AB31" s="35">
        <v>24</v>
      </c>
      <c r="AC31" s="16">
        <v>8.5</v>
      </c>
      <c r="AD31" s="35">
        <v>42</v>
      </c>
    </row>
    <row r="32" spans="2:30" ht="17.25">
      <c r="B32" s="14" t="s">
        <v>192</v>
      </c>
      <c r="C32" s="15">
        <v>8.5</v>
      </c>
      <c r="D32" s="16">
        <v>9.7</v>
      </c>
      <c r="E32" s="15">
        <v>10.6</v>
      </c>
      <c r="F32" s="15">
        <v>11.7</v>
      </c>
      <c r="G32" s="16">
        <v>12.3</v>
      </c>
      <c r="H32" s="16">
        <v>12.7</v>
      </c>
      <c r="I32" s="16">
        <v>13</v>
      </c>
      <c r="J32" s="16">
        <v>12.3</v>
      </c>
      <c r="K32" s="16">
        <v>11.6</v>
      </c>
      <c r="L32" s="17">
        <v>11.2</v>
      </c>
      <c r="M32" s="17">
        <v>11.3</v>
      </c>
      <c r="N32" s="16">
        <v>11.6</v>
      </c>
      <c r="O32" s="16">
        <v>11.2</v>
      </c>
      <c r="P32" s="15">
        <v>11.6</v>
      </c>
      <c r="Q32" s="15">
        <v>13.5</v>
      </c>
      <c r="R32" s="16">
        <v>13.3</v>
      </c>
      <c r="S32" s="16">
        <v>12.4</v>
      </c>
      <c r="T32" s="16">
        <v>11.2</v>
      </c>
      <c r="U32" s="16">
        <v>10.1</v>
      </c>
      <c r="V32" s="126"/>
      <c r="W32" s="126"/>
      <c r="X32" s="4"/>
      <c r="Y32" s="46">
        <v>40</v>
      </c>
      <c r="Z32" s="14" t="s">
        <v>76</v>
      </c>
      <c r="AA32" s="16">
        <v>9.4</v>
      </c>
      <c r="AB32" s="35">
        <v>25</v>
      </c>
      <c r="AC32" s="16">
        <v>9</v>
      </c>
      <c r="AD32" s="35">
        <v>38</v>
      </c>
    </row>
    <row r="33" spans="2:30" ht="17.25">
      <c r="B33" s="14" t="s">
        <v>193</v>
      </c>
      <c r="C33" s="15">
        <v>8.8</v>
      </c>
      <c r="D33" s="16">
        <v>9.8</v>
      </c>
      <c r="E33" s="15">
        <v>12.9</v>
      </c>
      <c r="F33" s="15">
        <v>14.7</v>
      </c>
      <c r="G33" s="16">
        <v>17.1</v>
      </c>
      <c r="H33" s="16">
        <v>17.7</v>
      </c>
      <c r="I33" s="16">
        <v>17.2</v>
      </c>
      <c r="J33" s="16">
        <v>15.8</v>
      </c>
      <c r="K33" s="16">
        <v>14.1</v>
      </c>
      <c r="L33" s="17">
        <v>12.7</v>
      </c>
      <c r="M33" s="17">
        <v>11.6</v>
      </c>
      <c r="N33" s="16">
        <v>11.9</v>
      </c>
      <c r="O33" s="16">
        <v>12.6</v>
      </c>
      <c r="P33" s="15">
        <v>13.1</v>
      </c>
      <c r="Q33" s="15">
        <v>12.9</v>
      </c>
      <c r="R33" s="16">
        <v>13.2</v>
      </c>
      <c r="S33" s="16">
        <v>13.1</v>
      </c>
      <c r="T33" s="16">
        <v>13.4</v>
      </c>
      <c r="U33" s="16">
        <v>12.8</v>
      </c>
      <c r="V33" s="126"/>
      <c r="W33" s="126"/>
      <c r="X33" s="4"/>
      <c r="Y33" s="46">
        <v>66</v>
      </c>
      <c r="Z33" s="14" t="s">
        <v>44</v>
      </c>
      <c r="AA33" s="16">
        <v>9.4</v>
      </c>
      <c r="AB33" s="35">
        <v>25</v>
      </c>
      <c r="AC33" s="16">
        <v>9.6</v>
      </c>
      <c r="AD33" s="35">
        <v>30</v>
      </c>
    </row>
    <row r="34" spans="2:30" ht="17.25">
      <c r="B34" s="14" t="s">
        <v>46</v>
      </c>
      <c r="C34" s="15">
        <v>3</v>
      </c>
      <c r="D34" s="16">
        <v>2.9</v>
      </c>
      <c r="E34" s="15">
        <v>8.2</v>
      </c>
      <c r="F34" s="15">
        <v>7.9</v>
      </c>
      <c r="G34" s="16">
        <v>7.3</v>
      </c>
      <c r="H34" s="16">
        <v>6.4</v>
      </c>
      <c r="I34" s="16">
        <v>5.9</v>
      </c>
      <c r="J34" s="16">
        <v>5.9</v>
      </c>
      <c r="K34" s="16">
        <v>6.3</v>
      </c>
      <c r="L34" s="17">
        <v>7.1</v>
      </c>
      <c r="M34" s="17">
        <v>7.6</v>
      </c>
      <c r="N34" s="16">
        <v>8</v>
      </c>
      <c r="O34" s="16">
        <v>8.2</v>
      </c>
      <c r="P34" s="15">
        <v>7.8</v>
      </c>
      <c r="Q34" s="15">
        <v>6.4</v>
      </c>
      <c r="R34" s="16">
        <v>5.9</v>
      </c>
      <c r="S34" s="16">
        <v>5</v>
      </c>
      <c r="T34" s="16">
        <v>4.4</v>
      </c>
      <c r="U34" s="16">
        <v>4</v>
      </c>
      <c r="V34" s="16">
        <v>3.9</v>
      </c>
      <c r="W34" s="16">
        <v>4.3</v>
      </c>
      <c r="X34" s="4"/>
      <c r="Y34" s="46">
        <v>52</v>
      </c>
      <c r="Z34" s="14" t="s">
        <v>22</v>
      </c>
      <c r="AA34" s="16">
        <v>9.2</v>
      </c>
      <c r="AB34" s="35">
        <v>27</v>
      </c>
      <c r="AC34" s="16">
        <v>10.4</v>
      </c>
      <c r="AD34" s="35">
        <v>24</v>
      </c>
    </row>
    <row r="35" spans="2:30" ht="17.25">
      <c r="B35" s="14" t="s">
        <v>194</v>
      </c>
      <c r="C35" s="15">
        <v>8.1</v>
      </c>
      <c r="D35" s="16">
        <v>8.5</v>
      </c>
      <c r="E35" s="15">
        <v>8</v>
      </c>
      <c r="F35" s="15">
        <v>8.5</v>
      </c>
      <c r="G35" s="16">
        <v>8.1</v>
      </c>
      <c r="H35" s="16">
        <v>8.9</v>
      </c>
      <c r="I35" s="16">
        <v>9.5</v>
      </c>
      <c r="J35" s="16">
        <v>10.2</v>
      </c>
      <c r="K35" s="16">
        <v>8.8</v>
      </c>
      <c r="L35" s="17">
        <v>6.8</v>
      </c>
      <c r="M35" s="17">
        <v>5.5</v>
      </c>
      <c r="N35" s="16">
        <v>5.4</v>
      </c>
      <c r="O35" s="16">
        <v>5.4</v>
      </c>
      <c r="P35" s="15">
        <v>3.8</v>
      </c>
      <c r="Q35" s="15">
        <v>1.2</v>
      </c>
      <c r="R35" s="16">
        <v>1.4</v>
      </c>
      <c r="S35" s="16">
        <v>1.3</v>
      </c>
      <c r="T35" s="16">
        <v>2.9</v>
      </c>
      <c r="U35" s="16">
        <v>2.4</v>
      </c>
      <c r="V35" s="126"/>
      <c r="W35" s="126"/>
      <c r="X35" s="4"/>
      <c r="Y35" s="46">
        <v>35</v>
      </c>
      <c r="Z35" s="14" t="s">
        <v>17</v>
      </c>
      <c r="AA35" s="16">
        <v>9.1</v>
      </c>
      <c r="AB35" s="35">
        <v>28</v>
      </c>
      <c r="AC35" s="16">
        <v>9</v>
      </c>
      <c r="AD35" s="35">
        <v>34</v>
      </c>
    </row>
    <row r="36" spans="2:30" ht="17.25">
      <c r="B36" s="14" t="s">
        <v>49</v>
      </c>
      <c r="C36" s="15">
        <v>7.9</v>
      </c>
      <c r="D36" s="16">
        <v>8.4</v>
      </c>
      <c r="E36" s="15">
        <v>8.6</v>
      </c>
      <c r="F36" s="15">
        <v>8.8</v>
      </c>
      <c r="G36" s="16">
        <v>9.1</v>
      </c>
      <c r="H36" s="16">
        <v>9.4</v>
      </c>
      <c r="I36" s="16">
        <v>9.2</v>
      </c>
      <c r="J36" s="16">
        <v>8.6</v>
      </c>
      <c r="K36" s="16">
        <v>8</v>
      </c>
      <c r="L36" s="17">
        <v>7.5</v>
      </c>
      <c r="M36" s="17">
        <v>6.9</v>
      </c>
      <c r="N36" s="16">
        <v>6.3</v>
      </c>
      <c r="O36" s="16">
        <v>5.9</v>
      </c>
      <c r="P36" s="15">
        <v>5.5</v>
      </c>
      <c r="Q36" s="15">
        <v>4.9</v>
      </c>
      <c r="R36" s="16">
        <v>4.9</v>
      </c>
      <c r="S36" s="16">
        <v>5</v>
      </c>
      <c r="T36" s="16">
        <v>5.2</v>
      </c>
      <c r="U36" s="16">
        <v>5.4</v>
      </c>
      <c r="V36" s="16">
        <v>5.3</v>
      </c>
      <c r="W36" s="16">
        <v>4.8</v>
      </c>
      <c r="X36" s="4"/>
      <c r="Y36" s="46">
        <v>5</v>
      </c>
      <c r="Z36" s="14" t="s">
        <v>25</v>
      </c>
      <c r="AA36" s="16">
        <v>9.1</v>
      </c>
      <c r="AB36" s="35">
        <v>28</v>
      </c>
      <c r="AC36" s="126"/>
      <c r="AD36" s="145"/>
    </row>
    <row r="37" spans="2:30" ht="17.25">
      <c r="B37" s="14" t="s">
        <v>196</v>
      </c>
      <c r="C37" s="15">
        <v>9.7</v>
      </c>
      <c r="D37" s="16">
        <v>10.1</v>
      </c>
      <c r="E37" s="15">
        <v>10.6</v>
      </c>
      <c r="F37" s="15">
        <v>10.9</v>
      </c>
      <c r="G37" s="16">
        <v>11.1</v>
      </c>
      <c r="H37" s="16">
        <v>10.6</v>
      </c>
      <c r="I37" s="16">
        <v>9.6</v>
      </c>
      <c r="J37" s="16">
        <v>8.9</v>
      </c>
      <c r="K37" s="16">
        <v>8.4</v>
      </c>
      <c r="L37" s="17">
        <v>8.4</v>
      </c>
      <c r="M37" s="17">
        <v>7.9</v>
      </c>
      <c r="N37" s="16">
        <v>8.1</v>
      </c>
      <c r="O37" s="16">
        <v>8.5</v>
      </c>
      <c r="P37" s="15">
        <v>9.1</v>
      </c>
      <c r="Q37" s="15">
        <v>8.8</v>
      </c>
      <c r="R37" s="16">
        <v>8.7</v>
      </c>
      <c r="S37" s="16">
        <v>8.5</v>
      </c>
      <c r="T37" s="16">
        <v>9</v>
      </c>
      <c r="U37" s="16">
        <v>9.8</v>
      </c>
      <c r="V37" s="16">
        <v>10.3</v>
      </c>
      <c r="W37" s="126"/>
      <c r="X37" s="4"/>
      <c r="Y37" s="46">
        <v>10</v>
      </c>
      <c r="Z37" s="14" t="s">
        <v>77</v>
      </c>
      <c r="AA37" s="16">
        <v>9.1</v>
      </c>
      <c r="AB37" s="35">
        <v>28</v>
      </c>
      <c r="AC37" s="16">
        <v>8.3</v>
      </c>
      <c r="AD37" s="35">
        <v>44</v>
      </c>
    </row>
    <row r="38" spans="2:30" ht="17.25">
      <c r="B38" s="14" t="s">
        <v>51</v>
      </c>
      <c r="C38" s="15">
        <v>5.3</v>
      </c>
      <c r="D38" s="16">
        <v>5.6</v>
      </c>
      <c r="E38" s="15">
        <v>5.5</v>
      </c>
      <c r="F38" s="15">
        <v>4.9</v>
      </c>
      <c r="G38" s="16">
        <v>4.5</v>
      </c>
      <c r="H38" s="16">
        <v>3.5</v>
      </c>
      <c r="I38" s="16">
        <v>2.7</v>
      </c>
      <c r="J38" s="16">
        <v>2.2</v>
      </c>
      <c r="K38" s="16">
        <v>2.4</v>
      </c>
      <c r="L38" s="17">
        <v>2.6</v>
      </c>
      <c r="M38" s="17">
        <v>2.4</v>
      </c>
      <c r="N38" s="16">
        <v>3.2</v>
      </c>
      <c r="O38" s="16">
        <v>5.4</v>
      </c>
      <c r="P38" s="15">
        <v>7.7</v>
      </c>
      <c r="Q38" s="15">
        <v>8.9</v>
      </c>
      <c r="R38" s="16">
        <v>8.2</v>
      </c>
      <c r="S38" s="16">
        <v>7.8</v>
      </c>
      <c r="T38" s="16">
        <v>7.9</v>
      </c>
      <c r="U38" s="16">
        <v>8.4</v>
      </c>
      <c r="V38" s="16">
        <v>8.5</v>
      </c>
      <c r="W38" s="16">
        <v>7.3</v>
      </c>
      <c r="X38" s="4"/>
      <c r="Y38" s="46">
        <v>37</v>
      </c>
      <c r="Z38" s="14" t="s">
        <v>36</v>
      </c>
      <c r="AA38" s="16">
        <v>9</v>
      </c>
      <c r="AB38" s="35">
        <v>31</v>
      </c>
      <c r="AC38" s="16">
        <v>9.1</v>
      </c>
      <c r="AD38" s="35">
        <v>33</v>
      </c>
    </row>
    <row r="39" spans="2:30" ht="17.25">
      <c r="B39" s="14" t="s">
        <v>52</v>
      </c>
      <c r="C39" s="15">
        <v>3.1</v>
      </c>
      <c r="D39" s="16">
        <v>3</v>
      </c>
      <c r="E39" s="15">
        <v>4.4</v>
      </c>
      <c r="F39" s="15">
        <v>4.5</v>
      </c>
      <c r="G39" s="16">
        <v>4.5</v>
      </c>
      <c r="H39" s="16">
        <v>4.8</v>
      </c>
      <c r="I39" s="16">
        <v>4.6</v>
      </c>
      <c r="J39" s="16">
        <v>4</v>
      </c>
      <c r="K39" s="16">
        <v>2.9</v>
      </c>
      <c r="L39" s="17">
        <v>2.3</v>
      </c>
      <c r="M39" s="17">
        <v>2.2</v>
      </c>
      <c r="N39" s="16">
        <v>2.4</v>
      </c>
      <c r="O39" s="16">
        <v>2.7</v>
      </c>
      <c r="P39" s="15">
        <v>3.1</v>
      </c>
      <c r="Q39" s="15">
        <v>2.2</v>
      </c>
      <c r="R39" s="16">
        <v>1.6</v>
      </c>
      <c r="S39" s="16">
        <v>1.5</v>
      </c>
      <c r="T39" s="16">
        <v>1.4</v>
      </c>
      <c r="U39" s="16">
        <v>1.4</v>
      </c>
      <c r="V39" s="16">
        <v>1.4</v>
      </c>
      <c r="W39" s="16">
        <v>1.4</v>
      </c>
      <c r="X39" s="4"/>
      <c r="Y39" s="46">
        <v>1</v>
      </c>
      <c r="Z39" s="14" t="s">
        <v>38</v>
      </c>
      <c r="AA39" s="16">
        <v>8.8</v>
      </c>
      <c r="AB39" s="35">
        <v>32</v>
      </c>
      <c r="AC39" s="16">
        <v>8.8</v>
      </c>
      <c r="AD39" s="35">
        <v>40</v>
      </c>
    </row>
    <row r="40" spans="2:30" ht="17.25">
      <c r="B40" s="14" t="s">
        <v>198</v>
      </c>
      <c r="C40" s="15">
        <v>16.2</v>
      </c>
      <c r="D40" s="16">
        <v>17.2</v>
      </c>
      <c r="E40" s="15">
        <v>16.7</v>
      </c>
      <c r="F40" s="15">
        <v>15.7</v>
      </c>
      <c r="G40" s="16">
        <v>14.8</v>
      </c>
      <c r="H40" s="16">
        <v>13.7</v>
      </c>
      <c r="I40" s="16">
        <v>12.2</v>
      </c>
      <c r="J40" s="16">
        <v>10.7</v>
      </c>
      <c r="K40" s="16">
        <v>9.7</v>
      </c>
      <c r="L40" s="17">
        <v>8.9</v>
      </c>
      <c r="M40" s="17">
        <v>8.3</v>
      </c>
      <c r="N40" s="16">
        <v>8.3</v>
      </c>
      <c r="O40" s="16">
        <v>8.4</v>
      </c>
      <c r="P40" s="15">
        <v>8.3</v>
      </c>
      <c r="Q40" s="15">
        <v>8.6</v>
      </c>
      <c r="R40" s="16">
        <v>8.7</v>
      </c>
      <c r="S40" s="16">
        <v>8.3</v>
      </c>
      <c r="T40" s="16">
        <v>8.4</v>
      </c>
      <c r="U40" s="16">
        <v>8.5</v>
      </c>
      <c r="V40" s="16">
        <v>8.3</v>
      </c>
      <c r="W40" s="126"/>
      <c r="X40" s="4"/>
      <c r="Y40" s="46">
        <v>47</v>
      </c>
      <c r="Z40" s="14" t="s">
        <v>18</v>
      </c>
      <c r="AA40" s="16">
        <v>8.4</v>
      </c>
      <c r="AB40" s="35">
        <v>33</v>
      </c>
      <c r="AC40" s="16">
        <v>7.7</v>
      </c>
      <c r="AD40" s="35">
        <v>48</v>
      </c>
    </row>
    <row r="41" spans="2:30" ht="17.25">
      <c r="B41" s="14" t="s">
        <v>54</v>
      </c>
      <c r="C41" s="15">
        <v>9.7</v>
      </c>
      <c r="D41" s="16">
        <v>10</v>
      </c>
      <c r="E41" s="15">
        <v>10.2</v>
      </c>
      <c r="F41" s="15">
        <v>9.7</v>
      </c>
      <c r="G41" s="16">
        <v>9.4</v>
      </c>
      <c r="H41" s="16">
        <v>8.9</v>
      </c>
      <c r="I41" s="16">
        <v>8.5</v>
      </c>
      <c r="J41" s="16">
        <v>8.5</v>
      </c>
      <c r="K41" s="16">
        <v>8.3</v>
      </c>
      <c r="L41" s="17">
        <v>8.5</v>
      </c>
      <c r="M41" s="17">
        <v>8.3</v>
      </c>
      <c r="N41" s="16">
        <v>8.2</v>
      </c>
      <c r="O41" s="16">
        <v>7.9</v>
      </c>
      <c r="P41" s="15">
        <v>8</v>
      </c>
      <c r="Q41" s="15">
        <v>9</v>
      </c>
      <c r="R41" s="16">
        <v>9.1</v>
      </c>
      <c r="S41" s="16">
        <v>8.9</v>
      </c>
      <c r="T41" s="16">
        <v>8.8</v>
      </c>
      <c r="U41" s="16">
        <v>8.9</v>
      </c>
      <c r="V41" s="16">
        <v>9</v>
      </c>
      <c r="W41" s="16">
        <v>9.7</v>
      </c>
      <c r="X41" s="4"/>
      <c r="Y41" s="46">
        <v>65</v>
      </c>
      <c r="Z41" s="14" t="s">
        <v>73</v>
      </c>
      <c r="AA41" s="16">
        <v>8.1</v>
      </c>
      <c r="AB41" s="35">
        <v>34</v>
      </c>
      <c r="AC41" s="16">
        <v>8.1</v>
      </c>
      <c r="AD41" s="35">
        <v>45</v>
      </c>
    </row>
    <row r="42" spans="2:30" ht="17.25">
      <c r="B42" s="14" t="s">
        <v>35</v>
      </c>
      <c r="C42" s="15">
        <v>11.5</v>
      </c>
      <c r="D42" s="16">
        <v>11.7</v>
      </c>
      <c r="E42" s="15">
        <v>11.4</v>
      </c>
      <c r="F42" s="15">
        <v>11.6</v>
      </c>
      <c r="G42" s="16">
        <v>11.2</v>
      </c>
      <c r="H42" s="16">
        <v>10.9</v>
      </c>
      <c r="I42" s="16">
        <v>10</v>
      </c>
      <c r="J42" s="16">
        <v>9.6</v>
      </c>
      <c r="K42" s="16">
        <v>9.1</v>
      </c>
      <c r="L42" s="17">
        <v>9.1</v>
      </c>
      <c r="M42" s="17">
        <v>9</v>
      </c>
      <c r="N42" s="16">
        <v>9.5</v>
      </c>
      <c r="O42" s="16">
        <v>9.6</v>
      </c>
      <c r="P42" s="15">
        <v>9.6</v>
      </c>
      <c r="Q42" s="15">
        <v>11.4</v>
      </c>
      <c r="R42" s="16">
        <v>12.2</v>
      </c>
      <c r="S42" s="16">
        <v>12.4</v>
      </c>
      <c r="T42" s="16">
        <v>11</v>
      </c>
      <c r="U42" s="16">
        <v>10.1</v>
      </c>
      <c r="V42" s="16">
        <v>8</v>
      </c>
      <c r="W42" s="16">
        <v>8</v>
      </c>
      <c r="X42" s="4"/>
      <c r="Y42" s="46">
        <v>9</v>
      </c>
      <c r="Z42" s="14" t="s">
        <v>35</v>
      </c>
      <c r="AA42" s="16">
        <v>8</v>
      </c>
      <c r="AB42" s="35">
        <v>35</v>
      </c>
      <c r="AC42" s="16">
        <v>8</v>
      </c>
      <c r="AD42" s="35">
        <v>46</v>
      </c>
    </row>
    <row r="43" spans="2:30" ht="17.25">
      <c r="B43" s="14" t="s">
        <v>28</v>
      </c>
      <c r="C43" s="15">
        <v>13.5</v>
      </c>
      <c r="D43" s="16">
        <v>13.4</v>
      </c>
      <c r="E43" s="15">
        <v>11.8</v>
      </c>
      <c r="F43" s="15">
        <v>10.5</v>
      </c>
      <c r="G43" s="16">
        <v>9.5</v>
      </c>
      <c r="H43" s="16">
        <v>10.1</v>
      </c>
      <c r="I43" s="16">
        <v>10.4</v>
      </c>
      <c r="J43" s="16">
        <v>10.3</v>
      </c>
      <c r="K43" s="16">
        <v>9.8</v>
      </c>
      <c r="L43" s="17">
        <v>9.9</v>
      </c>
      <c r="M43" s="17">
        <v>9.8</v>
      </c>
      <c r="N43" s="16">
        <v>10.9</v>
      </c>
      <c r="O43" s="16">
        <v>11.7</v>
      </c>
      <c r="P43" s="15">
        <v>14.1</v>
      </c>
      <c r="Q43" s="15">
        <v>12</v>
      </c>
      <c r="R43" s="16">
        <v>8.5</v>
      </c>
      <c r="S43" s="16">
        <v>6.7</v>
      </c>
      <c r="T43" s="16">
        <v>6.2</v>
      </c>
      <c r="U43" s="16">
        <v>5.7</v>
      </c>
      <c r="V43" s="16">
        <v>5.3</v>
      </c>
      <c r="W43" s="16">
        <v>6.4</v>
      </c>
      <c r="X43" s="4"/>
      <c r="Y43" s="46">
        <v>33</v>
      </c>
      <c r="Z43" s="14" t="s">
        <v>253</v>
      </c>
      <c r="AA43" s="16">
        <v>7.7</v>
      </c>
      <c r="AB43" s="35">
        <v>36</v>
      </c>
      <c r="AC43" s="16">
        <v>9</v>
      </c>
      <c r="AD43" s="35">
        <v>35</v>
      </c>
    </row>
    <row r="44" spans="2:30" ht="17.25">
      <c r="B44" s="14" t="s">
        <v>58</v>
      </c>
      <c r="C44" s="15">
        <v>9.4</v>
      </c>
      <c r="D44" s="16">
        <v>11.5</v>
      </c>
      <c r="E44" s="15">
        <v>12.8</v>
      </c>
      <c r="F44" s="15">
        <v>12.9</v>
      </c>
      <c r="G44" s="16">
        <v>13</v>
      </c>
      <c r="H44" s="16">
        <v>12.3</v>
      </c>
      <c r="I44" s="16">
        <v>11.1</v>
      </c>
      <c r="J44" s="16">
        <v>9.6</v>
      </c>
      <c r="K44" s="16">
        <v>8.7</v>
      </c>
      <c r="L44" s="17">
        <v>8.2</v>
      </c>
      <c r="M44" s="17">
        <v>7.7</v>
      </c>
      <c r="N44" s="16">
        <v>6.7</v>
      </c>
      <c r="O44" s="16">
        <v>5.7</v>
      </c>
      <c r="P44" s="15">
        <v>5.4</v>
      </c>
      <c r="Q44" s="15">
        <v>5.4</v>
      </c>
      <c r="R44" s="16">
        <v>7.8</v>
      </c>
      <c r="S44" s="16">
        <v>8.7</v>
      </c>
      <c r="T44" s="16">
        <v>10.8</v>
      </c>
      <c r="U44" s="16">
        <v>10</v>
      </c>
      <c r="V44" s="16">
        <v>11.1</v>
      </c>
      <c r="W44" s="16">
        <v>11.1</v>
      </c>
      <c r="X44" s="4"/>
      <c r="Y44" s="46">
        <v>32</v>
      </c>
      <c r="Z44" s="14" t="s">
        <v>51</v>
      </c>
      <c r="AA44" s="16">
        <v>7.3</v>
      </c>
      <c r="AB44" s="35">
        <v>37</v>
      </c>
      <c r="AC44" s="16">
        <v>8.5</v>
      </c>
      <c r="AD44" s="35">
        <v>41</v>
      </c>
    </row>
    <row r="45" spans="2:30" ht="17.25">
      <c r="B45" s="14" t="s">
        <v>22</v>
      </c>
      <c r="C45" s="15">
        <v>4.4</v>
      </c>
      <c r="D45" s="16">
        <v>5</v>
      </c>
      <c r="E45" s="15">
        <v>5.5</v>
      </c>
      <c r="F45" s="15">
        <v>5.5</v>
      </c>
      <c r="G45" s="16">
        <v>5.4</v>
      </c>
      <c r="H45" s="16">
        <v>5.3</v>
      </c>
      <c r="I45" s="16">
        <v>4.9</v>
      </c>
      <c r="J45" s="16">
        <v>5</v>
      </c>
      <c r="K45" s="16">
        <v>5</v>
      </c>
      <c r="L45" s="17">
        <v>5</v>
      </c>
      <c r="M45" s="17">
        <v>3.5</v>
      </c>
      <c r="N45" s="16">
        <v>2.7</v>
      </c>
      <c r="O45" s="16">
        <v>4.1</v>
      </c>
      <c r="P45" s="15">
        <v>7.8</v>
      </c>
      <c r="Q45" s="15">
        <v>10.9</v>
      </c>
      <c r="R45" s="16">
        <v>9.4</v>
      </c>
      <c r="S45" s="16">
        <v>8.9</v>
      </c>
      <c r="T45" s="16">
        <v>9.7</v>
      </c>
      <c r="U45" s="16">
        <v>10.5</v>
      </c>
      <c r="V45" s="16">
        <v>10.4</v>
      </c>
      <c r="W45" s="16">
        <v>9.2</v>
      </c>
      <c r="X45" s="4"/>
      <c r="Y45" s="46">
        <v>11</v>
      </c>
      <c r="Z45" s="14" t="s">
        <v>31</v>
      </c>
      <c r="AA45" s="16">
        <v>6.7</v>
      </c>
      <c r="AB45" s="35">
        <v>38</v>
      </c>
      <c r="AC45" s="16">
        <v>7.9</v>
      </c>
      <c r="AD45" s="35">
        <v>47</v>
      </c>
    </row>
    <row r="46" spans="2:30" ht="17.25">
      <c r="B46" s="14" t="s">
        <v>60</v>
      </c>
      <c r="C46" s="15">
        <v>7.6</v>
      </c>
      <c r="D46" s="16">
        <v>7.6</v>
      </c>
      <c r="E46" s="15">
        <v>7.8</v>
      </c>
      <c r="F46" s="15">
        <v>7.9</v>
      </c>
      <c r="G46" s="16">
        <v>8.1</v>
      </c>
      <c r="H46" s="16">
        <v>8</v>
      </c>
      <c r="I46" s="16">
        <v>7.6</v>
      </c>
      <c r="J46" s="16">
        <v>7.3</v>
      </c>
      <c r="K46" s="16">
        <v>7.3</v>
      </c>
      <c r="L46" s="17">
        <v>8.1</v>
      </c>
      <c r="M46" s="17">
        <v>8.5</v>
      </c>
      <c r="N46" s="16">
        <v>8.8</v>
      </c>
      <c r="O46" s="16">
        <v>7.2</v>
      </c>
      <c r="P46" s="15">
        <v>7.2</v>
      </c>
      <c r="Q46" s="15">
        <v>8.7</v>
      </c>
      <c r="R46" s="16">
        <v>9.1</v>
      </c>
      <c r="S46" s="16">
        <v>9.1</v>
      </c>
      <c r="T46" s="16">
        <v>8.7</v>
      </c>
      <c r="U46" s="16">
        <v>8.5</v>
      </c>
      <c r="V46" s="16">
        <v>8.5</v>
      </c>
      <c r="W46" s="16">
        <v>9.6</v>
      </c>
      <c r="X46" s="4"/>
      <c r="Y46" s="46">
        <v>27</v>
      </c>
      <c r="Z46" s="14" t="s">
        <v>28</v>
      </c>
      <c r="AA46" s="16">
        <v>6.4</v>
      </c>
      <c r="AB46" s="35">
        <v>39</v>
      </c>
      <c r="AC46" s="16">
        <v>5.3</v>
      </c>
      <c r="AD46" s="35">
        <v>58</v>
      </c>
    </row>
    <row r="47" spans="2:30" ht="17.25">
      <c r="B47" s="14" t="s">
        <v>62</v>
      </c>
      <c r="C47" s="15">
        <v>7.4</v>
      </c>
      <c r="D47" s="16">
        <v>7.6</v>
      </c>
      <c r="E47" s="15">
        <v>7.7</v>
      </c>
      <c r="F47" s="15">
        <v>8.2</v>
      </c>
      <c r="G47" s="16">
        <v>8.7</v>
      </c>
      <c r="H47" s="16">
        <v>9.2</v>
      </c>
      <c r="I47" s="16">
        <v>9.2</v>
      </c>
      <c r="J47" s="16">
        <v>9.1</v>
      </c>
      <c r="K47" s="16">
        <v>8.9</v>
      </c>
      <c r="L47" s="17">
        <v>9.1</v>
      </c>
      <c r="M47" s="17">
        <v>9.2</v>
      </c>
      <c r="N47" s="16">
        <v>10.1</v>
      </c>
      <c r="O47" s="16">
        <v>10.5</v>
      </c>
      <c r="P47" s="15">
        <v>10.3</v>
      </c>
      <c r="Q47" s="15">
        <v>8.3</v>
      </c>
      <c r="R47" s="16">
        <v>8.6</v>
      </c>
      <c r="S47" s="16">
        <v>9.3</v>
      </c>
      <c r="T47" s="16">
        <v>10.7</v>
      </c>
      <c r="U47" s="16">
        <v>11.3</v>
      </c>
      <c r="V47" s="16">
        <v>12</v>
      </c>
      <c r="W47" s="16">
        <v>12</v>
      </c>
      <c r="X47" s="4"/>
      <c r="Y47" s="46">
        <v>31</v>
      </c>
      <c r="Z47" s="14" t="s">
        <v>69</v>
      </c>
      <c r="AA47" s="16">
        <v>5.3</v>
      </c>
      <c r="AB47" s="35">
        <v>40</v>
      </c>
      <c r="AC47" s="16">
        <v>6.7</v>
      </c>
      <c r="AD47" s="35">
        <v>53</v>
      </c>
    </row>
    <row r="48" spans="2:30" ht="17.25">
      <c r="B48" s="14" t="s">
        <v>200</v>
      </c>
      <c r="C48" s="15">
        <v>9.3</v>
      </c>
      <c r="D48" s="16">
        <v>9.6</v>
      </c>
      <c r="E48" s="15">
        <v>9.6</v>
      </c>
      <c r="F48" s="15">
        <v>9</v>
      </c>
      <c r="G48" s="16">
        <v>8.6</v>
      </c>
      <c r="H48" s="16">
        <v>8</v>
      </c>
      <c r="I48" s="16">
        <v>7.5</v>
      </c>
      <c r="J48" s="16">
        <v>6.9</v>
      </c>
      <c r="K48" s="16">
        <v>6.7</v>
      </c>
      <c r="L48" s="17">
        <v>6.7</v>
      </c>
      <c r="M48" s="17">
        <v>7.1</v>
      </c>
      <c r="N48" s="16">
        <v>7.8</v>
      </c>
      <c r="O48" s="16">
        <v>7.9</v>
      </c>
      <c r="P48" s="15">
        <v>7.5</v>
      </c>
      <c r="Q48" s="15">
        <v>6.6</v>
      </c>
      <c r="R48" s="16">
        <v>6.5</v>
      </c>
      <c r="S48" s="16">
        <v>6.7</v>
      </c>
      <c r="T48" s="16">
        <v>7</v>
      </c>
      <c r="U48" s="16">
        <v>7.7</v>
      </c>
      <c r="V48" s="16">
        <v>8.9</v>
      </c>
      <c r="W48" s="126"/>
      <c r="X48" s="4"/>
      <c r="Y48" s="46">
        <v>30</v>
      </c>
      <c r="Z48" s="14" t="s">
        <v>56</v>
      </c>
      <c r="AA48" s="16">
        <v>5</v>
      </c>
      <c r="AB48" s="35">
        <v>41</v>
      </c>
      <c r="AC48" s="16">
        <v>4.5</v>
      </c>
      <c r="AD48" s="35">
        <v>60</v>
      </c>
    </row>
    <row r="49" spans="2:30" ht="17.25">
      <c r="B49" s="14" t="s">
        <v>201</v>
      </c>
      <c r="C49" s="15">
        <v>11</v>
      </c>
      <c r="D49" s="16">
        <v>11</v>
      </c>
      <c r="E49" s="15">
        <v>10.9</v>
      </c>
      <c r="F49" s="15">
        <v>10.7</v>
      </c>
      <c r="G49" s="16">
        <v>11.3</v>
      </c>
      <c r="H49" s="16">
        <v>11.5</v>
      </c>
      <c r="I49" s="16">
        <v>10.9</v>
      </c>
      <c r="J49" s="16">
        <v>9.8</v>
      </c>
      <c r="K49" s="16">
        <v>9.4</v>
      </c>
      <c r="L49" s="17">
        <v>9.3</v>
      </c>
      <c r="M49" s="17">
        <v>9.5</v>
      </c>
      <c r="N49" s="16">
        <v>9.7</v>
      </c>
      <c r="O49" s="16">
        <v>10.1</v>
      </c>
      <c r="P49" s="15">
        <v>10.2</v>
      </c>
      <c r="Q49" s="15">
        <v>10</v>
      </c>
      <c r="R49" s="16">
        <v>10.1</v>
      </c>
      <c r="S49" s="16">
        <v>10.3</v>
      </c>
      <c r="T49" s="16">
        <v>11.1</v>
      </c>
      <c r="U49" s="16">
        <v>12.2</v>
      </c>
      <c r="V49" s="16">
        <v>12.5</v>
      </c>
      <c r="W49" s="16">
        <v>14.1</v>
      </c>
      <c r="X49" s="4"/>
      <c r="Y49" s="46">
        <v>59</v>
      </c>
      <c r="Z49" s="14" t="s">
        <v>49</v>
      </c>
      <c r="AA49" s="16">
        <v>4.8</v>
      </c>
      <c r="AB49" s="35">
        <v>42</v>
      </c>
      <c r="AC49" s="16">
        <v>5.3</v>
      </c>
      <c r="AD49" s="35">
        <v>57</v>
      </c>
    </row>
    <row r="50" spans="2:30" ht="17.25">
      <c r="B50" s="14" t="s">
        <v>203</v>
      </c>
      <c r="C50" s="15">
        <v>9.3</v>
      </c>
      <c r="D50" s="16">
        <v>10.1</v>
      </c>
      <c r="E50" s="15">
        <v>10.7</v>
      </c>
      <c r="F50" s="15">
        <v>11.5</v>
      </c>
      <c r="G50" s="16">
        <v>11.8</v>
      </c>
      <c r="H50" s="16">
        <v>11.8</v>
      </c>
      <c r="I50" s="16">
        <v>10.8</v>
      </c>
      <c r="J50" s="16">
        <v>9.9</v>
      </c>
      <c r="K50" s="16">
        <v>9.2</v>
      </c>
      <c r="L50" s="17">
        <v>9.2</v>
      </c>
      <c r="M50" s="17">
        <v>9.1</v>
      </c>
      <c r="N50" s="16">
        <v>9.2</v>
      </c>
      <c r="O50" s="16">
        <v>9.9</v>
      </c>
      <c r="P50" s="15">
        <v>11.1</v>
      </c>
      <c r="Q50" s="15">
        <v>8.6</v>
      </c>
      <c r="R50" s="16">
        <v>6.7</v>
      </c>
      <c r="S50" s="16">
        <v>5.5</v>
      </c>
      <c r="T50" s="16">
        <v>3.6</v>
      </c>
      <c r="U50" s="16">
        <v>2.3</v>
      </c>
      <c r="V50" s="16">
        <v>1.3</v>
      </c>
      <c r="W50" s="126"/>
      <c r="X50" s="4"/>
      <c r="Y50" s="46">
        <v>60</v>
      </c>
      <c r="Z50" s="14" t="s">
        <v>46</v>
      </c>
      <c r="AA50" s="16">
        <v>4.3</v>
      </c>
      <c r="AB50" s="35">
        <v>43</v>
      </c>
      <c r="AC50" s="16">
        <v>3.9</v>
      </c>
      <c r="AD50" s="35">
        <v>61</v>
      </c>
    </row>
    <row r="51" spans="2:30" ht="17.25">
      <c r="B51" s="14" t="s">
        <v>205</v>
      </c>
      <c r="C51" s="15">
        <v>8.3</v>
      </c>
      <c r="D51" s="16">
        <v>9.2</v>
      </c>
      <c r="E51" s="15">
        <v>9.7</v>
      </c>
      <c r="F51" s="15">
        <v>9.7</v>
      </c>
      <c r="G51" s="16">
        <v>9.8</v>
      </c>
      <c r="H51" s="16">
        <v>9.9</v>
      </c>
      <c r="I51" s="16">
        <v>9.9</v>
      </c>
      <c r="J51" s="16">
        <v>9.6</v>
      </c>
      <c r="K51" s="16">
        <v>9.4</v>
      </c>
      <c r="L51" s="17">
        <v>9.4</v>
      </c>
      <c r="M51" s="17">
        <v>9.5</v>
      </c>
      <c r="N51" s="16">
        <v>9.7</v>
      </c>
      <c r="O51" s="16">
        <v>9.9</v>
      </c>
      <c r="P51" s="15">
        <v>10.3</v>
      </c>
      <c r="Q51" s="15">
        <v>11.2</v>
      </c>
      <c r="R51" s="16">
        <v>10.7</v>
      </c>
      <c r="S51" s="16">
        <v>10.1</v>
      </c>
      <c r="T51" s="16">
        <v>9.5</v>
      </c>
      <c r="U51" s="16">
        <v>9.6</v>
      </c>
      <c r="V51" s="16">
        <v>9.4</v>
      </c>
      <c r="W51" s="126"/>
      <c r="X51" s="4"/>
      <c r="Y51" s="46">
        <v>23</v>
      </c>
      <c r="Z51" s="14" t="s">
        <v>79</v>
      </c>
      <c r="AA51" s="16">
        <v>4</v>
      </c>
      <c r="AB51" s="35">
        <v>44</v>
      </c>
      <c r="AC51" s="16">
        <v>3.7</v>
      </c>
      <c r="AD51" s="35">
        <v>62</v>
      </c>
    </row>
    <row r="52" spans="2:30" ht="17.25">
      <c r="B52" s="14" t="s">
        <v>207</v>
      </c>
      <c r="C52" s="15">
        <v>8.9</v>
      </c>
      <c r="D52" s="16">
        <v>10.9</v>
      </c>
      <c r="E52" s="15">
        <v>12.4</v>
      </c>
      <c r="F52" s="15">
        <v>12.5</v>
      </c>
      <c r="G52" s="16">
        <v>13.2</v>
      </c>
      <c r="H52" s="16">
        <v>13.4</v>
      </c>
      <c r="I52" s="16">
        <v>13.5</v>
      </c>
      <c r="J52" s="16">
        <v>12.3</v>
      </c>
      <c r="K52" s="16">
        <v>11.3</v>
      </c>
      <c r="L52" s="17">
        <v>10.9</v>
      </c>
      <c r="M52" s="17">
        <v>9.6</v>
      </c>
      <c r="N52" s="16">
        <v>9.8</v>
      </c>
      <c r="O52" s="16">
        <v>9.8</v>
      </c>
      <c r="P52" s="15">
        <v>10.9</v>
      </c>
      <c r="Q52" s="15">
        <v>10.6</v>
      </c>
      <c r="R52" s="16">
        <v>10.7</v>
      </c>
      <c r="S52" s="16">
        <v>10.9</v>
      </c>
      <c r="T52" s="16">
        <v>11.1</v>
      </c>
      <c r="U52" s="16">
        <v>11.4</v>
      </c>
      <c r="V52" s="16">
        <v>11.3</v>
      </c>
      <c r="W52" s="126"/>
      <c r="X52" s="4"/>
      <c r="Y52" s="46">
        <v>46</v>
      </c>
      <c r="Z52" s="14" t="s">
        <v>71</v>
      </c>
      <c r="AA52" s="16">
        <v>3.8</v>
      </c>
      <c r="AB52" s="35">
        <v>45</v>
      </c>
      <c r="AC52" s="16">
        <v>3.4</v>
      </c>
      <c r="AD52" s="35">
        <v>63</v>
      </c>
    </row>
    <row r="53" spans="2:30" ht="17.25">
      <c r="B53" s="14" t="s">
        <v>69</v>
      </c>
      <c r="C53" s="15">
        <v>14.7</v>
      </c>
      <c r="D53" s="16">
        <v>15.6</v>
      </c>
      <c r="E53" s="15">
        <v>15.7</v>
      </c>
      <c r="F53" s="15">
        <v>15.4</v>
      </c>
      <c r="G53" s="16">
        <v>14.5</v>
      </c>
      <c r="H53" s="16">
        <v>13.2</v>
      </c>
      <c r="I53" s="16">
        <v>11.6</v>
      </c>
      <c r="J53" s="16">
        <v>10.2</v>
      </c>
      <c r="K53" s="16">
        <v>9.5</v>
      </c>
      <c r="L53" s="17">
        <v>9</v>
      </c>
      <c r="M53" s="17">
        <v>8.9</v>
      </c>
      <c r="N53" s="16">
        <v>9</v>
      </c>
      <c r="O53" s="16">
        <v>9.4</v>
      </c>
      <c r="P53" s="15">
        <v>9.3</v>
      </c>
      <c r="Q53" s="15">
        <v>7.4</v>
      </c>
      <c r="R53" s="16">
        <v>6.6</v>
      </c>
      <c r="S53" s="16">
        <v>7.9</v>
      </c>
      <c r="T53" s="16">
        <v>8.7</v>
      </c>
      <c r="U53" s="16">
        <v>8.8</v>
      </c>
      <c r="V53" s="16">
        <v>6.7</v>
      </c>
      <c r="W53" s="16">
        <v>5.3</v>
      </c>
      <c r="X53" s="4"/>
      <c r="Y53" s="46">
        <v>13</v>
      </c>
      <c r="Z53" s="14" t="s">
        <v>42</v>
      </c>
      <c r="AA53" s="16">
        <v>3.6</v>
      </c>
      <c r="AB53" s="35">
        <v>46</v>
      </c>
      <c r="AC53" s="16">
        <v>2.9</v>
      </c>
      <c r="AD53" s="35">
        <v>64</v>
      </c>
    </row>
    <row r="54" spans="2:30" ht="17.25">
      <c r="B54" s="14" t="s">
        <v>66</v>
      </c>
      <c r="C54" s="15">
        <v>7.9</v>
      </c>
      <c r="D54" s="16">
        <v>8.7</v>
      </c>
      <c r="E54" s="15">
        <v>9.4</v>
      </c>
      <c r="F54" s="15">
        <v>9.6</v>
      </c>
      <c r="G54" s="16">
        <v>9.2</v>
      </c>
      <c r="H54" s="16">
        <v>8.8</v>
      </c>
      <c r="I54" s="16">
        <v>8.8</v>
      </c>
      <c r="J54" s="16">
        <v>8.8</v>
      </c>
      <c r="K54" s="16">
        <v>9.5</v>
      </c>
      <c r="L54" s="17">
        <v>10.4</v>
      </c>
      <c r="M54" s="17">
        <v>11.2</v>
      </c>
      <c r="N54" s="16">
        <v>11.4</v>
      </c>
      <c r="O54" s="16">
        <v>11.5</v>
      </c>
      <c r="P54" s="15">
        <v>11.5</v>
      </c>
      <c r="Q54" s="15">
        <v>11.4</v>
      </c>
      <c r="R54" s="16">
        <v>11.1</v>
      </c>
      <c r="S54" s="16">
        <v>10.8</v>
      </c>
      <c r="T54" s="16">
        <v>11</v>
      </c>
      <c r="U54" s="16">
        <v>11.4</v>
      </c>
      <c r="V54" s="16">
        <v>11.6</v>
      </c>
      <c r="W54" s="16">
        <v>11.7</v>
      </c>
      <c r="X54" s="4"/>
      <c r="Y54" s="46">
        <v>26</v>
      </c>
      <c r="Z54" s="14" t="s">
        <v>52</v>
      </c>
      <c r="AA54" s="16">
        <v>1.4</v>
      </c>
      <c r="AB54" s="35">
        <v>47</v>
      </c>
      <c r="AC54" s="16">
        <v>1.4</v>
      </c>
      <c r="AD54" s="35">
        <v>65</v>
      </c>
    </row>
    <row r="55" spans="2:30" ht="17.25">
      <c r="B55" s="14" t="s">
        <v>70</v>
      </c>
      <c r="C55" s="15">
        <v>7.6</v>
      </c>
      <c r="D55" s="16">
        <v>8.4</v>
      </c>
      <c r="E55" s="15">
        <v>9.4</v>
      </c>
      <c r="F55" s="15">
        <v>10.1</v>
      </c>
      <c r="G55" s="16">
        <v>10.5</v>
      </c>
      <c r="H55" s="16">
        <v>10.3</v>
      </c>
      <c r="I55" s="16">
        <v>9.8</v>
      </c>
      <c r="J55" s="16">
        <v>9.4</v>
      </c>
      <c r="K55" s="16">
        <v>8.7</v>
      </c>
      <c r="L55" s="17">
        <v>8.4</v>
      </c>
      <c r="M55" s="17">
        <v>8.1</v>
      </c>
      <c r="N55" s="16">
        <v>8.3</v>
      </c>
      <c r="O55" s="16">
        <v>8.7</v>
      </c>
      <c r="P55" s="15">
        <v>9.2</v>
      </c>
      <c r="Q55" s="15">
        <v>10.7</v>
      </c>
      <c r="R55" s="16">
        <v>12.2</v>
      </c>
      <c r="S55" s="16">
        <v>13.4</v>
      </c>
      <c r="T55" s="16">
        <v>13.6</v>
      </c>
      <c r="U55" s="16">
        <v>13.5</v>
      </c>
      <c r="V55" s="16">
        <v>13.8</v>
      </c>
      <c r="W55" s="16">
        <v>13.9</v>
      </c>
      <c r="X55" s="4"/>
      <c r="Y55" s="46">
        <v>44</v>
      </c>
      <c r="Z55" s="14" t="s">
        <v>254</v>
      </c>
      <c r="AA55" s="126"/>
      <c r="AB55" s="145"/>
      <c r="AC55" s="16">
        <v>13.6</v>
      </c>
      <c r="AD55" s="35">
        <v>4</v>
      </c>
    </row>
    <row r="56" spans="2:30" ht="17.25">
      <c r="B56" s="14" t="s">
        <v>71</v>
      </c>
      <c r="C56" s="15">
        <v>12</v>
      </c>
      <c r="D56" s="16">
        <v>12.9</v>
      </c>
      <c r="E56" s="15">
        <v>12.8</v>
      </c>
      <c r="F56" s="15">
        <v>12.3</v>
      </c>
      <c r="G56" s="16">
        <v>12</v>
      </c>
      <c r="H56" s="16">
        <v>11.8</v>
      </c>
      <c r="I56" s="16">
        <v>9.9</v>
      </c>
      <c r="J56" s="16">
        <v>8.3</v>
      </c>
      <c r="K56" s="16">
        <v>7.2</v>
      </c>
      <c r="L56" s="17">
        <v>7.6</v>
      </c>
      <c r="M56" s="17">
        <v>7.5</v>
      </c>
      <c r="N56" s="16">
        <v>6</v>
      </c>
      <c r="O56" s="16">
        <v>4.8</v>
      </c>
      <c r="P56" s="15">
        <v>5</v>
      </c>
      <c r="Q56" s="15">
        <v>7.9</v>
      </c>
      <c r="R56" s="16">
        <v>7.3</v>
      </c>
      <c r="S56" s="16">
        <v>6.6</v>
      </c>
      <c r="T56" s="16">
        <v>5.1</v>
      </c>
      <c r="U56" s="16">
        <v>4.3</v>
      </c>
      <c r="V56" s="16">
        <v>3.4</v>
      </c>
      <c r="W56" s="16">
        <v>3.8</v>
      </c>
      <c r="X56" s="4"/>
      <c r="Y56" s="46">
        <v>56</v>
      </c>
      <c r="Z56" s="14" t="s">
        <v>255</v>
      </c>
      <c r="AA56" s="126"/>
      <c r="AB56" s="145"/>
      <c r="AC56" s="16">
        <v>11.5</v>
      </c>
      <c r="AD56" s="35">
        <v>15</v>
      </c>
    </row>
    <row r="57" spans="2:30" ht="17.25">
      <c r="B57" s="14" t="s">
        <v>72</v>
      </c>
      <c r="C57" s="15">
        <v>11.7</v>
      </c>
      <c r="D57" s="16">
        <v>13</v>
      </c>
      <c r="E57" s="15">
        <v>13.9</v>
      </c>
      <c r="F57" s="15">
        <v>13.9</v>
      </c>
      <c r="G57" s="16">
        <v>14</v>
      </c>
      <c r="H57" s="16">
        <v>13.6</v>
      </c>
      <c r="I57" s="16">
        <v>13.2</v>
      </c>
      <c r="J57" s="16">
        <v>12.4</v>
      </c>
      <c r="K57" s="16">
        <v>11.9</v>
      </c>
      <c r="L57" s="17">
        <v>11.1</v>
      </c>
      <c r="M57" s="17">
        <v>10.8</v>
      </c>
      <c r="N57" s="16">
        <v>10.6</v>
      </c>
      <c r="O57" s="16">
        <v>10.7</v>
      </c>
      <c r="P57" s="15">
        <v>10.6</v>
      </c>
      <c r="Q57" s="15">
        <v>10.5</v>
      </c>
      <c r="R57" s="16">
        <v>10.6</v>
      </c>
      <c r="S57" s="16">
        <v>11</v>
      </c>
      <c r="T57" s="16">
        <v>11.6</v>
      </c>
      <c r="U57" s="16">
        <v>12.5</v>
      </c>
      <c r="V57" s="16">
        <v>12.7</v>
      </c>
      <c r="W57" s="16">
        <v>12.5</v>
      </c>
      <c r="X57" s="4"/>
      <c r="Y57" s="46">
        <v>39</v>
      </c>
      <c r="Z57" s="14" t="s">
        <v>256</v>
      </c>
      <c r="AA57" s="126"/>
      <c r="AB57" s="145"/>
      <c r="AC57" s="16">
        <v>10.2</v>
      </c>
      <c r="AD57" s="35">
        <v>26</v>
      </c>
    </row>
    <row r="58" spans="2:30" ht="17.25">
      <c r="B58" s="14" t="s">
        <v>73</v>
      </c>
      <c r="C58" s="15">
        <v>9.6</v>
      </c>
      <c r="D58" s="16">
        <v>11.4</v>
      </c>
      <c r="E58" s="15">
        <v>12.4</v>
      </c>
      <c r="F58" s="15">
        <v>13.1</v>
      </c>
      <c r="G58" s="16">
        <v>12.4</v>
      </c>
      <c r="H58" s="16">
        <v>11.7</v>
      </c>
      <c r="I58" s="16">
        <v>10.5</v>
      </c>
      <c r="J58" s="16">
        <v>9.7</v>
      </c>
      <c r="K58" s="16">
        <v>9.3</v>
      </c>
      <c r="L58" s="17">
        <v>9.4</v>
      </c>
      <c r="M58" s="17">
        <v>9.6</v>
      </c>
      <c r="N58" s="16">
        <v>9.9</v>
      </c>
      <c r="O58" s="16">
        <v>9.9</v>
      </c>
      <c r="P58" s="15">
        <v>9.6</v>
      </c>
      <c r="Q58" s="15">
        <v>8.3</v>
      </c>
      <c r="R58" s="16">
        <v>8.1</v>
      </c>
      <c r="S58" s="16">
        <v>8.2</v>
      </c>
      <c r="T58" s="16">
        <v>8</v>
      </c>
      <c r="U58" s="16">
        <v>8</v>
      </c>
      <c r="V58" s="16">
        <v>8.1</v>
      </c>
      <c r="W58" s="16">
        <v>8.1</v>
      </c>
      <c r="X58" s="4"/>
      <c r="Y58" s="46">
        <v>24</v>
      </c>
      <c r="Z58" s="14" t="s">
        <v>184</v>
      </c>
      <c r="AA58" s="154"/>
      <c r="AB58" s="145"/>
      <c r="AC58" s="36">
        <v>9.9</v>
      </c>
      <c r="AD58" s="35">
        <v>27</v>
      </c>
    </row>
    <row r="59" spans="2:30" ht="17.25">
      <c r="B59" s="14" t="s">
        <v>74</v>
      </c>
      <c r="C59" s="15">
        <v>8.1</v>
      </c>
      <c r="D59" s="16">
        <v>8.4</v>
      </c>
      <c r="E59" s="15">
        <v>8.7</v>
      </c>
      <c r="F59" s="15">
        <v>9.3</v>
      </c>
      <c r="G59" s="16">
        <v>9.6</v>
      </c>
      <c r="H59" s="16">
        <v>9.6</v>
      </c>
      <c r="I59" s="16">
        <v>8.9</v>
      </c>
      <c r="J59" s="16">
        <v>8.4</v>
      </c>
      <c r="K59" s="16">
        <v>8.4</v>
      </c>
      <c r="L59" s="17">
        <v>8.5</v>
      </c>
      <c r="M59" s="17">
        <v>8.2</v>
      </c>
      <c r="N59" s="16">
        <v>7.6</v>
      </c>
      <c r="O59" s="16">
        <v>7.3</v>
      </c>
      <c r="P59" s="15">
        <v>7.1</v>
      </c>
      <c r="Q59" s="15">
        <v>7</v>
      </c>
      <c r="R59" s="16">
        <v>6.3</v>
      </c>
      <c r="S59" s="16">
        <v>6.2</v>
      </c>
      <c r="T59" s="16">
        <v>6.2</v>
      </c>
      <c r="U59" s="16">
        <v>8.1</v>
      </c>
      <c r="V59" s="16">
        <v>9.7</v>
      </c>
      <c r="W59" s="16">
        <v>11.5</v>
      </c>
      <c r="X59" s="4"/>
      <c r="Y59" s="46">
        <v>64</v>
      </c>
      <c r="Z59" s="14" t="s">
        <v>257</v>
      </c>
      <c r="AA59" s="126"/>
      <c r="AB59" s="145"/>
      <c r="AC59" s="16">
        <v>12</v>
      </c>
      <c r="AD59" s="35">
        <v>9</v>
      </c>
    </row>
    <row r="60" spans="2:30" ht="17.25">
      <c r="B60" s="14" t="s">
        <v>55</v>
      </c>
      <c r="C60" s="15">
        <v>3.6</v>
      </c>
      <c r="D60" s="16">
        <v>3.8</v>
      </c>
      <c r="E60" s="15">
        <v>3.8</v>
      </c>
      <c r="F60" s="15">
        <v>3.6</v>
      </c>
      <c r="G60" s="16">
        <v>3.5</v>
      </c>
      <c r="H60" s="16">
        <v>3.7</v>
      </c>
      <c r="I60" s="16">
        <v>3.6</v>
      </c>
      <c r="J60" s="16">
        <v>4.1</v>
      </c>
      <c r="K60" s="16">
        <v>4.3</v>
      </c>
      <c r="L60" s="17">
        <v>5</v>
      </c>
      <c r="M60" s="17">
        <v>5.2</v>
      </c>
      <c r="N60" s="16">
        <v>6.5</v>
      </c>
      <c r="O60" s="16">
        <v>7.2</v>
      </c>
      <c r="P60" s="15">
        <v>7.5</v>
      </c>
      <c r="Q60" s="15">
        <v>7</v>
      </c>
      <c r="R60" s="16">
        <v>6.1</v>
      </c>
      <c r="S60" s="16">
        <v>8.4</v>
      </c>
      <c r="T60" s="16">
        <v>8.6</v>
      </c>
      <c r="U60" s="16">
        <v>8.3</v>
      </c>
      <c r="V60" s="16">
        <v>9</v>
      </c>
      <c r="W60" s="16">
        <v>10.3</v>
      </c>
      <c r="X60" s="4"/>
      <c r="Y60" s="46">
        <v>3</v>
      </c>
      <c r="Z60" s="14" t="s">
        <v>187</v>
      </c>
      <c r="AA60" s="126"/>
      <c r="AB60" s="145"/>
      <c r="AC60" s="16">
        <v>6.7</v>
      </c>
      <c r="AD60" s="35">
        <v>52</v>
      </c>
    </row>
    <row r="61" spans="2:30" ht="17.25">
      <c r="B61" s="14" t="s">
        <v>76</v>
      </c>
      <c r="C61" s="15">
        <v>10.1</v>
      </c>
      <c r="D61" s="16">
        <v>11.4</v>
      </c>
      <c r="E61" s="15">
        <v>13</v>
      </c>
      <c r="F61" s="15">
        <v>13.2</v>
      </c>
      <c r="G61" s="16">
        <v>13.5</v>
      </c>
      <c r="H61" s="16">
        <v>13.6</v>
      </c>
      <c r="I61" s="16">
        <v>13.4</v>
      </c>
      <c r="J61" s="16">
        <v>13.3</v>
      </c>
      <c r="K61" s="16">
        <v>13.2</v>
      </c>
      <c r="L61" s="17">
        <v>13.5</v>
      </c>
      <c r="M61" s="17">
        <v>13.2</v>
      </c>
      <c r="N61" s="16">
        <v>13.2</v>
      </c>
      <c r="O61" s="16">
        <v>12.9</v>
      </c>
      <c r="P61" s="15">
        <v>12.4</v>
      </c>
      <c r="Q61" s="15">
        <v>10.5</v>
      </c>
      <c r="R61" s="16">
        <v>9.8</v>
      </c>
      <c r="S61" s="16">
        <v>9.7</v>
      </c>
      <c r="T61" s="16">
        <v>9.4</v>
      </c>
      <c r="U61" s="16">
        <v>9.1</v>
      </c>
      <c r="V61" s="16">
        <v>9</v>
      </c>
      <c r="W61" s="16">
        <v>9.4</v>
      </c>
      <c r="X61" s="4"/>
      <c r="Y61" s="46">
        <v>55</v>
      </c>
      <c r="Z61" s="14" t="s">
        <v>189</v>
      </c>
      <c r="AA61" s="126"/>
      <c r="AB61" s="145"/>
      <c r="AC61" s="16">
        <v>5.4</v>
      </c>
      <c r="AD61" s="35">
        <v>56</v>
      </c>
    </row>
    <row r="62" spans="2:30" ht="17.25">
      <c r="B62" s="14" t="s">
        <v>44</v>
      </c>
      <c r="C62" s="15">
        <v>12.3</v>
      </c>
      <c r="D62" s="16">
        <v>13.7</v>
      </c>
      <c r="E62" s="15">
        <v>14.4</v>
      </c>
      <c r="F62" s="15">
        <v>14.3</v>
      </c>
      <c r="G62" s="16">
        <v>14.2</v>
      </c>
      <c r="H62" s="16">
        <v>14.2</v>
      </c>
      <c r="I62" s="16">
        <v>13.2</v>
      </c>
      <c r="J62" s="16">
        <v>12.2</v>
      </c>
      <c r="K62" s="16">
        <v>11.9</v>
      </c>
      <c r="L62" s="17">
        <v>12.6</v>
      </c>
      <c r="M62" s="17">
        <v>12.7</v>
      </c>
      <c r="N62" s="16">
        <v>12.9</v>
      </c>
      <c r="O62" s="16">
        <v>12.8</v>
      </c>
      <c r="P62" s="15">
        <v>13.1</v>
      </c>
      <c r="Q62" s="15">
        <v>12.6</v>
      </c>
      <c r="R62" s="16">
        <v>11.9</v>
      </c>
      <c r="S62" s="16">
        <v>11.2</v>
      </c>
      <c r="T62" s="16">
        <v>10.6</v>
      </c>
      <c r="U62" s="16">
        <v>9.9</v>
      </c>
      <c r="V62" s="16">
        <v>9.6</v>
      </c>
      <c r="W62" s="16">
        <v>9.4</v>
      </c>
      <c r="X62" s="4"/>
      <c r="Y62" s="46">
        <v>67</v>
      </c>
      <c r="Z62" s="14" t="s">
        <v>195</v>
      </c>
      <c r="AA62" s="155"/>
      <c r="AB62" s="145"/>
      <c r="AC62" s="121">
        <v>10.3</v>
      </c>
      <c r="AD62" s="35">
        <v>25</v>
      </c>
    </row>
    <row r="63" spans="2:30" ht="17.25">
      <c r="B63" s="14" t="s">
        <v>209</v>
      </c>
      <c r="C63" s="15">
        <v>8.7</v>
      </c>
      <c r="D63" s="16">
        <v>10.2</v>
      </c>
      <c r="E63" s="15">
        <v>11.4</v>
      </c>
      <c r="F63" s="15">
        <v>12.3</v>
      </c>
      <c r="G63" s="16">
        <v>13.4</v>
      </c>
      <c r="H63" s="16">
        <v>13.8</v>
      </c>
      <c r="I63" s="16">
        <v>13.3</v>
      </c>
      <c r="J63" s="16">
        <v>12.5</v>
      </c>
      <c r="K63" s="16">
        <v>11.9</v>
      </c>
      <c r="L63" s="17">
        <v>11.7</v>
      </c>
      <c r="M63" s="17">
        <v>11.2</v>
      </c>
      <c r="N63" s="16">
        <v>11.3</v>
      </c>
      <c r="O63" s="16">
        <v>11.5</v>
      </c>
      <c r="P63" s="15">
        <v>12.7</v>
      </c>
      <c r="Q63" s="15">
        <v>14.5</v>
      </c>
      <c r="R63" s="16">
        <v>14.9</v>
      </c>
      <c r="S63" s="16">
        <v>15.3</v>
      </c>
      <c r="T63" s="16">
        <v>15.1</v>
      </c>
      <c r="U63" s="16">
        <v>14.7</v>
      </c>
      <c r="V63" s="16">
        <v>14.3</v>
      </c>
      <c r="W63" s="126"/>
      <c r="X63" s="4"/>
      <c r="Y63" s="46">
        <v>6</v>
      </c>
      <c r="Z63" s="14" t="s">
        <v>197</v>
      </c>
      <c r="AA63" s="126"/>
      <c r="AB63" s="145"/>
      <c r="AC63" s="16">
        <v>8.3</v>
      </c>
      <c r="AD63" s="35">
        <v>43</v>
      </c>
    </row>
    <row r="64" spans="2:30" ht="17.25">
      <c r="B64" s="14" t="s">
        <v>211</v>
      </c>
      <c r="C64" s="15">
        <v>12.4</v>
      </c>
      <c r="D64" s="16">
        <v>12.4</v>
      </c>
      <c r="E64" s="15">
        <v>11.9</v>
      </c>
      <c r="F64" s="15">
        <v>11.6</v>
      </c>
      <c r="G64" s="16">
        <v>11.9</v>
      </c>
      <c r="H64" s="16">
        <v>12.5</v>
      </c>
      <c r="I64" s="16">
        <v>12</v>
      </c>
      <c r="J64" s="16">
        <v>11.8</v>
      </c>
      <c r="K64" s="16">
        <v>12.1</v>
      </c>
      <c r="L64" s="17">
        <v>12.7</v>
      </c>
      <c r="M64" s="17">
        <v>12.5</v>
      </c>
      <c r="N64" s="16">
        <v>12.1</v>
      </c>
      <c r="O64" s="16">
        <v>11.7</v>
      </c>
      <c r="P64" s="15">
        <v>11.4</v>
      </c>
      <c r="Q64" s="15">
        <v>10.8</v>
      </c>
      <c r="R64" s="16">
        <v>11.1</v>
      </c>
      <c r="S64" s="16">
        <v>11.6</v>
      </c>
      <c r="T64" s="16">
        <v>11.7</v>
      </c>
      <c r="U64" s="16">
        <v>11.5</v>
      </c>
      <c r="V64" s="16">
        <v>10.8</v>
      </c>
      <c r="W64" s="126"/>
      <c r="X64" s="4"/>
      <c r="Y64" s="46">
        <v>54</v>
      </c>
      <c r="Z64" s="14" t="s">
        <v>199</v>
      </c>
      <c r="AA64" s="126"/>
      <c r="AB64" s="145"/>
      <c r="AC64" s="16">
        <v>8.9</v>
      </c>
      <c r="AD64" s="35">
        <v>39</v>
      </c>
    </row>
    <row r="65" spans="2:30" ht="17.25">
      <c r="B65" s="14" t="s">
        <v>79</v>
      </c>
      <c r="C65" s="15">
        <v>6.1</v>
      </c>
      <c r="D65" s="16">
        <v>5.9</v>
      </c>
      <c r="E65" s="15">
        <v>5.4</v>
      </c>
      <c r="F65" s="15">
        <v>4.6</v>
      </c>
      <c r="G65" s="16">
        <v>3.8</v>
      </c>
      <c r="H65" s="16">
        <v>2.9</v>
      </c>
      <c r="I65" s="16">
        <v>2.4</v>
      </c>
      <c r="J65" s="16">
        <v>2.1</v>
      </c>
      <c r="K65" s="16">
        <v>1.9</v>
      </c>
      <c r="L65" s="17">
        <v>2.4</v>
      </c>
      <c r="M65" s="17">
        <v>3</v>
      </c>
      <c r="N65" s="16">
        <v>3.6</v>
      </c>
      <c r="O65" s="16">
        <v>3.4</v>
      </c>
      <c r="P65" s="15">
        <v>2.8</v>
      </c>
      <c r="Q65" s="15">
        <v>2.1</v>
      </c>
      <c r="R65" s="16">
        <v>2.2</v>
      </c>
      <c r="S65" s="16">
        <v>2.7</v>
      </c>
      <c r="T65" s="16">
        <v>3</v>
      </c>
      <c r="U65" s="16">
        <v>3.3</v>
      </c>
      <c r="V65" s="16">
        <v>3.7</v>
      </c>
      <c r="W65" s="16">
        <v>4</v>
      </c>
      <c r="X65" s="4"/>
      <c r="Y65" s="46">
        <v>14</v>
      </c>
      <c r="Z65" s="14" t="s">
        <v>202</v>
      </c>
      <c r="AA65" s="126"/>
      <c r="AB65" s="145"/>
      <c r="AC65" s="16">
        <v>1.3</v>
      </c>
      <c r="AD65" s="35">
        <v>66</v>
      </c>
    </row>
    <row r="66" spans="2:30" ht="17.25">
      <c r="B66" s="14" t="s">
        <v>213</v>
      </c>
      <c r="C66" s="15">
        <v>9.8</v>
      </c>
      <c r="D66" s="16">
        <v>10.8</v>
      </c>
      <c r="E66" s="15">
        <v>11.6</v>
      </c>
      <c r="F66" s="15">
        <v>10.5</v>
      </c>
      <c r="G66" s="16">
        <v>10.3</v>
      </c>
      <c r="H66" s="16">
        <v>10.2</v>
      </c>
      <c r="I66" s="16">
        <v>9.6</v>
      </c>
      <c r="J66" s="16">
        <v>8.6</v>
      </c>
      <c r="K66" s="16">
        <v>8</v>
      </c>
      <c r="L66" s="17">
        <v>7.9</v>
      </c>
      <c r="M66" s="17">
        <v>8</v>
      </c>
      <c r="N66" s="16">
        <v>8.2</v>
      </c>
      <c r="O66" s="16">
        <v>8.4</v>
      </c>
      <c r="P66" s="15">
        <v>8.9</v>
      </c>
      <c r="Q66" s="15">
        <v>10</v>
      </c>
      <c r="R66" s="16">
        <v>10.4</v>
      </c>
      <c r="S66" s="16">
        <v>10.4</v>
      </c>
      <c r="T66" s="16">
        <v>10.7</v>
      </c>
      <c r="U66" s="16">
        <v>11</v>
      </c>
      <c r="V66" s="16">
        <v>11.2</v>
      </c>
      <c r="W66" s="126"/>
      <c r="X66" s="4"/>
      <c r="Y66" s="46">
        <v>29</v>
      </c>
      <c r="Z66" s="14" t="s">
        <v>204</v>
      </c>
      <c r="AA66" s="126"/>
      <c r="AB66" s="145"/>
      <c r="AC66" s="16">
        <v>9.4</v>
      </c>
      <c r="AD66" s="35">
        <v>31</v>
      </c>
    </row>
    <row r="67" spans="2:30" ht="17.25">
      <c r="B67" s="14" t="s">
        <v>56</v>
      </c>
      <c r="C67" s="15">
        <v>8.4</v>
      </c>
      <c r="D67" s="16">
        <v>7.7</v>
      </c>
      <c r="E67" s="15">
        <v>6.9</v>
      </c>
      <c r="F67" s="15">
        <v>6</v>
      </c>
      <c r="G67" s="16">
        <v>5.4</v>
      </c>
      <c r="H67" s="16">
        <v>5.1</v>
      </c>
      <c r="I67" s="16">
        <v>4.9</v>
      </c>
      <c r="J67" s="16">
        <v>5</v>
      </c>
      <c r="K67" s="16">
        <v>5.2</v>
      </c>
      <c r="L67" s="17">
        <v>5.3</v>
      </c>
      <c r="M67" s="17">
        <v>5.5</v>
      </c>
      <c r="N67" s="16">
        <v>5.7</v>
      </c>
      <c r="O67" s="16">
        <v>6.2</v>
      </c>
      <c r="P67" s="15">
        <v>6.8</v>
      </c>
      <c r="Q67" s="15">
        <v>7.3</v>
      </c>
      <c r="R67" s="16">
        <v>6.3</v>
      </c>
      <c r="S67" s="16">
        <v>4.7</v>
      </c>
      <c r="T67" s="16">
        <v>4.2</v>
      </c>
      <c r="U67" s="16">
        <v>4.2</v>
      </c>
      <c r="V67" s="16">
        <v>4.5</v>
      </c>
      <c r="W67" s="16">
        <v>5</v>
      </c>
      <c r="X67" s="4"/>
      <c r="Y67" s="46">
        <v>34</v>
      </c>
      <c r="Z67" s="14" t="s">
        <v>206</v>
      </c>
      <c r="AA67" s="126"/>
      <c r="AB67" s="145"/>
      <c r="AC67" s="16">
        <v>11.3</v>
      </c>
      <c r="AD67" s="35">
        <v>17</v>
      </c>
    </row>
    <row r="68" spans="2:30" ht="17.25">
      <c r="B68" s="14" t="s">
        <v>236</v>
      </c>
      <c r="C68" s="15"/>
      <c r="D68" s="16"/>
      <c r="E68" s="15"/>
      <c r="F68" s="15"/>
      <c r="G68" s="16"/>
      <c r="H68" s="16"/>
      <c r="I68" s="16"/>
      <c r="J68" s="16"/>
      <c r="K68" s="16"/>
      <c r="L68" s="17"/>
      <c r="M68" s="17"/>
      <c r="N68" s="16"/>
      <c r="O68" s="16"/>
      <c r="P68" s="15"/>
      <c r="Q68" s="15"/>
      <c r="R68" s="16"/>
      <c r="S68" s="126"/>
      <c r="T68" s="126"/>
      <c r="U68" s="126"/>
      <c r="V68" s="126"/>
      <c r="W68" s="16">
        <v>11.8</v>
      </c>
      <c r="X68" s="4"/>
      <c r="Y68" s="46"/>
      <c r="Z68" s="14" t="s">
        <v>208</v>
      </c>
      <c r="AA68" s="126"/>
      <c r="AB68" s="145"/>
      <c r="AC68" s="16">
        <v>14.3</v>
      </c>
      <c r="AD68" s="35">
        <v>1</v>
      </c>
    </row>
    <row r="69" spans="2:30" ht="17.25">
      <c r="B69" s="14" t="s">
        <v>215</v>
      </c>
      <c r="C69" s="15">
        <v>10.3</v>
      </c>
      <c r="D69" s="16">
        <v>11.9</v>
      </c>
      <c r="E69" s="15">
        <v>12.5</v>
      </c>
      <c r="F69" s="15">
        <v>12.9</v>
      </c>
      <c r="G69" s="16">
        <v>12.5</v>
      </c>
      <c r="H69" s="16">
        <v>12.6</v>
      </c>
      <c r="I69" s="16">
        <v>11.6</v>
      </c>
      <c r="J69" s="16">
        <v>10.9</v>
      </c>
      <c r="K69" s="16">
        <v>10.3</v>
      </c>
      <c r="L69" s="17">
        <v>10.3</v>
      </c>
      <c r="M69" s="17">
        <v>10.3</v>
      </c>
      <c r="N69" s="16">
        <v>10.3</v>
      </c>
      <c r="O69" s="16">
        <v>9.8</v>
      </c>
      <c r="P69" s="15">
        <v>8.7</v>
      </c>
      <c r="Q69" s="15">
        <v>6.5</v>
      </c>
      <c r="R69" s="16">
        <v>6.4</v>
      </c>
      <c r="S69" s="16">
        <v>7</v>
      </c>
      <c r="T69" s="16">
        <v>8</v>
      </c>
      <c r="U69" s="16">
        <v>10.3</v>
      </c>
      <c r="V69" s="16">
        <v>12.4</v>
      </c>
      <c r="W69" s="126"/>
      <c r="X69" s="4"/>
      <c r="Y69" s="46">
        <v>63</v>
      </c>
      <c r="Z69" s="14" t="s">
        <v>210</v>
      </c>
      <c r="AA69" s="126"/>
      <c r="AB69" s="145"/>
      <c r="AC69" s="16">
        <v>10.8</v>
      </c>
      <c r="AD69" s="35">
        <v>22</v>
      </c>
    </row>
    <row r="70" spans="2:30" ht="17.25">
      <c r="B70" s="14" t="s">
        <v>217</v>
      </c>
      <c r="C70" s="15">
        <v>5.3</v>
      </c>
      <c r="D70" s="16">
        <v>6.2</v>
      </c>
      <c r="E70" s="15">
        <v>5.6</v>
      </c>
      <c r="F70" s="15">
        <v>5</v>
      </c>
      <c r="G70" s="16">
        <v>4.7</v>
      </c>
      <c r="H70" s="16">
        <v>3.8</v>
      </c>
      <c r="I70" s="16">
        <v>3.1</v>
      </c>
      <c r="J70" s="16">
        <v>2</v>
      </c>
      <c r="K70" s="16">
        <v>2.57</v>
      </c>
      <c r="L70" s="17">
        <v>3.5</v>
      </c>
      <c r="M70" s="17">
        <v>5</v>
      </c>
      <c r="N70" s="16">
        <v>6.3</v>
      </c>
      <c r="O70" s="16">
        <v>8.2</v>
      </c>
      <c r="P70" s="15">
        <v>10.4</v>
      </c>
      <c r="Q70" s="15">
        <v>9</v>
      </c>
      <c r="R70" s="16">
        <v>7.4</v>
      </c>
      <c r="S70" s="16">
        <v>7.2</v>
      </c>
      <c r="T70" s="16">
        <v>7.4</v>
      </c>
      <c r="U70" s="16">
        <v>6.7</v>
      </c>
      <c r="V70" s="16">
        <v>5.2</v>
      </c>
      <c r="W70" s="126"/>
      <c r="X70" s="4"/>
      <c r="Y70" s="46">
        <v>42</v>
      </c>
      <c r="Z70" s="14" t="s">
        <v>212</v>
      </c>
      <c r="AA70" s="126"/>
      <c r="AB70" s="145"/>
      <c r="AC70" s="16">
        <v>11.2</v>
      </c>
      <c r="AD70" s="35">
        <v>18</v>
      </c>
    </row>
    <row r="71" spans="2:30" ht="17.25">
      <c r="B71" s="14" t="s">
        <v>219</v>
      </c>
      <c r="C71" s="15">
        <v>9.9</v>
      </c>
      <c r="D71" s="16">
        <v>10.6</v>
      </c>
      <c r="E71" s="15">
        <v>10.9</v>
      </c>
      <c r="F71" s="15">
        <v>11.2</v>
      </c>
      <c r="G71" s="16">
        <v>11.8</v>
      </c>
      <c r="H71" s="16">
        <v>12.2</v>
      </c>
      <c r="I71" s="16">
        <v>11.8</v>
      </c>
      <c r="J71" s="16">
        <v>10.9</v>
      </c>
      <c r="K71" s="16">
        <v>10</v>
      </c>
      <c r="L71" s="17">
        <v>9.1</v>
      </c>
      <c r="M71" s="17">
        <v>8.5</v>
      </c>
      <c r="N71" s="16">
        <v>7.8</v>
      </c>
      <c r="O71" s="16">
        <v>7.4</v>
      </c>
      <c r="P71" s="15">
        <v>7.6</v>
      </c>
      <c r="Q71" s="15">
        <v>8</v>
      </c>
      <c r="R71" s="16">
        <v>7.6</v>
      </c>
      <c r="S71" s="16">
        <v>8.1</v>
      </c>
      <c r="T71" s="16">
        <v>9.2</v>
      </c>
      <c r="U71" s="16">
        <v>10.7</v>
      </c>
      <c r="V71" s="16">
        <v>11</v>
      </c>
      <c r="W71" s="126"/>
      <c r="X71" s="4"/>
      <c r="Y71" s="46">
        <v>45</v>
      </c>
      <c r="Z71" s="14" t="s">
        <v>214</v>
      </c>
      <c r="AA71" s="126"/>
      <c r="AB71" s="145"/>
      <c r="AC71" s="16">
        <v>12.4</v>
      </c>
      <c r="AD71" s="35">
        <v>8</v>
      </c>
    </row>
    <row r="72" spans="2:30" ht="17.25">
      <c r="B72" s="14" t="s">
        <v>221</v>
      </c>
      <c r="C72" s="15">
        <v>8</v>
      </c>
      <c r="D72" s="16">
        <v>8.7</v>
      </c>
      <c r="E72" s="15">
        <v>9.9</v>
      </c>
      <c r="F72" s="15">
        <v>10.6</v>
      </c>
      <c r="G72" s="16">
        <v>11.3</v>
      </c>
      <c r="H72" s="16">
        <v>11.5</v>
      </c>
      <c r="I72" s="16">
        <v>11.1</v>
      </c>
      <c r="J72" s="16">
        <v>10.3</v>
      </c>
      <c r="K72" s="16">
        <v>9.4</v>
      </c>
      <c r="L72" s="17">
        <v>8.5</v>
      </c>
      <c r="M72" s="17">
        <v>7.2</v>
      </c>
      <c r="N72" s="16">
        <v>5.9</v>
      </c>
      <c r="O72" s="16">
        <v>5.2</v>
      </c>
      <c r="P72" s="15">
        <v>5</v>
      </c>
      <c r="Q72" s="15">
        <v>5.2</v>
      </c>
      <c r="R72" s="16">
        <v>5.4</v>
      </c>
      <c r="S72" s="16">
        <v>5.7</v>
      </c>
      <c r="T72" s="16">
        <v>6</v>
      </c>
      <c r="U72" s="16">
        <v>6.6</v>
      </c>
      <c r="V72" s="16">
        <v>6</v>
      </c>
      <c r="W72" s="126"/>
      <c r="X72" s="4"/>
      <c r="Y72" s="46">
        <v>68</v>
      </c>
      <c r="Z72" s="14" t="s">
        <v>216</v>
      </c>
      <c r="AA72" s="126"/>
      <c r="AB72" s="145"/>
      <c r="AC72" s="16">
        <v>5.2</v>
      </c>
      <c r="AD72" s="35">
        <v>59</v>
      </c>
    </row>
    <row r="73" spans="2:30" ht="17.25">
      <c r="B73" s="14" t="s">
        <v>223</v>
      </c>
      <c r="C73" s="15">
        <v>16.2</v>
      </c>
      <c r="D73" s="16">
        <v>18.1</v>
      </c>
      <c r="E73" s="15">
        <v>19.2</v>
      </c>
      <c r="F73" s="15">
        <v>18.7</v>
      </c>
      <c r="G73" s="16">
        <v>17.4</v>
      </c>
      <c r="H73" s="16">
        <v>15.8</v>
      </c>
      <c r="I73" s="16">
        <v>13.9</v>
      </c>
      <c r="J73" s="16">
        <v>11.8</v>
      </c>
      <c r="K73" s="16">
        <v>10.1</v>
      </c>
      <c r="L73" s="17">
        <v>8.9</v>
      </c>
      <c r="M73" s="17">
        <v>8</v>
      </c>
      <c r="N73" s="16">
        <v>7.7</v>
      </c>
      <c r="O73" s="16">
        <v>8.1</v>
      </c>
      <c r="P73" s="15">
        <v>9</v>
      </c>
      <c r="Q73" s="15">
        <v>7.9</v>
      </c>
      <c r="R73" s="16">
        <v>6.8</v>
      </c>
      <c r="S73" s="16">
        <v>5.9</v>
      </c>
      <c r="T73" s="16">
        <v>6.1</v>
      </c>
      <c r="U73" s="16">
        <v>7</v>
      </c>
      <c r="V73" s="16">
        <v>7.5</v>
      </c>
      <c r="W73" s="126"/>
      <c r="X73" s="4"/>
      <c r="Y73" s="46">
        <v>58</v>
      </c>
      <c r="Z73" s="14" t="s">
        <v>218</v>
      </c>
      <c r="AA73" s="126"/>
      <c r="AB73" s="145"/>
      <c r="AC73" s="16">
        <v>11</v>
      </c>
      <c r="AD73" s="35">
        <v>21</v>
      </c>
    </row>
    <row r="74" spans="2:30" ht="17.25">
      <c r="B74" s="14" t="s">
        <v>225</v>
      </c>
      <c r="C74" s="15">
        <v>9.7</v>
      </c>
      <c r="D74" s="16">
        <v>9.6</v>
      </c>
      <c r="E74" s="15">
        <v>9.3</v>
      </c>
      <c r="F74" s="15">
        <v>8.3</v>
      </c>
      <c r="G74" s="16">
        <v>7.3</v>
      </c>
      <c r="H74" s="16">
        <v>6</v>
      </c>
      <c r="I74" s="16">
        <v>5</v>
      </c>
      <c r="J74" s="16">
        <v>4.5</v>
      </c>
      <c r="K74" s="16">
        <v>2.8</v>
      </c>
      <c r="L74" s="17">
        <v>6</v>
      </c>
      <c r="M74" s="17">
        <v>6.4</v>
      </c>
      <c r="N74" s="16">
        <v>7.7</v>
      </c>
      <c r="O74" s="16">
        <v>7.8</v>
      </c>
      <c r="P74" s="15">
        <v>8.7</v>
      </c>
      <c r="Q74" s="15">
        <v>9.6</v>
      </c>
      <c r="R74" s="16">
        <v>9.3</v>
      </c>
      <c r="S74" s="16">
        <v>8.6</v>
      </c>
      <c r="T74" s="16">
        <v>7.5</v>
      </c>
      <c r="U74" s="16">
        <v>7.3</v>
      </c>
      <c r="V74" s="16">
        <v>7.6</v>
      </c>
      <c r="W74" s="126"/>
      <c r="X74" s="4"/>
      <c r="Y74" s="46">
        <v>15</v>
      </c>
      <c r="Z74" s="14" t="s">
        <v>220</v>
      </c>
      <c r="AA74" s="126"/>
      <c r="AB74" s="145"/>
      <c r="AC74" s="16">
        <v>6</v>
      </c>
      <c r="AD74" s="35">
        <v>55</v>
      </c>
    </row>
    <row r="75" spans="2:30" ht="17.25">
      <c r="B75" s="14" t="s">
        <v>227</v>
      </c>
      <c r="C75" s="15">
        <v>11.5</v>
      </c>
      <c r="D75" s="16">
        <v>12.7</v>
      </c>
      <c r="E75" s="15">
        <v>13.6</v>
      </c>
      <c r="F75" s="15">
        <v>13.7</v>
      </c>
      <c r="G75" s="16">
        <v>12.9</v>
      </c>
      <c r="H75" s="16">
        <v>12.1</v>
      </c>
      <c r="I75" s="16">
        <v>11</v>
      </c>
      <c r="J75" s="16">
        <v>10.2</v>
      </c>
      <c r="K75" s="16">
        <v>9.7</v>
      </c>
      <c r="L75" s="17">
        <v>9.7</v>
      </c>
      <c r="M75" s="17">
        <v>9.9</v>
      </c>
      <c r="N75" s="16">
        <v>10.3</v>
      </c>
      <c r="O75" s="16">
        <v>10.9</v>
      </c>
      <c r="P75" s="15">
        <v>11.3</v>
      </c>
      <c r="Q75" s="15">
        <v>10</v>
      </c>
      <c r="R75" s="16">
        <v>9.4</v>
      </c>
      <c r="S75" s="16">
        <v>8.6</v>
      </c>
      <c r="T75" s="16">
        <v>8.2</v>
      </c>
      <c r="U75" s="16">
        <v>7.5</v>
      </c>
      <c r="V75" s="16">
        <v>6.9</v>
      </c>
      <c r="W75" s="126"/>
      <c r="X75" s="4"/>
      <c r="Y75" s="46">
        <v>57</v>
      </c>
      <c r="Z75" s="14" t="s">
        <v>222</v>
      </c>
      <c r="AA75" s="126"/>
      <c r="AB75" s="145"/>
      <c r="AC75" s="16">
        <v>7.5</v>
      </c>
      <c r="AD75" s="35">
        <v>50</v>
      </c>
    </row>
    <row r="76" spans="2:30" ht="17.25">
      <c r="B76" s="14" t="s">
        <v>229</v>
      </c>
      <c r="C76" s="15">
        <v>6.3</v>
      </c>
      <c r="D76" s="16">
        <v>6.7</v>
      </c>
      <c r="E76" s="15">
        <v>7.2</v>
      </c>
      <c r="F76" s="15">
        <v>7.3</v>
      </c>
      <c r="G76" s="16">
        <v>7.2</v>
      </c>
      <c r="H76" s="16">
        <v>6.8</v>
      </c>
      <c r="I76" s="16">
        <v>6.1</v>
      </c>
      <c r="J76" s="16">
        <v>5.7</v>
      </c>
      <c r="K76" s="16">
        <v>5.6</v>
      </c>
      <c r="L76" s="17">
        <v>6</v>
      </c>
      <c r="M76" s="17">
        <v>6.7</v>
      </c>
      <c r="N76" s="16">
        <v>7.9</v>
      </c>
      <c r="O76" s="16">
        <v>9.2</v>
      </c>
      <c r="P76" s="15">
        <v>10.4</v>
      </c>
      <c r="Q76" s="15">
        <v>11.6</v>
      </c>
      <c r="R76" s="16">
        <v>11.7</v>
      </c>
      <c r="S76" s="16">
        <v>11.2</v>
      </c>
      <c r="T76" s="16">
        <v>10.6</v>
      </c>
      <c r="U76" s="16">
        <v>10.4</v>
      </c>
      <c r="V76" s="16">
        <v>11.1</v>
      </c>
      <c r="W76" s="126"/>
      <c r="X76" s="4"/>
      <c r="Y76" s="46">
        <v>36</v>
      </c>
      <c r="Z76" s="14" t="s">
        <v>224</v>
      </c>
      <c r="AA76" s="126"/>
      <c r="AB76" s="145"/>
      <c r="AC76" s="16">
        <v>7.6</v>
      </c>
      <c r="AD76" s="35">
        <v>49</v>
      </c>
    </row>
    <row r="77" spans="2:30" ht="17.25">
      <c r="B77" s="14" t="s">
        <v>231</v>
      </c>
      <c r="C77" s="15">
        <v>8.9</v>
      </c>
      <c r="D77" s="16">
        <v>11.1</v>
      </c>
      <c r="E77" s="15">
        <v>12.7</v>
      </c>
      <c r="F77" s="15">
        <v>12.8</v>
      </c>
      <c r="G77" s="16">
        <v>12.7</v>
      </c>
      <c r="H77" s="16">
        <v>12</v>
      </c>
      <c r="I77" s="16">
        <v>11.5</v>
      </c>
      <c r="J77" s="16">
        <v>10.7</v>
      </c>
      <c r="K77" s="16">
        <v>10.4</v>
      </c>
      <c r="L77" s="17">
        <v>10.3</v>
      </c>
      <c r="M77" s="17">
        <v>10.1</v>
      </c>
      <c r="N77" s="16">
        <v>10.5</v>
      </c>
      <c r="O77" s="16">
        <v>12.1</v>
      </c>
      <c r="P77" s="15">
        <v>13.6</v>
      </c>
      <c r="Q77" s="15">
        <v>14</v>
      </c>
      <c r="R77" s="16">
        <v>14.2</v>
      </c>
      <c r="S77" s="16">
        <v>14</v>
      </c>
      <c r="T77" s="16">
        <v>13</v>
      </c>
      <c r="U77" s="16">
        <v>12.2</v>
      </c>
      <c r="V77" s="16">
        <v>11.9</v>
      </c>
      <c r="W77" s="126"/>
      <c r="X77" s="4"/>
      <c r="Y77" s="46">
        <v>20</v>
      </c>
      <c r="Z77" s="14" t="s">
        <v>226</v>
      </c>
      <c r="AA77" s="126"/>
      <c r="AB77" s="145"/>
      <c r="AC77" s="16">
        <v>6.9</v>
      </c>
      <c r="AD77" s="35">
        <v>51</v>
      </c>
    </row>
    <row r="78" spans="2:30" ht="17.25">
      <c r="B78" s="14" t="s">
        <v>233</v>
      </c>
      <c r="C78" s="15">
        <v>8</v>
      </c>
      <c r="D78" s="16">
        <v>9.4</v>
      </c>
      <c r="E78" s="15">
        <v>10.8</v>
      </c>
      <c r="F78" s="15">
        <v>11</v>
      </c>
      <c r="G78" s="16">
        <v>10.5</v>
      </c>
      <c r="H78" s="16">
        <v>9.6</v>
      </c>
      <c r="I78" s="16">
        <v>8.1</v>
      </c>
      <c r="J78" s="16">
        <v>7.7</v>
      </c>
      <c r="K78" s="16">
        <v>7.8</v>
      </c>
      <c r="L78" s="17">
        <v>8.9</v>
      </c>
      <c r="M78" s="17">
        <v>10.3</v>
      </c>
      <c r="N78" s="16">
        <v>11.3</v>
      </c>
      <c r="O78" s="16">
        <v>11.2</v>
      </c>
      <c r="P78" s="15">
        <v>9.7</v>
      </c>
      <c r="Q78" s="15">
        <v>7.5</v>
      </c>
      <c r="R78" s="16">
        <v>6.8</v>
      </c>
      <c r="S78" s="16">
        <v>6.7</v>
      </c>
      <c r="T78" s="16">
        <v>6.2</v>
      </c>
      <c r="U78" s="16">
        <v>6.5</v>
      </c>
      <c r="V78" s="16">
        <v>6.1</v>
      </c>
      <c r="W78" s="126"/>
      <c r="X78" s="4"/>
      <c r="Y78" s="46">
        <v>22</v>
      </c>
      <c r="Z78" s="14" t="s">
        <v>228</v>
      </c>
      <c r="AA78" s="126"/>
      <c r="AB78" s="145"/>
      <c r="AC78" s="16">
        <v>11.1</v>
      </c>
      <c r="AD78" s="35">
        <v>20</v>
      </c>
    </row>
    <row r="79" spans="2:30" ht="17.25">
      <c r="B79" s="14" t="s">
        <v>77</v>
      </c>
      <c r="C79" s="15">
        <v>9.1</v>
      </c>
      <c r="D79" s="16">
        <v>9.3</v>
      </c>
      <c r="E79" s="15">
        <v>9.1</v>
      </c>
      <c r="F79" s="15">
        <v>7.8</v>
      </c>
      <c r="G79" s="16">
        <v>8</v>
      </c>
      <c r="H79" s="16">
        <v>8.9</v>
      </c>
      <c r="I79" s="16">
        <v>9.4</v>
      </c>
      <c r="J79" s="16">
        <v>9.3</v>
      </c>
      <c r="K79" s="16">
        <v>9.4</v>
      </c>
      <c r="L79" s="17">
        <v>10.1</v>
      </c>
      <c r="M79" s="17">
        <v>10.4</v>
      </c>
      <c r="N79" s="16">
        <v>10.8</v>
      </c>
      <c r="O79" s="16">
        <v>10.4</v>
      </c>
      <c r="P79" s="15">
        <v>9.8</v>
      </c>
      <c r="Q79" s="15">
        <v>7.8</v>
      </c>
      <c r="R79" s="16">
        <v>7.6</v>
      </c>
      <c r="S79" s="16">
        <v>7.4</v>
      </c>
      <c r="T79" s="16">
        <v>7.3</v>
      </c>
      <c r="U79" s="16">
        <v>7.7</v>
      </c>
      <c r="V79" s="16">
        <v>8.3</v>
      </c>
      <c r="W79" s="16">
        <v>9.1</v>
      </c>
      <c r="X79" s="4"/>
      <c r="Y79" s="46">
        <v>53</v>
      </c>
      <c r="Z79" s="14" t="s">
        <v>230</v>
      </c>
      <c r="AA79" s="126"/>
      <c r="AB79" s="145"/>
      <c r="AC79" s="16">
        <v>11.9</v>
      </c>
      <c r="AD79" s="35">
        <v>11</v>
      </c>
    </row>
    <row r="80" spans="2:30" ht="17.25">
      <c r="B80" s="14" t="s">
        <v>53</v>
      </c>
      <c r="C80" s="15">
        <v>10.1</v>
      </c>
      <c r="D80" s="16">
        <v>10.8</v>
      </c>
      <c r="E80" s="15">
        <v>11.1</v>
      </c>
      <c r="F80" s="15">
        <v>11</v>
      </c>
      <c r="G80" s="16">
        <v>11.4</v>
      </c>
      <c r="H80" s="16">
        <v>11.7</v>
      </c>
      <c r="I80" s="16">
        <v>10.8</v>
      </c>
      <c r="J80" s="16">
        <v>10.1</v>
      </c>
      <c r="K80" s="16">
        <v>9.7</v>
      </c>
      <c r="L80" s="17">
        <v>10.4</v>
      </c>
      <c r="M80" s="17">
        <v>10.7</v>
      </c>
      <c r="N80" s="16">
        <v>10.8</v>
      </c>
      <c r="O80" s="16">
        <v>11</v>
      </c>
      <c r="P80" s="15">
        <v>10.9</v>
      </c>
      <c r="Q80" s="15">
        <v>10.2</v>
      </c>
      <c r="R80" s="16">
        <v>10</v>
      </c>
      <c r="S80" s="16">
        <v>9.7</v>
      </c>
      <c r="T80" s="16">
        <v>9.9</v>
      </c>
      <c r="U80" s="16">
        <v>10.8</v>
      </c>
      <c r="V80" s="16">
        <v>11.9</v>
      </c>
      <c r="W80" s="16">
        <v>13.1</v>
      </c>
      <c r="X80" s="4"/>
      <c r="Y80" s="46">
        <v>17</v>
      </c>
      <c r="Z80" s="14" t="s">
        <v>232</v>
      </c>
      <c r="AA80" s="126"/>
      <c r="AB80" s="145"/>
      <c r="AC80" s="16">
        <v>6.1</v>
      </c>
      <c r="AD80" s="35">
        <v>54</v>
      </c>
    </row>
    <row r="81" spans="2:30" ht="17.25">
      <c r="B81" s="14" t="s">
        <v>75</v>
      </c>
      <c r="C81" s="15">
        <v>11.6</v>
      </c>
      <c r="D81" s="16">
        <v>12.3</v>
      </c>
      <c r="E81" s="15">
        <v>12.6</v>
      </c>
      <c r="F81" s="15">
        <v>12.4</v>
      </c>
      <c r="G81" s="16">
        <v>12.2</v>
      </c>
      <c r="H81" s="16">
        <v>11.6</v>
      </c>
      <c r="I81" s="16">
        <v>10.5</v>
      </c>
      <c r="J81" s="16">
        <v>9.6</v>
      </c>
      <c r="K81" s="16">
        <v>9</v>
      </c>
      <c r="L81" s="17">
        <v>8.9</v>
      </c>
      <c r="M81" s="17">
        <v>8.9</v>
      </c>
      <c r="N81" s="16">
        <v>9</v>
      </c>
      <c r="O81" s="16">
        <v>9.1</v>
      </c>
      <c r="P81" s="15">
        <v>9.4</v>
      </c>
      <c r="Q81" s="15">
        <v>10.5</v>
      </c>
      <c r="R81" s="16">
        <v>10.6</v>
      </c>
      <c r="S81" s="16">
        <v>10.6</v>
      </c>
      <c r="T81" s="16">
        <v>11.5</v>
      </c>
      <c r="U81" s="16">
        <v>12.2</v>
      </c>
      <c r="V81" s="16">
        <v>12.8</v>
      </c>
      <c r="W81" s="16">
        <v>12.1</v>
      </c>
      <c r="X81" s="4"/>
      <c r="Y81" s="46">
        <v>16</v>
      </c>
      <c r="Z81" s="14"/>
      <c r="AA81" s="16"/>
      <c r="AB81" s="35"/>
      <c r="AC81" s="16"/>
      <c r="AD81" s="35"/>
    </row>
    <row r="82" spans="2:30" ht="17.25">
      <c r="B82" s="14" t="s">
        <v>61</v>
      </c>
      <c r="C82" s="15">
        <v>12.6</v>
      </c>
      <c r="D82" s="16">
        <v>14</v>
      </c>
      <c r="E82" s="15">
        <v>15.4</v>
      </c>
      <c r="F82" s="15">
        <v>16.5</v>
      </c>
      <c r="G82" s="16">
        <v>16.9</v>
      </c>
      <c r="H82" s="16">
        <v>16.8</v>
      </c>
      <c r="I82" s="16">
        <v>15.4</v>
      </c>
      <c r="J82" s="16">
        <v>14.3</v>
      </c>
      <c r="K82" s="16">
        <v>13.1</v>
      </c>
      <c r="L82" s="17">
        <v>13</v>
      </c>
      <c r="M82" s="17">
        <v>12.5</v>
      </c>
      <c r="N82" s="16">
        <v>12</v>
      </c>
      <c r="O82" s="16">
        <v>11.3</v>
      </c>
      <c r="P82" s="15">
        <v>10.5</v>
      </c>
      <c r="Q82" s="15">
        <v>8.6</v>
      </c>
      <c r="R82" s="16">
        <v>7.9</v>
      </c>
      <c r="S82" s="16">
        <v>7.2</v>
      </c>
      <c r="T82" s="16">
        <v>9.8</v>
      </c>
      <c r="U82" s="16">
        <v>11.5</v>
      </c>
      <c r="V82" s="16">
        <v>11.7</v>
      </c>
      <c r="W82" s="16">
        <v>12.9</v>
      </c>
      <c r="X82" s="4"/>
      <c r="Y82" s="46">
        <v>51</v>
      </c>
      <c r="Z82" s="14"/>
      <c r="AA82" s="16"/>
      <c r="AB82" s="35"/>
      <c r="AC82" s="16"/>
      <c r="AD82" s="35"/>
    </row>
    <row r="83" spans="2:30" ht="17.25">
      <c r="B83" s="14" t="s">
        <v>18</v>
      </c>
      <c r="C83" s="15">
        <v>10.1</v>
      </c>
      <c r="D83" s="16">
        <v>11</v>
      </c>
      <c r="E83" s="15">
        <v>11.9</v>
      </c>
      <c r="F83" s="15">
        <v>11.6</v>
      </c>
      <c r="G83" s="16">
        <v>12.5</v>
      </c>
      <c r="H83" s="16">
        <v>12.7</v>
      </c>
      <c r="I83" s="16">
        <v>12.5</v>
      </c>
      <c r="J83" s="16">
        <v>11.4</v>
      </c>
      <c r="K83" s="16">
        <v>10.8</v>
      </c>
      <c r="L83" s="17">
        <v>10.5</v>
      </c>
      <c r="M83" s="17">
        <v>10.6</v>
      </c>
      <c r="N83" s="16">
        <v>11</v>
      </c>
      <c r="O83" s="16">
        <v>12.3</v>
      </c>
      <c r="P83" s="15">
        <v>14.8</v>
      </c>
      <c r="Q83" s="15">
        <v>12.9</v>
      </c>
      <c r="R83" s="16">
        <v>8.7</v>
      </c>
      <c r="S83" s="16">
        <v>6.2</v>
      </c>
      <c r="T83" s="16">
        <v>6.5</v>
      </c>
      <c r="U83" s="16">
        <v>7.3</v>
      </c>
      <c r="V83" s="16">
        <v>7.7</v>
      </c>
      <c r="W83" s="16">
        <v>8.4</v>
      </c>
      <c r="X83" s="4"/>
      <c r="Y83" s="45">
        <v>25</v>
      </c>
      <c r="Z83" s="14"/>
      <c r="AA83" s="16"/>
      <c r="AB83" s="37"/>
      <c r="AC83" s="16"/>
      <c r="AD83" s="37"/>
    </row>
    <row r="84" spans="2:30" ht="17.25">
      <c r="B84" s="38" t="s">
        <v>31</v>
      </c>
      <c r="C84" s="19">
        <v>9.5</v>
      </c>
      <c r="D84" s="20">
        <v>11.8</v>
      </c>
      <c r="E84" s="19">
        <v>13.9</v>
      </c>
      <c r="F84" s="19">
        <v>14.5</v>
      </c>
      <c r="G84" s="20">
        <v>14.2</v>
      </c>
      <c r="H84" s="20">
        <v>12.9</v>
      </c>
      <c r="I84" s="20">
        <v>10.4</v>
      </c>
      <c r="J84" s="20">
        <v>10</v>
      </c>
      <c r="K84" s="20">
        <v>11.3</v>
      </c>
      <c r="L84" s="21">
        <v>14.6</v>
      </c>
      <c r="M84" s="21">
        <v>15.3</v>
      </c>
      <c r="N84" s="20">
        <v>13.8</v>
      </c>
      <c r="O84" s="20">
        <v>11.2</v>
      </c>
      <c r="P84" s="19">
        <v>10.3</v>
      </c>
      <c r="Q84" s="19">
        <v>11.5</v>
      </c>
      <c r="R84" s="20">
        <v>11.6</v>
      </c>
      <c r="S84" s="20">
        <v>11.7</v>
      </c>
      <c r="T84" s="20">
        <v>11.1</v>
      </c>
      <c r="U84" s="20">
        <v>9.6</v>
      </c>
      <c r="V84" s="20">
        <v>7.9</v>
      </c>
      <c r="W84" s="20">
        <v>6.7</v>
      </c>
      <c r="X84" s="4"/>
      <c r="Y84" s="47">
        <v>21</v>
      </c>
      <c r="Z84" s="18"/>
      <c r="AA84" s="20"/>
      <c r="AB84" s="40"/>
      <c r="AC84" s="20"/>
      <c r="AD84" s="40"/>
    </row>
    <row r="85" spans="2:30" ht="17.25">
      <c r="B85" s="26" t="s">
        <v>82</v>
      </c>
      <c r="C85" s="27">
        <f aca="true" t="shared" si="0" ref="C85:P85">AVERAGE(C8:C24)</f>
        <v>10.823076923076924</v>
      </c>
      <c r="D85" s="27">
        <f t="shared" si="0"/>
        <v>11.86153846153846</v>
      </c>
      <c r="E85" s="27">
        <f t="shared" si="0"/>
        <v>12.461538461538462</v>
      </c>
      <c r="F85" s="27">
        <f t="shared" si="0"/>
        <v>12.36153846153846</v>
      </c>
      <c r="G85" s="27">
        <f t="shared" si="0"/>
        <v>12.123076923076924</v>
      </c>
      <c r="H85" s="27">
        <f t="shared" si="0"/>
        <v>11.715384615384615</v>
      </c>
      <c r="I85" s="27">
        <f t="shared" si="0"/>
        <v>10.930769230769233</v>
      </c>
      <c r="J85" s="27">
        <f t="shared" si="0"/>
        <v>10.384615384615385</v>
      </c>
      <c r="K85" s="27">
        <f t="shared" si="0"/>
        <v>10.13076923076923</v>
      </c>
      <c r="L85" s="27">
        <f t="shared" si="0"/>
        <v>10.376923076923076</v>
      </c>
      <c r="M85" s="27">
        <f t="shared" si="0"/>
        <v>10.49076923076923</v>
      </c>
      <c r="N85" s="27">
        <f t="shared" si="0"/>
        <v>10.646153846153844</v>
      </c>
      <c r="O85" s="27">
        <f t="shared" si="0"/>
        <v>10.684615384615386</v>
      </c>
      <c r="P85" s="27">
        <f t="shared" si="0"/>
        <v>10.553846153846154</v>
      </c>
      <c r="Q85" s="27">
        <f>AVERAGE(Q8:Q24)</f>
        <v>10.06153846153846</v>
      </c>
      <c r="R85" s="27">
        <f>AVERAGE(R8:R24)</f>
        <v>10</v>
      </c>
      <c r="S85" s="27">
        <f>AVERAGE(S8:S24)</f>
        <v>10.046153846153848</v>
      </c>
      <c r="T85" s="27">
        <f>AVERAGE(T8:T24)</f>
        <v>10.192307692307692</v>
      </c>
      <c r="U85" s="27">
        <f>AVERAGE(U8:U24)</f>
        <v>10.453846153846154</v>
      </c>
      <c r="V85" s="27">
        <f>AVERAGE(V8:V25)</f>
        <v>10.585714285714285</v>
      </c>
      <c r="W85" s="27">
        <f>AVERAGE(W8:W27)</f>
        <v>10.56</v>
      </c>
      <c r="X85" s="4"/>
      <c r="Y85" s="27"/>
      <c r="Z85" s="42" t="s">
        <v>82</v>
      </c>
      <c r="AA85" s="27">
        <v>10.56</v>
      </c>
      <c r="AB85" s="43"/>
      <c r="AC85" s="27">
        <v>10.6</v>
      </c>
      <c r="AD85" s="43"/>
    </row>
    <row r="86" spans="2:30" ht="17.25">
      <c r="B86" s="26" t="s">
        <v>83</v>
      </c>
      <c r="C86" s="27">
        <f aca="true" t="shared" si="1" ref="C86:P86">AVERAGE(C28:C84)</f>
        <v>9.258928571428575</v>
      </c>
      <c r="D86" s="27">
        <f t="shared" si="1"/>
        <v>10.055357142857137</v>
      </c>
      <c r="E86" s="27">
        <f t="shared" si="1"/>
        <v>10.657142857142855</v>
      </c>
      <c r="F86" s="27">
        <f t="shared" si="1"/>
        <v>10.650000000000002</v>
      </c>
      <c r="G86" s="27">
        <f t="shared" si="1"/>
        <v>10.605357142857141</v>
      </c>
      <c r="H86" s="27">
        <f t="shared" si="1"/>
        <v>10.358928571428576</v>
      </c>
      <c r="I86" s="27">
        <f t="shared" si="1"/>
        <v>9.700000000000001</v>
      </c>
      <c r="J86" s="27">
        <f t="shared" si="1"/>
        <v>9.06607142857143</v>
      </c>
      <c r="K86" s="27">
        <f t="shared" si="1"/>
        <v>8.661964285714285</v>
      </c>
      <c r="L86" s="27">
        <f t="shared" si="1"/>
        <v>8.753571428571428</v>
      </c>
      <c r="M86" s="27">
        <f t="shared" si="1"/>
        <v>8.667857142857141</v>
      </c>
      <c r="N86" s="27">
        <f t="shared" si="1"/>
        <v>8.746428571428572</v>
      </c>
      <c r="O86" s="27">
        <f t="shared" si="1"/>
        <v>8.803571428571427</v>
      </c>
      <c r="P86" s="27">
        <f t="shared" si="1"/>
        <v>9.0125</v>
      </c>
      <c r="Q86" s="27">
        <f aca="true" t="shared" si="2" ref="Q86:V86">AVERAGE(Q28:Q84)</f>
        <v>8.7375</v>
      </c>
      <c r="R86" s="27">
        <f t="shared" si="2"/>
        <v>8.419642857142856</v>
      </c>
      <c r="S86" s="27">
        <f t="shared" si="2"/>
        <v>8.273214285714285</v>
      </c>
      <c r="T86" s="27">
        <f t="shared" si="2"/>
        <v>8.332142857142857</v>
      </c>
      <c r="U86" s="27">
        <f t="shared" si="2"/>
        <v>8.455357142857144</v>
      </c>
      <c r="V86" s="27">
        <f t="shared" si="2"/>
        <v>8.548076923076922</v>
      </c>
      <c r="W86" s="27">
        <f>AVERAGE(W28:W84)</f>
        <v>8.765624999999998</v>
      </c>
      <c r="X86" s="4"/>
      <c r="Y86" s="27"/>
      <c r="Z86" s="42" t="s">
        <v>83</v>
      </c>
      <c r="AA86" s="27">
        <v>8.765625</v>
      </c>
      <c r="AB86" s="43"/>
      <c r="AC86" s="27">
        <v>8.5</v>
      </c>
      <c r="AD86" s="43"/>
    </row>
    <row r="87" spans="2:30" ht="17.25">
      <c r="B87" s="26" t="s">
        <v>84</v>
      </c>
      <c r="C87" s="27">
        <f aca="true" t="shared" si="3" ref="C87:P87">AVERAGE(C8:C84)</f>
        <v>9.553623188405798</v>
      </c>
      <c r="D87" s="27">
        <f t="shared" si="3"/>
        <v>10.395652173913042</v>
      </c>
      <c r="E87" s="27">
        <f t="shared" si="3"/>
        <v>10.99710144927536</v>
      </c>
      <c r="F87" s="27">
        <f t="shared" si="3"/>
        <v>10.972463768115938</v>
      </c>
      <c r="G87" s="27">
        <f t="shared" si="3"/>
        <v>10.891304347826086</v>
      </c>
      <c r="H87" s="27">
        <f t="shared" si="3"/>
        <v>10.614492753623187</v>
      </c>
      <c r="I87" s="27">
        <f t="shared" si="3"/>
        <v>9.931884057971013</v>
      </c>
      <c r="J87" s="27">
        <f t="shared" si="3"/>
        <v>9.31449275362319</v>
      </c>
      <c r="K87" s="27">
        <f t="shared" si="3"/>
        <v>8.938695652173909</v>
      </c>
      <c r="L87" s="27">
        <f t="shared" si="3"/>
        <v>9.05942028985507</v>
      </c>
      <c r="M87" s="27">
        <f t="shared" si="3"/>
        <v>9.011304347826087</v>
      </c>
      <c r="N87" s="27">
        <f t="shared" si="3"/>
        <v>9.104347826086954</v>
      </c>
      <c r="O87" s="27">
        <f t="shared" si="3"/>
        <v>9.15797101449275</v>
      </c>
      <c r="P87" s="27">
        <f t="shared" si="3"/>
        <v>9.302898550724636</v>
      </c>
      <c r="Q87" s="27">
        <f aca="true" t="shared" si="4" ref="Q87:V87">AVERAGE(Q8:Q84)</f>
        <v>8.986956521739131</v>
      </c>
      <c r="R87" s="27">
        <f t="shared" si="4"/>
        <v>8.71739130434783</v>
      </c>
      <c r="S87" s="27">
        <f t="shared" si="4"/>
        <v>8.607246376811597</v>
      </c>
      <c r="T87" s="27">
        <f t="shared" si="4"/>
        <v>8.682608695652176</v>
      </c>
      <c r="U87" s="27">
        <f t="shared" si="4"/>
        <v>8.831884057971015</v>
      </c>
      <c r="V87" s="27">
        <f t="shared" si="4"/>
        <v>8.980303030303029</v>
      </c>
      <c r="W87" s="27">
        <f>AVERAGE(W8:W84)</f>
        <v>9.338297872340426</v>
      </c>
      <c r="X87" s="4"/>
      <c r="Y87" s="27"/>
      <c r="Z87" s="42" t="s">
        <v>84</v>
      </c>
      <c r="AA87" s="27">
        <v>9.338297872340426</v>
      </c>
      <c r="AB87" s="43"/>
      <c r="AC87" s="27">
        <v>9</v>
      </c>
      <c r="AD87" s="43"/>
    </row>
    <row r="88" spans="15:27" ht="17.25">
      <c r="O88" t="s">
        <v>98</v>
      </c>
      <c r="AA88" t="s">
        <v>98</v>
      </c>
    </row>
    <row r="89" spans="21:23" ht="17.25">
      <c r="U89" t="s">
        <v>134</v>
      </c>
      <c r="V89" t="s">
        <v>134</v>
      </c>
      <c r="W89" t="s">
        <v>134</v>
      </c>
    </row>
    <row r="90" spans="2:18" ht="17.25">
      <c r="B90" t="s">
        <v>37</v>
      </c>
      <c r="Q90" s="2"/>
      <c r="R90">
        <v>14.3</v>
      </c>
    </row>
    <row r="91" spans="2:18" ht="17.25">
      <c r="B91" t="s">
        <v>30</v>
      </c>
      <c r="Q91" s="2"/>
      <c r="R91">
        <v>14.2</v>
      </c>
    </row>
    <row r="92" spans="2:18" ht="17.25">
      <c r="B92" t="s">
        <v>70</v>
      </c>
      <c r="Q92" s="2"/>
      <c r="R92">
        <v>13.8</v>
      </c>
    </row>
    <row r="93" spans="2:18" ht="17.25">
      <c r="B93" t="s">
        <v>19</v>
      </c>
      <c r="Q93" s="2"/>
      <c r="R93">
        <v>13.6</v>
      </c>
    </row>
    <row r="94" spans="2:18" ht="17.25">
      <c r="B94" t="s">
        <v>75</v>
      </c>
      <c r="Q94" s="2"/>
      <c r="R94">
        <v>12.8</v>
      </c>
    </row>
    <row r="95" spans="2:18" ht="17.25">
      <c r="B95" t="s">
        <v>72</v>
      </c>
      <c r="Q95" s="2"/>
      <c r="R95">
        <v>12.7</v>
      </c>
    </row>
    <row r="96" spans="2:18" ht="17.25">
      <c r="B96" t="s">
        <v>65</v>
      </c>
      <c r="Q96" s="2"/>
      <c r="R96">
        <v>12.5</v>
      </c>
    </row>
    <row r="97" spans="2:18" ht="17.25">
      <c r="B97" t="s">
        <v>45</v>
      </c>
      <c r="Q97" s="2"/>
      <c r="R97">
        <v>12.4</v>
      </c>
    </row>
    <row r="98" spans="2:18" ht="17.25">
      <c r="B98" t="s">
        <v>34</v>
      </c>
      <c r="Q98" s="2"/>
      <c r="R98">
        <v>12</v>
      </c>
    </row>
    <row r="99" spans="2:18" ht="17.25">
      <c r="B99" t="s">
        <v>62</v>
      </c>
      <c r="Q99" s="2"/>
      <c r="R99">
        <v>12</v>
      </c>
    </row>
    <row r="100" spans="2:18" ht="17.25">
      <c r="B100" t="s">
        <v>20</v>
      </c>
      <c r="Q100" s="2"/>
      <c r="R100">
        <v>11.9</v>
      </c>
    </row>
    <row r="101" spans="2:18" ht="17.25">
      <c r="B101" t="s">
        <v>53</v>
      </c>
      <c r="Q101" s="2"/>
      <c r="R101">
        <v>11.9</v>
      </c>
    </row>
    <row r="102" spans="2:18" ht="17.25">
      <c r="B102" t="s">
        <v>61</v>
      </c>
      <c r="Q102" s="2"/>
      <c r="R102">
        <v>11.7</v>
      </c>
    </row>
    <row r="103" spans="2:18" ht="17.25">
      <c r="B103" t="s">
        <v>66</v>
      </c>
      <c r="Q103" s="2"/>
      <c r="R103">
        <v>11.6</v>
      </c>
    </row>
    <row r="104" spans="2:18" ht="17.25">
      <c r="B104" t="s">
        <v>23</v>
      </c>
      <c r="Q104" s="2"/>
      <c r="R104">
        <v>11.5</v>
      </c>
    </row>
    <row r="105" spans="2:18" ht="17.25">
      <c r="B105" t="s">
        <v>29</v>
      </c>
      <c r="Q105" s="2"/>
      <c r="R105">
        <v>11.5</v>
      </c>
    </row>
    <row r="106" spans="2:18" ht="17.25">
      <c r="B106" t="s">
        <v>67</v>
      </c>
      <c r="Q106" s="2"/>
      <c r="R106">
        <v>11.3</v>
      </c>
    </row>
    <row r="107" spans="2:18" ht="17.25">
      <c r="B107" t="s">
        <v>68</v>
      </c>
      <c r="Q107" s="2"/>
      <c r="R107">
        <v>11.2</v>
      </c>
    </row>
    <row r="108" spans="2:18" ht="17.25">
      <c r="B108" t="s">
        <v>58</v>
      </c>
      <c r="Q108" s="2"/>
      <c r="R108">
        <v>11.1</v>
      </c>
    </row>
    <row r="109" spans="2:18" ht="17.25">
      <c r="B109" t="s">
        <v>26</v>
      </c>
      <c r="Q109" s="2"/>
      <c r="R109">
        <v>11.1</v>
      </c>
    </row>
    <row r="110" spans="2:18" ht="17.25">
      <c r="B110" t="s">
        <v>78</v>
      </c>
      <c r="Q110" s="2"/>
      <c r="R110">
        <v>11</v>
      </c>
    </row>
    <row r="111" spans="2:18" ht="17.25">
      <c r="B111" t="s">
        <v>64</v>
      </c>
      <c r="Q111" s="2"/>
      <c r="R111">
        <v>10.8</v>
      </c>
    </row>
    <row r="112" spans="2:18" ht="17.25">
      <c r="B112" t="s">
        <v>33</v>
      </c>
      <c r="Q112" s="2"/>
      <c r="R112">
        <v>10.5</v>
      </c>
    </row>
    <row r="113" spans="2:18" ht="17.25">
      <c r="B113" t="s">
        <v>22</v>
      </c>
      <c r="Q113" s="2"/>
      <c r="R113">
        <v>10.4</v>
      </c>
    </row>
    <row r="114" spans="2:18" ht="17.25">
      <c r="B114" t="s">
        <v>50</v>
      </c>
      <c r="Q114" s="2"/>
      <c r="R114">
        <v>10.3</v>
      </c>
    </row>
    <row r="115" spans="2:18" ht="17.25">
      <c r="B115" t="s">
        <v>25</v>
      </c>
      <c r="Q115" s="2"/>
      <c r="R115">
        <v>10.2</v>
      </c>
    </row>
    <row r="116" spans="2:18" ht="17.25">
      <c r="B116" t="s">
        <v>27</v>
      </c>
      <c r="Q116" s="2"/>
      <c r="R116">
        <v>9.9</v>
      </c>
    </row>
    <row r="117" spans="2:18" ht="17.25">
      <c r="B117" t="s">
        <v>74</v>
      </c>
      <c r="Q117" s="2"/>
      <c r="R117">
        <v>9.7</v>
      </c>
    </row>
    <row r="118" spans="2:18" ht="17.25">
      <c r="B118" t="s">
        <v>32</v>
      </c>
      <c r="Q118" s="2"/>
      <c r="R118">
        <v>9.6</v>
      </c>
    </row>
    <row r="119" spans="2:18" ht="17.25">
      <c r="B119" t="s">
        <v>44</v>
      </c>
      <c r="Q119" s="2"/>
      <c r="R119">
        <v>9.6</v>
      </c>
    </row>
    <row r="120" spans="2:18" ht="17.25">
      <c r="B120" t="s">
        <v>59</v>
      </c>
      <c r="Q120" s="2"/>
      <c r="R120">
        <v>9.4</v>
      </c>
    </row>
    <row r="121" spans="2:18" ht="17.25">
      <c r="B121" t="s">
        <v>21</v>
      </c>
      <c r="Q121" s="2"/>
      <c r="R121">
        <v>9.3</v>
      </c>
    </row>
    <row r="122" spans="2:18" ht="17.25">
      <c r="B122" t="s">
        <v>36</v>
      </c>
      <c r="Q122" s="2"/>
      <c r="R122">
        <v>9.1</v>
      </c>
    </row>
    <row r="123" spans="2:18" ht="17.25">
      <c r="B123" t="s">
        <v>17</v>
      </c>
      <c r="R123">
        <v>9</v>
      </c>
    </row>
    <row r="124" spans="2:18" ht="17.25">
      <c r="B124" t="s">
        <v>143</v>
      </c>
      <c r="Q124" s="2"/>
      <c r="R124">
        <v>9</v>
      </c>
    </row>
    <row r="125" spans="2:18" ht="17.25">
      <c r="B125" t="s">
        <v>54</v>
      </c>
      <c r="Q125" s="2"/>
      <c r="R125">
        <v>9</v>
      </c>
    </row>
    <row r="126" spans="2:18" ht="17.25">
      <c r="B126" t="s">
        <v>55</v>
      </c>
      <c r="Q126" s="2"/>
      <c r="R126">
        <v>9</v>
      </c>
    </row>
    <row r="127" spans="2:18" ht="17.25">
      <c r="B127" t="s">
        <v>76</v>
      </c>
      <c r="Q127" s="2"/>
      <c r="R127">
        <v>9</v>
      </c>
    </row>
    <row r="128" spans="2:18" ht="17.25">
      <c r="B128" t="s">
        <v>63</v>
      </c>
      <c r="Q128" s="2"/>
      <c r="R128">
        <v>8.9</v>
      </c>
    </row>
    <row r="129" spans="2:18" ht="17.25">
      <c r="B129" t="s">
        <v>38</v>
      </c>
      <c r="Q129" s="2"/>
      <c r="R129">
        <v>8.8</v>
      </c>
    </row>
    <row r="130" spans="2:18" ht="17.25">
      <c r="B130" t="s">
        <v>51</v>
      </c>
      <c r="Q130" s="2"/>
      <c r="R130">
        <v>8.5</v>
      </c>
    </row>
    <row r="131" spans="2:18" ht="17.25">
      <c r="B131" t="s">
        <v>60</v>
      </c>
      <c r="Q131" s="2"/>
      <c r="R131">
        <v>8.5</v>
      </c>
    </row>
    <row r="132" spans="2:18" ht="17.25">
      <c r="B132" t="s">
        <v>48</v>
      </c>
      <c r="Q132" s="2"/>
      <c r="R132">
        <v>8.3</v>
      </c>
    </row>
    <row r="133" spans="2:18" ht="17.25">
      <c r="B133" t="s">
        <v>77</v>
      </c>
      <c r="Q133" s="2"/>
      <c r="R133">
        <v>8.3</v>
      </c>
    </row>
    <row r="134" spans="2:18" ht="17.25">
      <c r="B134" t="s">
        <v>73</v>
      </c>
      <c r="Q134" s="2"/>
      <c r="R134">
        <v>8.1</v>
      </c>
    </row>
    <row r="135" spans="2:18" ht="17.25">
      <c r="B135" t="s">
        <v>35</v>
      </c>
      <c r="Q135" s="2"/>
      <c r="R135">
        <v>8</v>
      </c>
    </row>
    <row r="136" spans="2:18" ht="17.25">
      <c r="B136" t="s">
        <v>31</v>
      </c>
      <c r="Q136" s="2"/>
      <c r="R136">
        <v>7.9</v>
      </c>
    </row>
    <row r="137" spans="2:18" ht="17.25">
      <c r="B137" t="s">
        <v>18</v>
      </c>
      <c r="Q137" s="2"/>
      <c r="R137">
        <v>7.7</v>
      </c>
    </row>
    <row r="138" spans="2:18" ht="17.25">
      <c r="B138" t="s">
        <v>43</v>
      </c>
      <c r="Q138" s="2"/>
      <c r="R138">
        <v>7.6</v>
      </c>
    </row>
    <row r="139" spans="2:18" ht="17.25">
      <c r="B139" t="s">
        <v>80</v>
      </c>
      <c r="Q139" s="2"/>
      <c r="R139">
        <v>7.5</v>
      </c>
    </row>
    <row r="140" spans="2:18" ht="17.25">
      <c r="B140" t="s">
        <v>40</v>
      </c>
      <c r="Q140" s="2"/>
      <c r="R140">
        <v>6.9</v>
      </c>
    </row>
    <row r="141" spans="2:18" ht="17.25">
      <c r="B141" t="s">
        <v>39</v>
      </c>
      <c r="Q141" s="2"/>
      <c r="R141">
        <v>6.7</v>
      </c>
    </row>
    <row r="142" spans="2:18" ht="17.25">
      <c r="B142" t="s">
        <v>69</v>
      </c>
      <c r="Q142" s="2"/>
      <c r="R142">
        <v>6.7</v>
      </c>
    </row>
    <row r="143" spans="2:18" ht="17.25">
      <c r="B143" t="s">
        <v>47</v>
      </c>
      <c r="Q143" s="2"/>
      <c r="R143">
        <v>6.1</v>
      </c>
    </row>
    <row r="144" spans="2:18" ht="17.25">
      <c r="B144" t="s">
        <v>81</v>
      </c>
      <c r="Q144" s="2"/>
      <c r="R144">
        <v>6</v>
      </c>
    </row>
    <row r="145" spans="2:18" ht="17.25">
      <c r="B145" t="s">
        <v>41</v>
      </c>
      <c r="Q145" s="2"/>
      <c r="R145">
        <v>5.4</v>
      </c>
    </row>
    <row r="146" spans="2:18" ht="17.25">
      <c r="B146" t="s">
        <v>49</v>
      </c>
      <c r="Q146" s="2"/>
      <c r="R146">
        <v>5.3</v>
      </c>
    </row>
    <row r="147" spans="2:18" ht="17.25">
      <c r="B147" t="s">
        <v>28</v>
      </c>
      <c r="Q147" s="2"/>
      <c r="R147">
        <v>5.3</v>
      </c>
    </row>
    <row r="148" spans="2:18" ht="17.25">
      <c r="B148" t="s">
        <v>24</v>
      </c>
      <c r="Q148" s="2"/>
      <c r="R148">
        <v>5.2</v>
      </c>
    </row>
    <row r="149" spans="2:18" ht="17.25">
      <c r="B149" t="s">
        <v>56</v>
      </c>
      <c r="Q149" s="2"/>
      <c r="R149">
        <v>4.5</v>
      </c>
    </row>
    <row r="150" spans="2:18" ht="17.25">
      <c r="B150" t="s">
        <v>46</v>
      </c>
      <c r="Q150" s="2"/>
      <c r="R150">
        <v>3.9</v>
      </c>
    </row>
    <row r="151" spans="2:18" ht="17.25">
      <c r="B151" t="s">
        <v>79</v>
      </c>
      <c r="Q151" s="2"/>
      <c r="R151">
        <v>3.7</v>
      </c>
    </row>
    <row r="152" spans="2:18" ht="17.25">
      <c r="B152" t="s">
        <v>71</v>
      </c>
      <c r="Q152" s="2"/>
      <c r="R152">
        <v>3.4</v>
      </c>
    </row>
    <row r="153" spans="2:18" ht="17.25">
      <c r="B153" t="s">
        <v>42</v>
      </c>
      <c r="Q153" s="2"/>
      <c r="R153">
        <v>2.9</v>
      </c>
    </row>
    <row r="154" spans="2:18" ht="17.25">
      <c r="B154" t="s">
        <v>52</v>
      </c>
      <c r="Q154" s="2"/>
      <c r="R154">
        <v>1.4</v>
      </c>
    </row>
    <row r="155" spans="2:18" ht="17.25">
      <c r="B155" t="s">
        <v>57</v>
      </c>
      <c r="Q155" s="2"/>
      <c r="R155">
        <v>1.3</v>
      </c>
    </row>
  </sheetData>
  <mergeCells count="2">
    <mergeCell ref="AA6:AB6"/>
    <mergeCell ref="AC6:AD6"/>
  </mergeCells>
  <printOptions verticalCentered="1"/>
  <pageMargins left="1.1811023622047245" right="0.7874015748031497" top="0.34" bottom="0.21" header="0.46" footer="0.5118110236220472"/>
  <pageSetup fitToWidth="4" fitToHeight="1" horizontalDpi="300" verticalDpi="3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8"/>
  <sheetViews>
    <sheetView zoomScale="75" zoomScaleNormal="75" workbookViewId="0" topLeftCell="A4">
      <selection activeCell="W65" sqref="W65"/>
    </sheetView>
  </sheetViews>
  <sheetFormatPr defaultColWidth="8.66015625" defaultRowHeight="18"/>
  <cols>
    <col min="2" max="2" width="10.66015625" style="0" customWidth="1"/>
    <col min="3" max="18" width="10.66015625" style="0" hidden="1" customWidth="1"/>
    <col min="19" max="23" width="10.66015625" style="0" customWidth="1"/>
    <col min="24" max="24" width="2.66015625" style="0" customWidth="1"/>
    <col min="25" max="25" width="8.83203125" style="0" hidden="1" customWidth="1"/>
    <col min="26" max="26" width="10.66015625" style="0" customWidth="1"/>
    <col min="27" max="27" width="8.66015625" style="0" customWidth="1"/>
    <col min="28" max="28" width="4.66015625" style="0" customWidth="1"/>
    <col min="29" max="29" width="8.66015625" style="0" customWidth="1"/>
    <col min="30" max="30" width="4.66015625" style="0" customWidth="1"/>
  </cols>
  <sheetData>
    <row r="2" ht="24">
      <c r="B2" s="102" t="s">
        <v>125</v>
      </c>
    </row>
    <row r="4" spans="2:30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5"/>
      <c r="T4" s="5" t="s">
        <v>139</v>
      </c>
      <c r="U4" s="5"/>
      <c r="V4" s="5"/>
      <c r="W4" s="5" t="s">
        <v>0</v>
      </c>
      <c r="Z4" s="2"/>
      <c r="AA4" s="2"/>
      <c r="AB4" s="2"/>
      <c r="AC4" s="5"/>
      <c r="AD4" s="5" t="s">
        <v>0</v>
      </c>
    </row>
    <row r="5" spans="2:30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Y5" s="6"/>
      <c r="Z5" s="6"/>
      <c r="AA5" s="28"/>
      <c r="AB5" s="29"/>
      <c r="AC5" s="28"/>
      <c r="AD5" s="29"/>
    </row>
    <row r="6" spans="2:30" ht="17.25">
      <c r="B6" s="7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 t="s">
        <v>7</v>
      </c>
      <c r="I6" s="49" t="s">
        <v>8</v>
      </c>
      <c r="J6" s="49" t="s">
        <v>9</v>
      </c>
      <c r="K6" s="7" t="s">
        <v>86</v>
      </c>
      <c r="L6" s="7" t="s">
        <v>87</v>
      </c>
      <c r="M6" s="8" t="s">
        <v>88</v>
      </c>
      <c r="N6" s="8" t="s">
        <v>89</v>
      </c>
      <c r="O6" s="8" t="s">
        <v>90</v>
      </c>
      <c r="P6" s="8" t="s">
        <v>91</v>
      </c>
      <c r="Q6" s="8" t="s">
        <v>96</v>
      </c>
      <c r="R6" s="8" t="s">
        <v>97</v>
      </c>
      <c r="S6" s="8" t="s">
        <v>129</v>
      </c>
      <c r="T6" s="8" t="s">
        <v>168</v>
      </c>
      <c r="U6" s="8" t="s">
        <v>167</v>
      </c>
      <c r="V6" s="8" t="s">
        <v>166</v>
      </c>
      <c r="W6" s="8" t="s">
        <v>180</v>
      </c>
      <c r="Y6" s="30"/>
      <c r="Z6" s="7" t="s">
        <v>1</v>
      </c>
      <c r="AA6" s="161" t="s">
        <v>237</v>
      </c>
      <c r="AB6" s="162"/>
      <c r="AC6" s="161" t="s">
        <v>151</v>
      </c>
      <c r="AD6" s="162"/>
    </row>
    <row r="7" spans="2:30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9"/>
      <c r="Z7" s="31"/>
      <c r="AA7" s="32"/>
      <c r="AB7" s="33" t="s">
        <v>94</v>
      </c>
      <c r="AC7" s="32"/>
      <c r="AD7" s="33" t="s">
        <v>94</v>
      </c>
    </row>
    <row r="8" spans="2:30" ht="17.25">
      <c r="B8" s="10" t="s">
        <v>17</v>
      </c>
      <c r="C8" s="11"/>
      <c r="D8" s="12"/>
      <c r="E8" s="11"/>
      <c r="F8" s="11"/>
      <c r="G8" s="12"/>
      <c r="H8" s="12"/>
      <c r="I8" s="12"/>
      <c r="J8" s="12"/>
      <c r="K8" s="12"/>
      <c r="L8" s="13"/>
      <c r="M8" s="13"/>
      <c r="N8" s="12"/>
      <c r="O8" s="12">
        <v>10.817585366904598</v>
      </c>
      <c r="P8" s="12">
        <v>11.1</v>
      </c>
      <c r="Q8" s="34">
        <v>9.9</v>
      </c>
      <c r="R8" s="106">
        <v>9.3</v>
      </c>
      <c r="S8" s="106">
        <v>9.8</v>
      </c>
      <c r="T8" s="106">
        <v>8.8</v>
      </c>
      <c r="U8" s="106">
        <v>8.9</v>
      </c>
      <c r="V8" s="106">
        <v>9.2</v>
      </c>
      <c r="W8" s="106">
        <v>9.3</v>
      </c>
      <c r="Y8" s="48">
        <v>49</v>
      </c>
      <c r="Z8" s="10" t="s">
        <v>29</v>
      </c>
      <c r="AA8" s="12">
        <v>17.2</v>
      </c>
      <c r="AB8" s="34">
        <v>1</v>
      </c>
      <c r="AC8" s="12">
        <v>10.7</v>
      </c>
      <c r="AD8" s="34">
        <v>21</v>
      </c>
    </row>
    <row r="9" spans="2:30" ht="17.25">
      <c r="B9" s="14" t="s">
        <v>19</v>
      </c>
      <c r="C9" s="23"/>
      <c r="D9" s="24"/>
      <c r="E9" s="23"/>
      <c r="F9" s="23"/>
      <c r="G9" s="24"/>
      <c r="H9" s="24"/>
      <c r="I9" s="24"/>
      <c r="J9" s="24"/>
      <c r="K9" s="24"/>
      <c r="L9" s="25"/>
      <c r="M9" s="25"/>
      <c r="N9" s="24"/>
      <c r="O9" s="24"/>
      <c r="P9" s="24"/>
      <c r="Q9" s="50"/>
      <c r="R9" s="109"/>
      <c r="S9" s="137"/>
      <c r="T9" s="137"/>
      <c r="U9" s="137"/>
      <c r="V9" s="137"/>
      <c r="W9" s="109">
        <v>14.4</v>
      </c>
      <c r="Y9" s="147"/>
      <c r="Z9" s="22" t="s">
        <v>19</v>
      </c>
      <c r="AA9" s="24">
        <v>14.4</v>
      </c>
      <c r="AB9" s="50">
        <v>2</v>
      </c>
      <c r="AC9" s="126"/>
      <c r="AD9" s="145"/>
    </row>
    <row r="10" spans="2:30" ht="17.25">
      <c r="B10" s="14" t="s">
        <v>181</v>
      </c>
      <c r="C10" s="15"/>
      <c r="D10" s="16"/>
      <c r="E10" s="15"/>
      <c r="F10" s="15"/>
      <c r="G10" s="16"/>
      <c r="H10" s="16"/>
      <c r="I10" s="16"/>
      <c r="J10" s="16"/>
      <c r="K10" s="16"/>
      <c r="L10" s="17"/>
      <c r="M10" s="17"/>
      <c r="N10" s="16"/>
      <c r="O10" s="16">
        <v>10.625805704200877</v>
      </c>
      <c r="P10" s="16">
        <v>10.9</v>
      </c>
      <c r="Q10" s="35">
        <v>11.9</v>
      </c>
      <c r="R10" s="107">
        <v>12.3</v>
      </c>
      <c r="S10" s="107">
        <v>12.7</v>
      </c>
      <c r="T10" s="107">
        <v>13.1</v>
      </c>
      <c r="U10" s="107">
        <v>13.9</v>
      </c>
      <c r="V10" s="107">
        <v>13.9</v>
      </c>
      <c r="W10" s="137"/>
      <c r="Y10" s="46">
        <v>41</v>
      </c>
      <c r="Z10" s="14" t="s">
        <v>53</v>
      </c>
      <c r="AA10" s="16">
        <v>14.4</v>
      </c>
      <c r="AB10" s="35">
        <v>2</v>
      </c>
      <c r="AC10" s="16">
        <v>12.2</v>
      </c>
      <c r="AD10" s="35">
        <v>12</v>
      </c>
    </row>
    <row r="11" spans="2:30" ht="17.25">
      <c r="B11" s="14" t="s">
        <v>21</v>
      </c>
      <c r="C11" s="15"/>
      <c r="D11" s="16"/>
      <c r="E11" s="15"/>
      <c r="F11" s="15"/>
      <c r="G11" s="16"/>
      <c r="H11" s="16"/>
      <c r="I11" s="16"/>
      <c r="J11" s="16"/>
      <c r="K11" s="16"/>
      <c r="L11" s="17"/>
      <c r="M11" s="17"/>
      <c r="N11" s="16"/>
      <c r="O11" s="16">
        <v>12.454690061702888</v>
      </c>
      <c r="P11" s="16">
        <v>10</v>
      </c>
      <c r="Q11" s="35">
        <v>8.5</v>
      </c>
      <c r="R11" s="107">
        <v>6.2</v>
      </c>
      <c r="S11" s="107">
        <v>7.4</v>
      </c>
      <c r="T11" s="107">
        <v>7.7</v>
      </c>
      <c r="U11" s="107">
        <v>9.2</v>
      </c>
      <c r="V11" s="107">
        <v>11.1</v>
      </c>
      <c r="W11" s="107">
        <v>11.6</v>
      </c>
      <c r="Y11" s="46">
        <v>62</v>
      </c>
      <c r="Z11" s="14" t="s">
        <v>65</v>
      </c>
      <c r="AA11" s="16">
        <v>14.2</v>
      </c>
      <c r="AB11" s="35">
        <v>4</v>
      </c>
      <c r="AC11" s="16">
        <v>14.3</v>
      </c>
      <c r="AD11" s="35">
        <v>5</v>
      </c>
    </row>
    <row r="12" spans="2:30" ht="17.25">
      <c r="B12" s="14" t="s">
        <v>23</v>
      </c>
      <c r="C12" s="15"/>
      <c r="D12" s="16"/>
      <c r="E12" s="15"/>
      <c r="F12" s="15"/>
      <c r="G12" s="16"/>
      <c r="H12" s="16"/>
      <c r="I12" s="16"/>
      <c r="J12" s="16"/>
      <c r="K12" s="16"/>
      <c r="L12" s="17"/>
      <c r="M12" s="17"/>
      <c r="N12" s="16"/>
      <c r="O12" s="16"/>
      <c r="P12" s="16"/>
      <c r="Q12" s="35"/>
      <c r="R12" s="107"/>
      <c r="S12" s="137"/>
      <c r="T12" s="137"/>
      <c r="U12" s="137"/>
      <c r="V12" s="137"/>
      <c r="W12" s="107">
        <v>10.5</v>
      </c>
      <c r="Y12" s="46"/>
      <c r="Z12" s="14" t="s">
        <v>61</v>
      </c>
      <c r="AA12" s="16">
        <v>14</v>
      </c>
      <c r="AB12" s="35">
        <v>5</v>
      </c>
      <c r="AC12" s="16">
        <v>12.9</v>
      </c>
      <c r="AD12" s="35">
        <v>7</v>
      </c>
    </row>
    <row r="13" spans="2:30" ht="17.25">
      <c r="B13" s="14" t="s">
        <v>182</v>
      </c>
      <c r="C13" s="15"/>
      <c r="D13" s="16"/>
      <c r="E13" s="15"/>
      <c r="F13" s="15"/>
      <c r="G13" s="16"/>
      <c r="H13" s="16"/>
      <c r="I13" s="16"/>
      <c r="J13" s="16"/>
      <c r="K13" s="16"/>
      <c r="L13" s="17"/>
      <c r="M13" s="17"/>
      <c r="N13" s="16"/>
      <c r="O13" s="16">
        <v>9.984981422814153</v>
      </c>
      <c r="P13" s="16">
        <v>9.8</v>
      </c>
      <c r="Q13" s="35">
        <v>10.9</v>
      </c>
      <c r="R13" s="107">
        <v>11.4</v>
      </c>
      <c r="S13" s="107">
        <v>11.1</v>
      </c>
      <c r="T13" s="107">
        <v>11.5</v>
      </c>
      <c r="U13" s="107">
        <v>11.8</v>
      </c>
      <c r="V13" s="107">
        <v>11.3</v>
      </c>
      <c r="W13" s="137"/>
      <c r="Y13" s="46">
        <v>19</v>
      </c>
      <c r="Z13" s="14" t="s">
        <v>70</v>
      </c>
      <c r="AA13" s="16">
        <v>12.9</v>
      </c>
      <c r="AB13" s="35">
        <v>6</v>
      </c>
      <c r="AC13" s="16">
        <v>14.6</v>
      </c>
      <c r="AD13" s="35">
        <v>3</v>
      </c>
    </row>
    <row r="14" spans="2:30" ht="17.25">
      <c r="B14" s="14" t="s">
        <v>25</v>
      </c>
      <c r="C14" s="15"/>
      <c r="D14" s="16"/>
      <c r="E14" s="15"/>
      <c r="F14" s="15"/>
      <c r="G14" s="16"/>
      <c r="H14" s="16"/>
      <c r="I14" s="16"/>
      <c r="J14" s="16"/>
      <c r="K14" s="16"/>
      <c r="L14" s="17"/>
      <c r="M14" s="17"/>
      <c r="N14" s="16"/>
      <c r="O14" s="16"/>
      <c r="P14" s="16"/>
      <c r="Q14" s="35"/>
      <c r="R14" s="107"/>
      <c r="S14" s="137"/>
      <c r="T14" s="137"/>
      <c r="U14" s="137"/>
      <c r="V14" s="137"/>
      <c r="W14" s="107">
        <v>8.7</v>
      </c>
      <c r="Y14" s="46"/>
      <c r="Z14" s="14" t="s">
        <v>30</v>
      </c>
      <c r="AA14" s="16">
        <v>12.6</v>
      </c>
      <c r="AB14" s="35">
        <v>7</v>
      </c>
      <c r="AC14" s="16">
        <v>15</v>
      </c>
      <c r="AD14" s="35">
        <v>1</v>
      </c>
    </row>
    <row r="15" spans="2:30" ht="17.25">
      <c r="B15" s="14" t="s">
        <v>183</v>
      </c>
      <c r="C15" s="15"/>
      <c r="D15" s="16"/>
      <c r="E15" s="15"/>
      <c r="F15" s="15"/>
      <c r="G15" s="16"/>
      <c r="H15" s="16"/>
      <c r="I15" s="16"/>
      <c r="J15" s="16"/>
      <c r="K15" s="16"/>
      <c r="L15" s="17"/>
      <c r="M15" s="17"/>
      <c r="N15" s="16"/>
      <c r="O15" s="16">
        <v>13.497235896376823</v>
      </c>
      <c r="P15" s="16">
        <v>14.7</v>
      </c>
      <c r="Q15" s="35">
        <v>11</v>
      </c>
      <c r="R15" s="107">
        <v>10.1</v>
      </c>
      <c r="S15" s="107">
        <v>9.6</v>
      </c>
      <c r="T15" s="107">
        <v>9.9</v>
      </c>
      <c r="U15" s="107">
        <v>10.3</v>
      </c>
      <c r="V15" s="107">
        <v>10.5</v>
      </c>
      <c r="W15" s="137"/>
      <c r="Y15" s="46">
        <v>2</v>
      </c>
      <c r="Z15" s="14" t="s">
        <v>34</v>
      </c>
      <c r="AA15" s="16">
        <v>12.3</v>
      </c>
      <c r="AB15" s="35">
        <v>8</v>
      </c>
      <c r="AC15" s="126"/>
      <c r="AD15" s="145"/>
    </row>
    <row r="16" spans="2:30" ht="17.25">
      <c r="B16" s="14" t="s">
        <v>185</v>
      </c>
      <c r="C16" s="15"/>
      <c r="D16" s="16"/>
      <c r="E16" s="15"/>
      <c r="F16" s="15"/>
      <c r="G16" s="16"/>
      <c r="H16" s="16"/>
      <c r="I16" s="16"/>
      <c r="J16" s="16"/>
      <c r="K16" s="16"/>
      <c r="L16" s="17"/>
      <c r="M16" s="17"/>
      <c r="N16" s="16"/>
      <c r="O16" s="16">
        <v>7.121689357636125</v>
      </c>
      <c r="P16" s="16">
        <v>6.9</v>
      </c>
      <c r="Q16" s="35">
        <v>5.7</v>
      </c>
      <c r="R16" s="107">
        <v>7.5</v>
      </c>
      <c r="S16" s="107">
        <v>8.2</v>
      </c>
      <c r="T16" s="107">
        <v>9.7</v>
      </c>
      <c r="U16" s="107">
        <v>10.1</v>
      </c>
      <c r="V16" s="107">
        <v>10</v>
      </c>
      <c r="W16" s="137"/>
      <c r="Y16" s="46">
        <v>7</v>
      </c>
      <c r="Z16" s="14" t="s">
        <v>74</v>
      </c>
      <c r="AA16" s="16">
        <v>12.3</v>
      </c>
      <c r="AB16" s="35">
        <v>8</v>
      </c>
      <c r="AC16" s="16">
        <v>11.8</v>
      </c>
      <c r="AD16" s="35">
        <v>15</v>
      </c>
    </row>
    <row r="17" spans="2:30" ht="17.25">
      <c r="B17" s="14" t="s">
        <v>29</v>
      </c>
      <c r="C17" s="15"/>
      <c r="D17" s="16"/>
      <c r="E17" s="15"/>
      <c r="F17" s="15"/>
      <c r="G17" s="16"/>
      <c r="H17" s="16"/>
      <c r="I17" s="16"/>
      <c r="J17" s="16"/>
      <c r="K17" s="16"/>
      <c r="L17" s="17"/>
      <c r="M17" s="17"/>
      <c r="N17" s="16"/>
      <c r="O17" s="16">
        <v>10.030728335677118</v>
      </c>
      <c r="P17" s="16">
        <v>10.1</v>
      </c>
      <c r="Q17" s="35">
        <v>11.1</v>
      </c>
      <c r="R17" s="107">
        <v>12.8</v>
      </c>
      <c r="S17" s="107">
        <v>12.4</v>
      </c>
      <c r="T17" s="107">
        <v>12.2</v>
      </c>
      <c r="U17" s="107">
        <v>11.6</v>
      </c>
      <c r="V17" s="107">
        <v>10.7</v>
      </c>
      <c r="W17" s="107">
        <v>17.2</v>
      </c>
      <c r="Y17" s="45">
        <v>69</v>
      </c>
      <c r="Z17" s="14" t="s">
        <v>62</v>
      </c>
      <c r="AA17" s="16">
        <v>12.1</v>
      </c>
      <c r="AB17" s="35">
        <v>10</v>
      </c>
      <c r="AC17" s="16">
        <v>12.8</v>
      </c>
      <c r="AD17" s="35">
        <v>9</v>
      </c>
    </row>
    <row r="18" spans="2:30" ht="17.25">
      <c r="B18" s="14" t="s">
        <v>30</v>
      </c>
      <c r="C18" s="15"/>
      <c r="D18" s="16"/>
      <c r="E18" s="15"/>
      <c r="F18" s="15"/>
      <c r="G18" s="16"/>
      <c r="H18" s="16"/>
      <c r="I18" s="16"/>
      <c r="J18" s="16"/>
      <c r="K18" s="16"/>
      <c r="L18" s="17"/>
      <c r="M18" s="17"/>
      <c r="N18" s="16"/>
      <c r="O18" s="16">
        <v>9.87319234267014</v>
      </c>
      <c r="P18" s="16">
        <v>10.4</v>
      </c>
      <c r="Q18" s="35">
        <v>10.7</v>
      </c>
      <c r="R18" s="107">
        <v>11.3</v>
      </c>
      <c r="S18" s="107">
        <v>11.1</v>
      </c>
      <c r="T18" s="107">
        <v>12.6</v>
      </c>
      <c r="U18" s="107">
        <v>15</v>
      </c>
      <c r="V18" s="107">
        <v>15</v>
      </c>
      <c r="W18" s="107">
        <v>12.6</v>
      </c>
      <c r="Y18" s="46">
        <v>50</v>
      </c>
      <c r="Z18" s="14" t="s">
        <v>55</v>
      </c>
      <c r="AA18" s="16">
        <v>12</v>
      </c>
      <c r="AB18" s="35">
        <v>11</v>
      </c>
      <c r="AC18" s="16">
        <v>10.2</v>
      </c>
      <c r="AD18" s="35">
        <v>26</v>
      </c>
    </row>
    <row r="19" spans="2:30" ht="17.25">
      <c r="B19" s="14" t="s">
        <v>32</v>
      </c>
      <c r="C19" s="15"/>
      <c r="D19" s="16"/>
      <c r="E19" s="15"/>
      <c r="F19" s="15"/>
      <c r="G19" s="16"/>
      <c r="H19" s="16"/>
      <c r="I19" s="16"/>
      <c r="J19" s="16"/>
      <c r="K19" s="16"/>
      <c r="L19" s="17"/>
      <c r="M19" s="17"/>
      <c r="N19" s="16"/>
      <c r="O19" s="16">
        <v>12.235759901063233</v>
      </c>
      <c r="P19" s="16">
        <v>10</v>
      </c>
      <c r="Q19" s="35">
        <v>9.2</v>
      </c>
      <c r="R19" s="107">
        <v>9.8</v>
      </c>
      <c r="S19" s="107">
        <v>9.7</v>
      </c>
      <c r="T19" s="107">
        <v>9.7</v>
      </c>
      <c r="U19" s="107">
        <v>9.8</v>
      </c>
      <c r="V19" s="107">
        <v>9.3</v>
      </c>
      <c r="W19" s="107">
        <v>10.5</v>
      </c>
      <c r="Y19" s="46">
        <v>28</v>
      </c>
      <c r="Z19" s="14" t="s">
        <v>240</v>
      </c>
      <c r="AA19" s="16">
        <v>11.8</v>
      </c>
      <c r="AB19" s="35">
        <v>12</v>
      </c>
      <c r="AC19" s="126"/>
      <c r="AD19" s="145"/>
    </row>
    <row r="20" spans="2:30" ht="17.25">
      <c r="B20" s="14" t="s">
        <v>34</v>
      </c>
      <c r="C20" s="15"/>
      <c r="D20" s="16"/>
      <c r="E20" s="15"/>
      <c r="F20" s="15"/>
      <c r="G20" s="16"/>
      <c r="H20" s="16"/>
      <c r="I20" s="16"/>
      <c r="J20" s="16"/>
      <c r="K20" s="16"/>
      <c r="L20" s="17"/>
      <c r="M20" s="17"/>
      <c r="N20" s="16"/>
      <c r="O20" s="16"/>
      <c r="P20" s="16"/>
      <c r="Q20" s="35"/>
      <c r="R20" s="107"/>
      <c r="S20" s="137"/>
      <c r="T20" s="137"/>
      <c r="U20" s="137"/>
      <c r="V20" s="137"/>
      <c r="W20" s="107">
        <v>12.3</v>
      </c>
      <c r="Y20" s="46"/>
      <c r="Z20" s="14" t="s">
        <v>66</v>
      </c>
      <c r="AA20" s="16">
        <v>11.7</v>
      </c>
      <c r="AB20" s="35">
        <v>13</v>
      </c>
      <c r="AC20" s="16">
        <v>11.5</v>
      </c>
      <c r="AD20" s="35">
        <v>16</v>
      </c>
    </row>
    <row r="21" spans="2:30" ht="17.25">
      <c r="B21" s="14" t="s">
        <v>186</v>
      </c>
      <c r="C21" s="15"/>
      <c r="D21" s="16"/>
      <c r="E21" s="15"/>
      <c r="F21" s="15"/>
      <c r="G21" s="16"/>
      <c r="H21" s="16"/>
      <c r="I21" s="16"/>
      <c r="J21" s="16"/>
      <c r="K21" s="16"/>
      <c r="L21" s="17"/>
      <c r="M21" s="17"/>
      <c r="N21" s="16"/>
      <c r="O21" s="16">
        <v>8.148246875955927</v>
      </c>
      <c r="P21" s="16">
        <v>8.8</v>
      </c>
      <c r="Q21" s="35">
        <v>9.1</v>
      </c>
      <c r="R21" s="107">
        <v>10.1</v>
      </c>
      <c r="S21" s="107">
        <v>10.9</v>
      </c>
      <c r="T21" s="107">
        <v>11.2</v>
      </c>
      <c r="U21" s="107">
        <v>12</v>
      </c>
      <c r="V21" s="107">
        <v>12.9</v>
      </c>
      <c r="W21" s="137"/>
      <c r="Y21" s="46">
        <v>43</v>
      </c>
      <c r="Z21" s="14" t="s">
        <v>21</v>
      </c>
      <c r="AA21" s="16">
        <v>11.6</v>
      </c>
      <c r="AB21" s="35">
        <v>14</v>
      </c>
      <c r="AC21" s="16">
        <v>11.1</v>
      </c>
      <c r="AD21" s="35">
        <v>19</v>
      </c>
    </row>
    <row r="22" spans="2:30" ht="17.25">
      <c r="B22" s="14" t="s">
        <v>36</v>
      </c>
      <c r="C22" s="15"/>
      <c r="D22" s="16"/>
      <c r="E22" s="15"/>
      <c r="F22" s="15"/>
      <c r="G22" s="16"/>
      <c r="H22" s="16"/>
      <c r="I22" s="16"/>
      <c r="J22" s="16"/>
      <c r="K22" s="16"/>
      <c r="L22" s="17"/>
      <c r="M22" s="17"/>
      <c r="N22" s="16"/>
      <c r="O22" s="16">
        <v>9.484434063802103</v>
      </c>
      <c r="P22" s="16">
        <v>9.5</v>
      </c>
      <c r="Q22" s="35">
        <v>9.3</v>
      </c>
      <c r="R22" s="107">
        <v>8.9</v>
      </c>
      <c r="S22" s="107">
        <v>8.9</v>
      </c>
      <c r="T22" s="107">
        <v>9.7</v>
      </c>
      <c r="U22" s="107">
        <v>9.1</v>
      </c>
      <c r="V22" s="107">
        <v>8.7</v>
      </c>
      <c r="W22" s="107">
        <v>9.2</v>
      </c>
      <c r="Y22" s="46">
        <v>12</v>
      </c>
      <c r="Z22" s="14" t="s">
        <v>72</v>
      </c>
      <c r="AA22" s="16">
        <v>11.5</v>
      </c>
      <c r="AB22" s="35">
        <v>15</v>
      </c>
      <c r="AC22" s="16">
        <v>12.5</v>
      </c>
      <c r="AD22" s="35">
        <v>10</v>
      </c>
    </row>
    <row r="23" spans="2:30" ht="17.25">
      <c r="B23" s="14" t="s">
        <v>33</v>
      </c>
      <c r="C23" s="15"/>
      <c r="D23" s="16"/>
      <c r="E23" s="15"/>
      <c r="F23" s="15"/>
      <c r="G23" s="16"/>
      <c r="H23" s="16"/>
      <c r="I23" s="16"/>
      <c r="J23" s="16"/>
      <c r="K23" s="16"/>
      <c r="L23" s="17"/>
      <c r="M23" s="17"/>
      <c r="N23" s="16"/>
      <c r="O23" s="16">
        <v>11.455884398942626</v>
      </c>
      <c r="P23" s="16">
        <v>12</v>
      </c>
      <c r="Q23" s="35">
        <v>14</v>
      </c>
      <c r="R23" s="107">
        <v>13.1</v>
      </c>
      <c r="S23" s="107">
        <v>11.6</v>
      </c>
      <c r="T23" s="107">
        <v>11</v>
      </c>
      <c r="U23" s="107">
        <v>10.5</v>
      </c>
      <c r="V23" s="107">
        <v>10.1</v>
      </c>
      <c r="W23" s="107">
        <v>9.7</v>
      </c>
      <c r="Y23" s="46">
        <v>38</v>
      </c>
      <c r="Z23" s="14" t="s">
        <v>241</v>
      </c>
      <c r="AA23" s="16">
        <v>11.3</v>
      </c>
      <c r="AB23" s="35">
        <v>16</v>
      </c>
      <c r="AC23" s="126"/>
      <c r="AD23" s="145"/>
    </row>
    <row r="24" spans="2:30" ht="17.25">
      <c r="B24" s="38" t="s">
        <v>38</v>
      </c>
      <c r="C24" s="51"/>
      <c r="D24" s="39"/>
      <c r="E24" s="51"/>
      <c r="F24" s="51"/>
      <c r="G24" s="39"/>
      <c r="H24" s="39"/>
      <c r="I24" s="39"/>
      <c r="J24" s="39"/>
      <c r="K24" s="39"/>
      <c r="L24" s="52"/>
      <c r="M24" s="52"/>
      <c r="N24" s="39"/>
      <c r="O24" s="39">
        <v>9.97978617631597</v>
      </c>
      <c r="P24" s="39">
        <v>9.5</v>
      </c>
      <c r="Q24" s="37">
        <v>8.5</v>
      </c>
      <c r="R24" s="110">
        <v>8.3</v>
      </c>
      <c r="S24" s="110">
        <v>8</v>
      </c>
      <c r="T24" s="110">
        <v>8.9</v>
      </c>
      <c r="U24" s="110">
        <v>8.2</v>
      </c>
      <c r="V24" s="110">
        <v>9.3</v>
      </c>
      <c r="W24" s="110">
        <v>9</v>
      </c>
      <c r="Y24" s="46">
        <v>18</v>
      </c>
      <c r="Z24" s="14" t="s">
        <v>58</v>
      </c>
      <c r="AA24" s="16">
        <v>11.2</v>
      </c>
      <c r="AB24" s="35">
        <v>17</v>
      </c>
      <c r="AC24" s="16">
        <v>11.5</v>
      </c>
      <c r="AD24" s="35">
        <v>16</v>
      </c>
    </row>
    <row r="25" spans="2:30" ht="17.25">
      <c r="B25" s="14" t="s">
        <v>144</v>
      </c>
      <c r="C25" s="15"/>
      <c r="D25" s="16"/>
      <c r="E25" s="15"/>
      <c r="F25" s="15"/>
      <c r="G25" s="16"/>
      <c r="H25" s="16"/>
      <c r="I25" s="16"/>
      <c r="J25" s="16"/>
      <c r="K25" s="16"/>
      <c r="L25" s="17"/>
      <c r="M25" s="17"/>
      <c r="N25" s="16"/>
      <c r="O25" s="16"/>
      <c r="P25" s="16"/>
      <c r="Q25" s="35"/>
      <c r="R25" s="107"/>
      <c r="S25" s="137"/>
      <c r="T25" s="137"/>
      <c r="U25" s="137"/>
      <c r="V25" s="107">
        <v>7.4</v>
      </c>
      <c r="W25" s="107">
        <v>6.7</v>
      </c>
      <c r="Y25" s="46"/>
      <c r="Z25" s="22" t="s">
        <v>60</v>
      </c>
      <c r="AA25" s="24">
        <v>11.1</v>
      </c>
      <c r="AB25" s="35">
        <v>18</v>
      </c>
      <c r="AC25" s="24">
        <v>9.2</v>
      </c>
      <c r="AD25" s="35">
        <v>36</v>
      </c>
    </row>
    <row r="26" spans="2:30" ht="17.25">
      <c r="B26" s="14" t="s">
        <v>234</v>
      </c>
      <c r="C26" s="15"/>
      <c r="D26" s="16"/>
      <c r="E26" s="15"/>
      <c r="F26" s="15"/>
      <c r="G26" s="16"/>
      <c r="H26" s="16"/>
      <c r="I26" s="16"/>
      <c r="J26" s="16"/>
      <c r="K26" s="16"/>
      <c r="L26" s="17"/>
      <c r="M26" s="17"/>
      <c r="N26" s="16"/>
      <c r="O26" s="16"/>
      <c r="P26" s="16"/>
      <c r="Q26" s="35"/>
      <c r="R26" s="107"/>
      <c r="S26" s="137"/>
      <c r="T26" s="137"/>
      <c r="U26" s="137"/>
      <c r="V26" s="137"/>
      <c r="W26" s="107">
        <v>11.8</v>
      </c>
      <c r="Y26" s="46"/>
      <c r="Z26" s="22" t="s">
        <v>75</v>
      </c>
      <c r="AA26" s="24">
        <v>11.1</v>
      </c>
      <c r="AB26" s="35">
        <v>18</v>
      </c>
      <c r="AC26" s="24">
        <v>12.5</v>
      </c>
      <c r="AD26" s="35">
        <v>10</v>
      </c>
    </row>
    <row r="27" spans="2:30" ht="17.25">
      <c r="B27" s="18" t="s">
        <v>235</v>
      </c>
      <c r="C27" s="19"/>
      <c r="D27" s="20"/>
      <c r="E27" s="19"/>
      <c r="F27" s="19"/>
      <c r="G27" s="20"/>
      <c r="H27" s="20"/>
      <c r="I27" s="20"/>
      <c r="J27" s="20"/>
      <c r="K27" s="20"/>
      <c r="L27" s="21"/>
      <c r="M27" s="21"/>
      <c r="N27" s="20"/>
      <c r="O27" s="20"/>
      <c r="P27" s="20"/>
      <c r="Q27" s="40"/>
      <c r="R27" s="108"/>
      <c r="S27" s="156"/>
      <c r="T27" s="156"/>
      <c r="U27" s="156"/>
      <c r="V27" s="156"/>
      <c r="W27" s="108">
        <v>11.3</v>
      </c>
      <c r="Y27" s="46"/>
      <c r="Z27" s="22" t="s">
        <v>239</v>
      </c>
      <c r="AA27" s="24">
        <v>10.6</v>
      </c>
      <c r="AB27" s="35">
        <v>20</v>
      </c>
      <c r="AC27" s="126"/>
      <c r="AD27" s="145"/>
    </row>
    <row r="28" spans="2:30" ht="17.25">
      <c r="B28" s="22" t="s">
        <v>188</v>
      </c>
      <c r="C28" s="23"/>
      <c r="D28" s="24"/>
      <c r="E28" s="23"/>
      <c r="F28" s="23"/>
      <c r="G28" s="24"/>
      <c r="H28" s="24"/>
      <c r="I28" s="24"/>
      <c r="J28" s="24"/>
      <c r="K28" s="24"/>
      <c r="L28" s="25"/>
      <c r="M28" s="25"/>
      <c r="N28" s="24"/>
      <c r="O28" s="24">
        <v>7.289625967551414</v>
      </c>
      <c r="P28" s="24">
        <v>7.414801679472078</v>
      </c>
      <c r="Q28" s="50">
        <v>6.9</v>
      </c>
      <c r="R28" s="109">
        <v>7</v>
      </c>
      <c r="S28" s="109">
        <v>6.7</v>
      </c>
      <c r="T28" s="109">
        <v>6.1</v>
      </c>
      <c r="U28" s="109">
        <v>6.5</v>
      </c>
      <c r="V28" s="109">
        <v>7.4</v>
      </c>
      <c r="W28" s="137"/>
      <c r="Y28" s="46">
        <v>4</v>
      </c>
      <c r="Z28" s="22" t="s">
        <v>23</v>
      </c>
      <c r="AA28" s="24">
        <v>10.5</v>
      </c>
      <c r="AB28" s="35">
        <v>21</v>
      </c>
      <c r="AC28" s="126"/>
      <c r="AD28" s="145"/>
    </row>
    <row r="29" spans="2:30" ht="17.25">
      <c r="B29" s="14" t="s">
        <v>190</v>
      </c>
      <c r="C29" s="15"/>
      <c r="D29" s="16"/>
      <c r="E29" s="15"/>
      <c r="F29" s="15"/>
      <c r="G29" s="16"/>
      <c r="H29" s="16"/>
      <c r="I29" s="16"/>
      <c r="J29" s="16"/>
      <c r="K29" s="16"/>
      <c r="L29" s="17"/>
      <c r="M29" s="17"/>
      <c r="N29" s="16"/>
      <c r="O29" s="16">
        <v>7.5562342631780375</v>
      </c>
      <c r="P29" s="16">
        <v>6.862593052109181</v>
      </c>
      <c r="Q29" s="35">
        <v>6.8</v>
      </c>
      <c r="R29" s="107">
        <v>5.1</v>
      </c>
      <c r="S29" s="107">
        <v>5.2</v>
      </c>
      <c r="T29" s="107">
        <v>5.3</v>
      </c>
      <c r="U29" s="107">
        <v>5</v>
      </c>
      <c r="V29" s="107">
        <v>5.9</v>
      </c>
      <c r="W29" s="137"/>
      <c r="Y29" s="46">
        <v>8</v>
      </c>
      <c r="Z29" s="14" t="s">
        <v>32</v>
      </c>
      <c r="AA29" s="16">
        <v>10.5</v>
      </c>
      <c r="AB29" s="35">
        <v>21</v>
      </c>
      <c r="AC29" s="16">
        <v>9.3</v>
      </c>
      <c r="AD29" s="35">
        <v>34</v>
      </c>
    </row>
    <row r="30" spans="2:30" ht="17.25">
      <c r="B30" s="14" t="s">
        <v>42</v>
      </c>
      <c r="C30" s="15"/>
      <c r="D30" s="16"/>
      <c r="E30" s="15"/>
      <c r="F30" s="15"/>
      <c r="G30" s="16"/>
      <c r="H30" s="16"/>
      <c r="I30" s="16"/>
      <c r="J30" s="16"/>
      <c r="K30" s="16"/>
      <c r="L30" s="17"/>
      <c r="M30" s="17"/>
      <c r="N30" s="16"/>
      <c r="O30" s="16">
        <v>5.681690403803599</v>
      </c>
      <c r="P30" s="16">
        <v>4.52129587314545</v>
      </c>
      <c r="Q30" s="35">
        <v>3</v>
      </c>
      <c r="R30" s="107">
        <v>3.3</v>
      </c>
      <c r="S30" s="107">
        <v>2.7</v>
      </c>
      <c r="T30" s="107">
        <v>2.7</v>
      </c>
      <c r="U30" s="107">
        <v>3.5</v>
      </c>
      <c r="V30" s="107">
        <v>2.5</v>
      </c>
      <c r="W30" s="107">
        <v>4.9</v>
      </c>
      <c r="Y30" s="46">
        <v>39</v>
      </c>
      <c r="Z30" s="14" t="s">
        <v>54</v>
      </c>
      <c r="AA30" s="16">
        <v>10.5</v>
      </c>
      <c r="AB30" s="35">
        <v>21</v>
      </c>
      <c r="AC30" s="16">
        <v>9.6</v>
      </c>
      <c r="AD30" s="35">
        <v>32</v>
      </c>
    </row>
    <row r="31" spans="2:30" ht="17.25">
      <c r="B31" s="14" t="s">
        <v>191</v>
      </c>
      <c r="C31" s="15"/>
      <c r="D31" s="16"/>
      <c r="E31" s="15"/>
      <c r="F31" s="15"/>
      <c r="G31" s="16"/>
      <c r="H31" s="16"/>
      <c r="I31" s="16"/>
      <c r="J31" s="16"/>
      <c r="K31" s="16"/>
      <c r="L31" s="17"/>
      <c r="M31" s="17"/>
      <c r="N31" s="16"/>
      <c r="O31" s="16">
        <v>2.943492246541729</v>
      </c>
      <c r="P31" s="16">
        <v>1.0799195432455055</v>
      </c>
      <c r="Q31" s="35">
        <v>2.3</v>
      </c>
      <c r="R31" s="107">
        <v>2.9</v>
      </c>
      <c r="S31" s="107">
        <v>4.2</v>
      </c>
      <c r="T31" s="107">
        <v>5</v>
      </c>
      <c r="U31" s="107">
        <v>5.8</v>
      </c>
      <c r="V31" s="137"/>
      <c r="W31" s="137"/>
      <c r="Y31" s="46">
        <v>10</v>
      </c>
      <c r="Z31" s="14" t="s">
        <v>76</v>
      </c>
      <c r="AA31" s="16">
        <v>10.4</v>
      </c>
      <c r="AB31" s="35">
        <v>24</v>
      </c>
      <c r="AC31" s="16">
        <v>9.2</v>
      </c>
      <c r="AD31" s="35">
        <v>36</v>
      </c>
    </row>
    <row r="32" spans="2:30" ht="17.25">
      <c r="B32" s="14" t="s">
        <v>192</v>
      </c>
      <c r="C32" s="15"/>
      <c r="D32" s="16"/>
      <c r="E32" s="15"/>
      <c r="F32" s="15"/>
      <c r="G32" s="16"/>
      <c r="H32" s="16"/>
      <c r="I32" s="16"/>
      <c r="J32" s="16"/>
      <c r="K32" s="16"/>
      <c r="L32" s="17"/>
      <c r="M32" s="17"/>
      <c r="N32" s="16"/>
      <c r="O32" s="16">
        <v>10.35341226865523</v>
      </c>
      <c r="P32" s="16">
        <v>12.84246560603361</v>
      </c>
      <c r="Q32" s="35">
        <v>13.9</v>
      </c>
      <c r="R32" s="107">
        <v>12.2</v>
      </c>
      <c r="S32" s="107">
        <v>11.2</v>
      </c>
      <c r="T32" s="107">
        <v>10.3</v>
      </c>
      <c r="U32" s="107">
        <v>8.9</v>
      </c>
      <c r="V32" s="137"/>
      <c r="W32" s="137"/>
      <c r="Y32" s="46">
        <v>40</v>
      </c>
      <c r="Z32" s="14" t="s">
        <v>33</v>
      </c>
      <c r="AA32" s="16">
        <v>9.7</v>
      </c>
      <c r="AB32" s="35">
        <v>25</v>
      </c>
      <c r="AC32" s="16">
        <v>10.1</v>
      </c>
      <c r="AD32" s="35">
        <v>27</v>
      </c>
    </row>
    <row r="33" spans="2:30" ht="17.25">
      <c r="B33" s="14" t="s">
        <v>193</v>
      </c>
      <c r="C33" s="15"/>
      <c r="D33" s="16"/>
      <c r="E33" s="15"/>
      <c r="F33" s="15"/>
      <c r="G33" s="16"/>
      <c r="H33" s="16"/>
      <c r="I33" s="16"/>
      <c r="J33" s="16"/>
      <c r="K33" s="16"/>
      <c r="L33" s="17"/>
      <c r="M33" s="17"/>
      <c r="N33" s="16"/>
      <c r="O33" s="16">
        <v>13.771426438917256</v>
      </c>
      <c r="P33" s="16">
        <v>13.10525835387983</v>
      </c>
      <c r="Q33" s="35">
        <v>12.5</v>
      </c>
      <c r="R33" s="107">
        <v>14</v>
      </c>
      <c r="S33" s="107">
        <v>12.9</v>
      </c>
      <c r="T33" s="107">
        <v>13.5</v>
      </c>
      <c r="U33" s="107">
        <v>12.1</v>
      </c>
      <c r="V33" s="137"/>
      <c r="W33" s="137"/>
      <c r="Y33" s="46">
        <v>33</v>
      </c>
      <c r="Z33" s="14" t="s">
        <v>77</v>
      </c>
      <c r="AA33" s="16">
        <v>9.6</v>
      </c>
      <c r="AB33" s="35">
        <v>26</v>
      </c>
      <c r="AC33" s="16">
        <v>9.1</v>
      </c>
      <c r="AD33" s="35">
        <v>40</v>
      </c>
    </row>
    <row r="34" spans="2:30" ht="17.25">
      <c r="B34" s="14" t="s">
        <v>46</v>
      </c>
      <c r="C34" s="15"/>
      <c r="D34" s="16"/>
      <c r="E34" s="15"/>
      <c r="F34" s="15"/>
      <c r="G34" s="16"/>
      <c r="H34" s="16"/>
      <c r="I34" s="16"/>
      <c r="J34" s="16"/>
      <c r="K34" s="16"/>
      <c r="L34" s="17"/>
      <c r="M34" s="17"/>
      <c r="N34" s="16"/>
      <c r="O34" s="16">
        <v>7.982778843301075</v>
      </c>
      <c r="P34" s="16">
        <v>7.067947443721354</v>
      </c>
      <c r="Q34" s="35">
        <v>5.2</v>
      </c>
      <c r="R34" s="107">
        <v>5.5</v>
      </c>
      <c r="S34" s="107">
        <v>4.2</v>
      </c>
      <c r="T34" s="107">
        <v>3.5</v>
      </c>
      <c r="U34" s="107">
        <v>4.2</v>
      </c>
      <c r="V34" s="107">
        <v>4.2</v>
      </c>
      <c r="W34" s="107">
        <v>4.7</v>
      </c>
      <c r="Y34" s="46">
        <v>35</v>
      </c>
      <c r="Z34" s="14" t="s">
        <v>18</v>
      </c>
      <c r="AA34" s="16">
        <v>9.6</v>
      </c>
      <c r="AB34" s="35">
        <v>26</v>
      </c>
      <c r="AC34" s="16">
        <v>7.7</v>
      </c>
      <c r="AD34" s="35">
        <v>44</v>
      </c>
    </row>
    <row r="35" spans="2:30" ht="17.25">
      <c r="B35" s="14" t="s">
        <v>194</v>
      </c>
      <c r="C35" s="15"/>
      <c r="D35" s="16"/>
      <c r="E35" s="15"/>
      <c r="F35" s="15"/>
      <c r="G35" s="16"/>
      <c r="H35" s="16"/>
      <c r="I35" s="16"/>
      <c r="J35" s="16"/>
      <c r="K35" s="16"/>
      <c r="L35" s="17"/>
      <c r="M35" s="17"/>
      <c r="N35" s="16"/>
      <c r="O35" s="16">
        <v>4.5740623477514</v>
      </c>
      <c r="P35" s="16">
        <v>0.6995557252661679</v>
      </c>
      <c r="Q35" s="35">
        <v>2</v>
      </c>
      <c r="R35" s="107">
        <v>1.5</v>
      </c>
      <c r="S35" s="107">
        <v>0.4</v>
      </c>
      <c r="T35" s="107">
        <v>6.7</v>
      </c>
      <c r="U35" s="107">
        <v>0.2</v>
      </c>
      <c r="V35" s="137"/>
      <c r="W35" s="137"/>
      <c r="Y35" s="46">
        <v>52</v>
      </c>
      <c r="Z35" s="14" t="s">
        <v>35</v>
      </c>
      <c r="AA35" s="16">
        <v>9.5</v>
      </c>
      <c r="AB35" s="35">
        <v>28</v>
      </c>
      <c r="AC35" s="16">
        <v>5.9</v>
      </c>
      <c r="AD35" s="35">
        <v>53</v>
      </c>
    </row>
    <row r="36" spans="2:30" ht="17.25">
      <c r="B36" s="14" t="s">
        <v>49</v>
      </c>
      <c r="C36" s="15"/>
      <c r="D36" s="16"/>
      <c r="E36" s="15"/>
      <c r="F36" s="15"/>
      <c r="G36" s="16"/>
      <c r="H36" s="16"/>
      <c r="I36" s="16"/>
      <c r="J36" s="16"/>
      <c r="K36" s="16"/>
      <c r="L36" s="17"/>
      <c r="M36" s="17"/>
      <c r="N36" s="16"/>
      <c r="O36" s="16">
        <v>5.4190513341156</v>
      </c>
      <c r="P36" s="16">
        <v>5.092944332019476</v>
      </c>
      <c r="Q36" s="35">
        <v>4.7</v>
      </c>
      <c r="R36" s="107">
        <v>5.2</v>
      </c>
      <c r="S36" s="107">
        <v>5.1</v>
      </c>
      <c r="T36" s="107">
        <v>5.4</v>
      </c>
      <c r="U36" s="107">
        <v>5.7</v>
      </c>
      <c r="V36" s="107">
        <v>4.7</v>
      </c>
      <c r="W36" s="107">
        <v>4.1</v>
      </c>
      <c r="Y36" s="46">
        <v>66</v>
      </c>
      <c r="Z36" s="14" t="s">
        <v>17</v>
      </c>
      <c r="AA36" s="16">
        <v>9.3</v>
      </c>
      <c r="AB36" s="35">
        <v>29</v>
      </c>
      <c r="AC36" s="16">
        <v>9.2</v>
      </c>
      <c r="AD36" s="35">
        <v>36</v>
      </c>
    </row>
    <row r="37" spans="2:30" ht="17.25">
      <c r="B37" s="14" t="s">
        <v>196</v>
      </c>
      <c r="C37" s="15"/>
      <c r="D37" s="16"/>
      <c r="E37" s="15"/>
      <c r="F37" s="15"/>
      <c r="G37" s="16"/>
      <c r="H37" s="16"/>
      <c r="I37" s="16"/>
      <c r="J37" s="16"/>
      <c r="K37" s="16"/>
      <c r="L37" s="17"/>
      <c r="M37" s="17"/>
      <c r="N37" s="16"/>
      <c r="O37" s="16">
        <v>9.354841713862523</v>
      </c>
      <c r="P37" s="16">
        <v>9.021253317424232</v>
      </c>
      <c r="Q37" s="35">
        <v>8.5</v>
      </c>
      <c r="R37" s="107">
        <v>8.5</v>
      </c>
      <c r="S37" s="107">
        <v>8.7</v>
      </c>
      <c r="T37" s="107">
        <v>9.9</v>
      </c>
      <c r="U37" s="107">
        <v>10.7</v>
      </c>
      <c r="V37" s="107">
        <v>10.4</v>
      </c>
      <c r="W37" s="137"/>
      <c r="Y37" s="46">
        <v>31</v>
      </c>
      <c r="Z37" s="14" t="s">
        <v>36</v>
      </c>
      <c r="AA37" s="16">
        <v>9.2</v>
      </c>
      <c r="AB37" s="35">
        <v>30</v>
      </c>
      <c r="AC37" s="16">
        <v>8.7</v>
      </c>
      <c r="AD37" s="35">
        <v>41</v>
      </c>
    </row>
    <row r="38" spans="2:30" ht="17.25">
      <c r="B38" s="14" t="s">
        <v>51</v>
      </c>
      <c r="C38" s="15"/>
      <c r="D38" s="16"/>
      <c r="E38" s="15"/>
      <c r="F38" s="15"/>
      <c r="G38" s="16"/>
      <c r="H38" s="16"/>
      <c r="I38" s="16"/>
      <c r="J38" s="16"/>
      <c r="K38" s="16"/>
      <c r="L38" s="17"/>
      <c r="M38" s="17"/>
      <c r="N38" s="16"/>
      <c r="O38" s="16">
        <v>8.848843056905338</v>
      </c>
      <c r="P38" s="16">
        <v>9.437855820492477</v>
      </c>
      <c r="Q38" s="35">
        <v>8.4</v>
      </c>
      <c r="R38" s="107">
        <v>7.3</v>
      </c>
      <c r="S38" s="107">
        <v>7.8</v>
      </c>
      <c r="T38" s="107">
        <v>8.7</v>
      </c>
      <c r="U38" s="107">
        <v>8.8</v>
      </c>
      <c r="V38" s="107">
        <v>7.9</v>
      </c>
      <c r="W38" s="107">
        <v>5.3</v>
      </c>
      <c r="Y38" s="46">
        <v>48</v>
      </c>
      <c r="Z38" s="14" t="s">
        <v>28</v>
      </c>
      <c r="AA38" s="16">
        <v>9.1</v>
      </c>
      <c r="AB38" s="35">
        <v>31</v>
      </c>
      <c r="AC38" s="16">
        <v>4.5</v>
      </c>
      <c r="AD38" s="35">
        <v>59</v>
      </c>
    </row>
    <row r="39" spans="2:30" ht="17.25">
      <c r="B39" s="14" t="s">
        <v>52</v>
      </c>
      <c r="C39" s="15"/>
      <c r="D39" s="16"/>
      <c r="E39" s="15"/>
      <c r="F39" s="15"/>
      <c r="G39" s="16"/>
      <c r="H39" s="16"/>
      <c r="I39" s="16"/>
      <c r="J39" s="16"/>
      <c r="K39" s="16"/>
      <c r="L39" s="17"/>
      <c r="M39" s="17"/>
      <c r="N39" s="16"/>
      <c r="O39" s="16">
        <v>2.8800873095739474</v>
      </c>
      <c r="P39" s="16">
        <v>3.4339523003473795</v>
      </c>
      <c r="Q39" s="35">
        <v>1.4</v>
      </c>
      <c r="R39" s="107">
        <v>1.5</v>
      </c>
      <c r="S39" s="107">
        <v>1.5</v>
      </c>
      <c r="T39" s="107">
        <v>1.3</v>
      </c>
      <c r="U39" s="107">
        <v>1.5</v>
      </c>
      <c r="V39" s="107">
        <v>1.3</v>
      </c>
      <c r="W39" s="107">
        <v>1.5</v>
      </c>
      <c r="Y39" s="46">
        <v>61</v>
      </c>
      <c r="Z39" s="14" t="s">
        <v>38</v>
      </c>
      <c r="AA39" s="16">
        <v>9</v>
      </c>
      <c r="AB39" s="35">
        <v>32</v>
      </c>
      <c r="AC39" s="16">
        <v>9.3</v>
      </c>
      <c r="AD39" s="35">
        <v>34</v>
      </c>
    </row>
    <row r="40" spans="2:30" ht="17.25">
      <c r="B40" s="14" t="s">
        <v>198</v>
      </c>
      <c r="C40" s="15"/>
      <c r="D40" s="16"/>
      <c r="E40" s="15"/>
      <c r="F40" s="15"/>
      <c r="G40" s="16"/>
      <c r="H40" s="16"/>
      <c r="I40" s="16"/>
      <c r="J40" s="16"/>
      <c r="K40" s="16"/>
      <c r="L40" s="17"/>
      <c r="M40" s="17"/>
      <c r="N40" s="16"/>
      <c r="O40" s="16">
        <v>8.363267733645696</v>
      </c>
      <c r="P40" s="16">
        <v>7.904549758246134</v>
      </c>
      <c r="Q40" s="35">
        <v>8.5</v>
      </c>
      <c r="R40" s="107">
        <v>8.1</v>
      </c>
      <c r="S40" s="107">
        <v>8.4</v>
      </c>
      <c r="T40" s="107">
        <v>8.8</v>
      </c>
      <c r="U40" s="107">
        <v>8.4</v>
      </c>
      <c r="V40" s="107">
        <v>7.6</v>
      </c>
      <c r="W40" s="137"/>
      <c r="Y40" s="46">
        <v>37</v>
      </c>
      <c r="Z40" s="14" t="s">
        <v>44</v>
      </c>
      <c r="AA40" s="16">
        <v>9</v>
      </c>
      <c r="AB40" s="35">
        <v>32</v>
      </c>
      <c r="AC40" s="16">
        <v>9.2</v>
      </c>
      <c r="AD40" s="35">
        <v>36</v>
      </c>
    </row>
    <row r="41" spans="2:30" ht="17.25">
      <c r="B41" s="14" t="s">
        <v>54</v>
      </c>
      <c r="C41" s="15"/>
      <c r="D41" s="16"/>
      <c r="E41" s="15"/>
      <c r="F41" s="15"/>
      <c r="G41" s="16"/>
      <c r="H41" s="16"/>
      <c r="I41" s="16"/>
      <c r="J41" s="16"/>
      <c r="K41" s="16"/>
      <c r="L41" s="17"/>
      <c r="M41" s="17"/>
      <c r="N41" s="16"/>
      <c r="O41" s="16">
        <v>7.628073810496834</v>
      </c>
      <c r="P41" s="16">
        <v>8.510049298091738</v>
      </c>
      <c r="Q41" s="35">
        <v>9.1</v>
      </c>
      <c r="R41" s="107">
        <v>8.9</v>
      </c>
      <c r="S41" s="107">
        <v>8.9</v>
      </c>
      <c r="T41" s="107">
        <v>8.6</v>
      </c>
      <c r="U41" s="107">
        <v>8.9</v>
      </c>
      <c r="V41" s="107">
        <v>9.6</v>
      </c>
      <c r="W41" s="107">
        <v>10.5</v>
      </c>
      <c r="Y41" s="46">
        <v>1</v>
      </c>
      <c r="Z41" s="14" t="s">
        <v>25</v>
      </c>
      <c r="AA41" s="16">
        <v>8.7</v>
      </c>
      <c r="AB41" s="35">
        <v>34</v>
      </c>
      <c r="AC41" s="126"/>
      <c r="AD41" s="145"/>
    </row>
    <row r="42" spans="2:30" ht="17.25">
      <c r="B42" s="14" t="s">
        <v>35</v>
      </c>
      <c r="C42" s="15"/>
      <c r="D42" s="16"/>
      <c r="E42" s="15"/>
      <c r="F42" s="15"/>
      <c r="G42" s="16"/>
      <c r="H42" s="16"/>
      <c r="I42" s="16"/>
      <c r="J42" s="16"/>
      <c r="K42" s="16"/>
      <c r="L42" s="17"/>
      <c r="M42" s="17"/>
      <c r="N42" s="16"/>
      <c r="O42" s="16">
        <v>9.132106430801047</v>
      </c>
      <c r="P42" s="16">
        <v>9.462796587230667</v>
      </c>
      <c r="Q42" s="35">
        <v>13.5</v>
      </c>
      <c r="R42" s="107">
        <v>11.8</v>
      </c>
      <c r="S42" s="107">
        <v>11.8</v>
      </c>
      <c r="T42" s="107">
        <v>9.3</v>
      </c>
      <c r="U42" s="107">
        <v>9.1</v>
      </c>
      <c r="V42" s="107">
        <v>5.9</v>
      </c>
      <c r="W42" s="107">
        <v>9.5</v>
      </c>
      <c r="Y42" s="46">
        <v>9</v>
      </c>
      <c r="Z42" s="14" t="s">
        <v>73</v>
      </c>
      <c r="AA42" s="16">
        <v>7.9</v>
      </c>
      <c r="AB42" s="35">
        <v>35</v>
      </c>
      <c r="AC42" s="16">
        <v>8.4</v>
      </c>
      <c r="AD42" s="35">
        <v>42</v>
      </c>
    </row>
    <row r="43" spans="2:30" ht="17.25">
      <c r="B43" s="14" t="s">
        <v>28</v>
      </c>
      <c r="C43" s="15"/>
      <c r="D43" s="16"/>
      <c r="E43" s="15"/>
      <c r="F43" s="15"/>
      <c r="G43" s="16"/>
      <c r="H43" s="16"/>
      <c r="I43" s="16"/>
      <c r="J43" s="16"/>
      <c r="K43" s="16"/>
      <c r="L43" s="17"/>
      <c r="M43" s="17"/>
      <c r="N43" s="16"/>
      <c r="O43" s="16">
        <v>12.156756914360185</v>
      </c>
      <c r="P43" s="16">
        <v>17.25663944440872</v>
      </c>
      <c r="Q43" s="35">
        <v>7.4</v>
      </c>
      <c r="R43" s="107">
        <v>6.9</v>
      </c>
      <c r="S43" s="107">
        <v>5.7</v>
      </c>
      <c r="T43" s="107">
        <v>5.8</v>
      </c>
      <c r="U43" s="107">
        <v>5.7</v>
      </c>
      <c r="V43" s="107">
        <v>4.5</v>
      </c>
      <c r="W43" s="107">
        <v>9.1</v>
      </c>
      <c r="Y43" s="46">
        <v>5</v>
      </c>
      <c r="Z43" s="14" t="s">
        <v>22</v>
      </c>
      <c r="AA43" s="16">
        <v>7.7</v>
      </c>
      <c r="AB43" s="35">
        <v>36</v>
      </c>
      <c r="AC43" s="16">
        <v>9.9</v>
      </c>
      <c r="AD43" s="35">
        <v>31</v>
      </c>
    </row>
    <row r="44" spans="2:30" ht="17.25">
      <c r="B44" s="14" t="s">
        <v>58</v>
      </c>
      <c r="C44" s="15"/>
      <c r="D44" s="16"/>
      <c r="E44" s="15"/>
      <c r="F44" s="15"/>
      <c r="G44" s="16"/>
      <c r="H44" s="16"/>
      <c r="I44" s="16"/>
      <c r="J44" s="16"/>
      <c r="K44" s="16"/>
      <c r="L44" s="17"/>
      <c r="M44" s="17"/>
      <c r="N44" s="16"/>
      <c r="O44" s="16">
        <v>4.983599797772471</v>
      </c>
      <c r="P44" s="16">
        <v>5.68679779390136</v>
      </c>
      <c r="Q44" s="35">
        <v>4.9</v>
      </c>
      <c r="R44" s="107">
        <v>12.9</v>
      </c>
      <c r="S44" s="107">
        <v>8.1</v>
      </c>
      <c r="T44" s="107">
        <v>11.3</v>
      </c>
      <c r="U44" s="107">
        <v>10.6</v>
      </c>
      <c r="V44" s="107">
        <v>11.5</v>
      </c>
      <c r="W44" s="107">
        <v>11.2</v>
      </c>
      <c r="Y44" s="46">
        <v>47</v>
      </c>
      <c r="Z44" s="14" t="s">
        <v>242</v>
      </c>
      <c r="AA44" s="16">
        <v>6.7</v>
      </c>
      <c r="AB44" s="35">
        <v>37</v>
      </c>
      <c r="AC44" s="16">
        <v>7.4</v>
      </c>
      <c r="AD44" s="35">
        <v>48</v>
      </c>
    </row>
    <row r="45" spans="2:30" ht="17.25">
      <c r="B45" s="14" t="s">
        <v>22</v>
      </c>
      <c r="C45" s="15"/>
      <c r="D45" s="16"/>
      <c r="E45" s="15"/>
      <c r="F45" s="15"/>
      <c r="G45" s="16"/>
      <c r="H45" s="16"/>
      <c r="I45" s="16"/>
      <c r="J45" s="16"/>
      <c r="K45" s="16"/>
      <c r="L45" s="17"/>
      <c r="M45" s="17"/>
      <c r="N45" s="16"/>
      <c r="O45" s="16">
        <v>8.309146152824866</v>
      </c>
      <c r="P45" s="16">
        <v>12.169416222389303</v>
      </c>
      <c r="Q45" s="35">
        <v>8.7</v>
      </c>
      <c r="R45" s="107">
        <v>7.7</v>
      </c>
      <c r="S45" s="107">
        <v>10.2</v>
      </c>
      <c r="T45" s="107">
        <v>11.1</v>
      </c>
      <c r="U45" s="107">
        <v>10.2</v>
      </c>
      <c r="V45" s="107">
        <v>9.9</v>
      </c>
      <c r="W45" s="107">
        <v>7.7</v>
      </c>
      <c r="Y45" s="46">
        <v>56</v>
      </c>
      <c r="Z45" s="14" t="s">
        <v>56</v>
      </c>
      <c r="AA45" s="16">
        <v>5.7</v>
      </c>
      <c r="AB45" s="35">
        <v>38</v>
      </c>
      <c r="AC45" s="16">
        <v>5</v>
      </c>
      <c r="AD45" s="35">
        <v>55</v>
      </c>
    </row>
    <row r="46" spans="2:30" ht="17.25">
      <c r="B46" s="14" t="s">
        <v>60</v>
      </c>
      <c r="C46" s="15"/>
      <c r="D46" s="16"/>
      <c r="E46" s="15"/>
      <c r="F46" s="15"/>
      <c r="G46" s="16"/>
      <c r="H46" s="16"/>
      <c r="I46" s="16"/>
      <c r="J46" s="16"/>
      <c r="K46" s="16"/>
      <c r="L46" s="17"/>
      <c r="M46" s="17"/>
      <c r="N46" s="16"/>
      <c r="O46" s="16">
        <v>4.051331904054185</v>
      </c>
      <c r="P46" s="16">
        <v>8.213443721892924</v>
      </c>
      <c r="Q46" s="35">
        <v>9.1</v>
      </c>
      <c r="R46" s="107">
        <v>9.3</v>
      </c>
      <c r="S46" s="107">
        <v>9.1</v>
      </c>
      <c r="T46" s="107">
        <v>7.9</v>
      </c>
      <c r="U46" s="107">
        <v>8.6</v>
      </c>
      <c r="V46" s="107">
        <v>9.2</v>
      </c>
      <c r="W46" s="107">
        <v>11.1</v>
      </c>
      <c r="Y46" s="46">
        <v>32</v>
      </c>
      <c r="Z46" s="14" t="s">
        <v>31</v>
      </c>
      <c r="AA46" s="16">
        <v>5.5</v>
      </c>
      <c r="AB46" s="35">
        <v>39</v>
      </c>
      <c r="AC46" s="16">
        <v>7.1</v>
      </c>
      <c r="AD46" s="35">
        <v>50</v>
      </c>
    </row>
    <row r="47" spans="2:30" ht="17.25">
      <c r="B47" s="14" t="s">
        <v>62</v>
      </c>
      <c r="C47" s="15"/>
      <c r="D47" s="16"/>
      <c r="E47" s="15"/>
      <c r="F47" s="15"/>
      <c r="G47" s="16"/>
      <c r="H47" s="16"/>
      <c r="I47" s="16"/>
      <c r="J47" s="16"/>
      <c r="K47" s="16"/>
      <c r="L47" s="17"/>
      <c r="M47" s="17"/>
      <c r="N47" s="16"/>
      <c r="O47" s="16">
        <v>10.40918810788439</v>
      </c>
      <c r="P47" s="16">
        <v>8.813953982638948</v>
      </c>
      <c r="Q47" s="35">
        <v>7.5</v>
      </c>
      <c r="R47" s="107">
        <v>9.5</v>
      </c>
      <c r="S47" s="107">
        <v>10.7</v>
      </c>
      <c r="T47" s="107">
        <v>12</v>
      </c>
      <c r="U47" s="107">
        <v>11.2</v>
      </c>
      <c r="V47" s="107">
        <v>12.8</v>
      </c>
      <c r="W47" s="107">
        <v>12.1</v>
      </c>
      <c r="Y47" s="46">
        <v>11</v>
      </c>
      <c r="Z47" s="14" t="s">
        <v>51</v>
      </c>
      <c r="AA47" s="16">
        <v>5.3</v>
      </c>
      <c r="AB47" s="35">
        <v>40</v>
      </c>
      <c r="AC47" s="16">
        <v>7.9</v>
      </c>
      <c r="AD47" s="35">
        <v>43</v>
      </c>
    </row>
    <row r="48" spans="2:30" ht="17.25">
      <c r="B48" s="14" t="s">
        <v>200</v>
      </c>
      <c r="C48" s="15"/>
      <c r="D48" s="16"/>
      <c r="E48" s="15"/>
      <c r="F48" s="15"/>
      <c r="G48" s="16"/>
      <c r="H48" s="16"/>
      <c r="I48" s="16"/>
      <c r="J48" s="16"/>
      <c r="K48" s="16"/>
      <c r="L48" s="17"/>
      <c r="M48" s="17"/>
      <c r="N48" s="16"/>
      <c r="O48" s="16">
        <v>8.101347393245506</v>
      </c>
      <c r="P48" s="16">
        <v>6.783865116820845</v>
      </c>
      <c r="Q48" s="35">
        <v>7</v>
      </c>
      <c r="R48" s="107">
        <v>6.7</v>
      </c>
      <c r="S48" s="107">
        <v>6.5</v>
      </c>
      <c r="T48" s="107">
        <v>7.7</v>
      </c>
      <c r="U48" s="107">
        <v>8.8</v>
      </c>
      <c r="V48" s="107">
        <v>10.1</v>
      </c>
      <c r="W48" s="137"/>
      <c r="Y48" s="46">
        <v>27</v>
      </c>
      <c r="Z48" s="14" t="s">
        <v>42</v>
      </c>
      <c r="AA48" s="16">
        <v>4.9</v>
      </c>
      <c r="AB48" s="35">
        <v>41</v>
      </c>
      <c r="AC48" s="16">
        <v>2.5</v>
      </c>
      <c r="AD48" s="35">
        <v>64</v>
      </c>
    </row>
    <row r="49" spans="2:30" ht="17.25">
      <c r="B49" s="14" t="s">
        <v>201</v>
      </c>
      <c r="C49" s="15"/>
      <c r="D49" s="16"/>
      <c r="E49" s="15"/>
      <c r="F49" s="15"/>
      <c r="G49" s="16"/>
      <c r="H49" s="16"/>
      <c r="I49" s="16"/>
      <c r="J49" s="16"/>
      <c r="K49" s="16"/>
      <c r="L49" s="17"/>
      <c r="M49" s="17"/>
      <c r="N49" s="16"/>
      <c r="O49" s="16">
        <v>10.346438387810899</v>
      </c>
      <c r="P49" s="16">
        <v>10.10661580459831</v>
      </c>
      <c r="Q49" s="35">
        <v>10</v>
      </c>
      <c r="R49" s="107">
        <v>10.4</v>
      </c>
      <c r="S49" s="107">
        <v>10.4</v>
      </c>
      <c r="T49" s="107">
        <v>12.3</v>
      </c>
      <c r="U49" s="107">
        <v>13.9</v>
      </c>
      <c r="V49" s="107">
        <v>14.3</v>
      </c>
      <c r="W49" s="107">
        <v>14.2</v>
      </c>
      <c r="Y49" s="46">
        <v>65</v>
      </c>
      <c r="Z49" s="14" t="s">
        <v>46</v>
      </c>
      <c r="AA49" s="16">
        <v>4.7</v>
      </c>
      <c r="AB49" s="35">
        <v>42</v>
      </c>
      <c r="AC49" s="16">
        <v>4.2</v>
      </c>
      <c r="AD49" s="35">
        <v>60</v>
      </c>
    </row>
    <row r="50" spans="2:30" ht="17.25">
      <c r="B50" s="14" t="s">
        <v>203</v>
      </c>
      <c r="C50" s="15"/>
      <c r="D50" s="16"/>
      <c r="E50" s="15"/>
      <c r="F50" s="15"/>
      <c r="G50" s="16"/>
      <c r="H50" s="16"/>
      <c r="I50" s="16"/>
      <c r="J50" s="16"/>
      <c r="K50" s="16"/>
      <c r="L50" s="17"/>
      <c r="M50" s="17"/>
      <c r="N50" s="16"/>
      <c r="O50" s="16">
        <v>10.959252151623245</v>
      </c>
      <c r="P50" s="16">
        <v>12.938544078665565</v>
      </c>
      <c r="Q50" s="35">
        <v>7.2</v>
      </c>
      <c r="R50" s="107">
        <v>5.1</v>
      </c>
      <c r="S50" s="107">
        <v>4.3</v>
      </c>
      <c r="T50" s="107">
        <v>1.5</v>
      </c>
      <c r="U50" s="107">
        <v>1.1</v>
      </c>
      <c r="V50" s="107">
        <v>1.2</v>
      </c>
      <c r="W50" s="137"/>
      <c r="Y50" s="46">
        <v>23</v>
      </c>
      <c r="Z50" s="14" t="s">
        <v>71</v>
      </c>
      <c r="AA50" s="16">
        <v>4.5</v>
      </c>
      <c r="AB50" s="35">
        <v>43</v>
      </c>
      <c r="AC50" s="16">
        <v>3.5</v>
      </c>
      <c r="AD50" s="35">
        <v>62</v>
      </c>
    </row>
    <row r="51" spans="2:30" ht="17.25">
      <c r="B51" s="14" t="s">
        <v>205</v>
      </c>
      <c r="C51" s="15"/>
      <c r="D51" s="16"/>
      <c r="E51" s="15"/>
      <c r="F51" s="15"/>
      <c r="G51" s="16"/>
      <c r="H51" s="16"/>
      <c r="I51" s="16"/>
      <c r="J51" s="16"/>
      <c r="K51" s="16"/>
      <c r="L51" s="17"/>
      <c r="M51" s="17"/>
      <c r="N51" s="16"/>
      <c r="O51" s="16">
        <v>9.917723167766585</v>
      </c>
      <c r="P51" s="16">
        <v>11.011928122430113</v>
      </c>
      <c r="Q51" s="35">
        <v>10.8</v>
      </c>
      <c r="R51" s="107">
        <v>9.5</v>
      </c>
      <c r="S51" s="107">
        <v>9.9</v>
      </c>
      <c r="T51" s="107">
        <v>9</v>
      </c>
      <c r="U51" s="107">
        <v>9.8</v>
      </c>
      <c r="V51" s="107">
        <v>9.4</v>
      </c>
      <c r="W51" s="137"/>
      <c r="Y51" s="46">
        <v>54</v>
      </c>
      <c r="Z51" s="14" t="s">
        <v>69</v>
      </c>
      <c r="AA51" s="16">
        <v>4.3</v>
      </c>
      <c r="AB51" s="35">
        <v>44</v>
      </c>
      <c r="AC51" s="16">
        <v>4.8</v>
      </c>
      <c r="AD51" s="35">
        <v>56</v>
      </c>
    </row>
    <row r="52" spans="2:30" ht="17.25">
      <c r="B52" s="14" t="s">
        <v>207</v>
      </c>
      <c r="C52" s="15"/>
      <c r="D52" s="16"/>
      <c r="E52" s="15"/>
      <c r="F52" s="15"/>
      <c r="G52" s="16"/>
      <c r="H52" s="16"/>
      <c r="I52" s="16"/>
      <c r="J52" s="16"/>
      <c r="K52" s="16"/>
      <c r="L52" s="17"/>
      <c r="M52" s="17"/>
      <c r="N52" s="16"/>
      <c r="O52" s="16">
        <v>10.848164262999239</v>
      </c>
      <c r="P52" s="16">
        <v>10.582772451069836</v>
      </c>
      <c r="Q52" s="35">
        <v>10.7</v>
      </c>
      <c r="R52" s="107">
        <v>10.8</v>
      </c>
      <c r="S52" s="107">
        <v>11.3</v>
      </c>
      <c r="T52" s="107">
        <v>11.2</v>
      </c>
      <c r="U52" s="107">
        <v>11.7</v>
      </c>
      <c r="V52" s="107">
        <v>10.9</v>
      </c>
      <c r="W52" s="137"/>
      <c r="Y52" s="46">
        <v>26</v>
      </c>
      <c r="Z52" s="14" t="s">
        <v>49</v>
      </c>
      <c r="AA52" s="16">
        <v>4.1</v>
      </c>
      <c r="AB52" s="35">
        <v>45</v>
      </c>
      <c r="AC52" s="16">
        <v>4.7</v>
      </c>
      <c r="AD52" s="35">
        <v>57</v>
      </c>
    </row>
    <row r="53" spans="2:30" ht="17.25">
      <c r="B53" s="14" t="s">
        <v>69</v>
      </c>
      <c r="C53" s="15"/>
      <c r="D53" s="16"/>
      <c r="E53" s="15"/>
      <c r="F53" s="15"/>
      <c r="G53" s="16"/>
      <c r="H53" s="16"/>
      <c r="I53" s="16"/>
      <c r="J53" s="16"/>
      <c r="K53" s="16"/>
      <c r="L53" s="17"/>
      <c r="M53" s="17"/>
      <c r="N53" s="16"/>
      <c r="O53" s="16">
        <v>10.15187425744975</v>
      </c>
      <c r="P53" s="16">
        <v>8.59706556796361</v>
      </c>
      <c r="Q53" s="35">
        <v>6.5</v>
      </c>
      <c r="R53" s="107">
        <v>6.3</v>
      </c>
      <c r="S53" s="107">
        <v>11</v>
      </c>
      <c r="T53" s="107">
        <v>8.7</v>
      </c>
      <c r="U53" s="107">
        <v>6.8</v>
      </c>
      <c r="V53" s="107">
        <v>4.8</v>
      </c>
      <c r="W53" s="107">
        <v>4.3</v>
      </c>
      <c r="Y53" s="46">
        <v>60</v>
      </c>
      <c r="Z53" s="14" t="s">
        <v>79</v>
      </c>
      <c r="AA53" s="16">
        <v>3.9</v>
      </c>
      <c r="AB53" s="35">
        <v>46</v>
      </c>
      <c r="AC53" s="16">
        <v>4.7</v>
      </c>
      <c r="AD53" s="35">
        <v>57</v>
      </c>
    </row>
    <row r="54" spans="2:30" ht="17.25">
      <c r="B54" s="14" t="s">
        <v>66</v>
      </c>
      <c r="C54" s="15"/>
      <c r="D54" s="16"/>
      <c r="E54" s="15"/>
      <c r="F54" s="15"/>
      <c r="G54" s="16"/>
      <c r="H54" s="16"/>
      <c r="I54" s="16"/>
      <c r="J54" s="16"/>
      <c r="K54" s="16"/>
      <c r="L54" s="17"/>
      <c r="M54" s="17"/>
      <c r="N54" s="16"/>
      <c r="O54" s="16">
        <v>11.450584301582003</v>
      </c>
      <c r="P54" s="16">
        <v>11.67410415616724</v>
      </c>
      <c r="Q54" s="35">
        <v>10.9</v>
      </c>
      <c r="R54" s="107">
        <v>10.8</v>
      </c>
      <c r="S54" s="107">
        <v>10.8</v>
      </c>
      <c r="T54" s="107">
        <v>11.3</v>
      </c>
      <c r="U54" s="107">
        <v>12.1</v>
      </c>
      <c r="V54" s="107">
        <v>11.5</v>
      </c>
      <c r="W54" s="107">
        <v>11.7</v>
      </c>
      <c r="Y54" s="46">
        <v>6</v>
      </c>
      <c r="Z54" s="14" t="s">
        <v>52</v>
      </c>
      <c r="AA54" s="16">
        <v>1.5</v>
      </c>
      <c r="AB54" s="35">
        <v>47</v>
      </c>
      <c r="AC54" s="16">
        <v>1.3</v>
      </c>
      <c r="AD54" s="35">
        <v>65</v>
      </c>
    </row>
    <row r="55" spans="2:30" ht="17.25">
      <c r="B55" s="14" t="s">
        <v>70</v>
      </c>
      <c r="C55" s="15"/>
      <c r="D55" s="16"/>
      <c r="E55" s="15"/>
      <c r="F55" s="15"/>
      <c r="G55" s="16"/>
      <c r="H55" s="16"/>
      <c r="I55" s="16"/>
      <c r="J55" s="16"/>
      <c r="K55" s="16"/>
      <c r="L55" s="17"/>
      <c r="M55" s="17"/>
      <c r="N55" s="16"/>
      <c r="O55" s="16">
        <v>9.111231616539472</v>
      </c>
      <c r="P55" s="16">
        <v>9.94361873400476</v>
      </c>
      <c r="Q55" s="35">
        <v>11.9</v>
      </c>
      <c r="R55" s="107">
        <v>14.6</v>
      </c>
      <c r="S55" s="107">
        <v>13.6</v>
      </c>
      <c r="T55" s="107">
        <v>12.6</v>
      </c>
      <c r="U55" s="107">
        <v>14.2</v>
      </c>
      <c r="V55" s="107">
        <v>14.6</v>
      </c>
      <c r="W55" s="107">
        <v>12.9</v>
      </c>
      <c r="Y55" s="46">
        <v>30</v>
      </c>
      <c r="Z55" s="14" t="s">
        <v>243</v>
      </c>
      <c r="AA55" s="126"/>
      <c r="AB55" s="145"/>
      <c r="AC55" s="16">
        <v>13.9</v>
      </c>
      <c r="AD55" s="35">
        <v>6</v>
      </c>
    </row>
    <row r="56" spans="2:30" ht="17.25">
      <c r="B56" s="14" t="s">
        <v>71</v>
      </c>
      <c r="C56" s="15"/>
      <c r="D56" s="16"/>
      <c r="E56" s="15"/>
      <c r="F56" s="15"/>
      <c r="G56" s="16"/>
      <c r="H56" s="16"/>
      <c r="I56" s="16"/>
      <c r="J56" s="16"/>
      <c r="K56" s="16"/>
      <c r="L56" s="17"/>
      <c r="M56" s="17"/>
      <c r="N56" s="16"/>
      <c r="O56" s="16">
        <v>3.6953367142719284</v>
      </c>
      <c r="P56" s="16">
        <v>7.835778670257112</v>
      </c>
      <c r="Q56" s="35">
        <v>7.5</v>
      </c>
      <c r="R56" s="107">
        <v>6</v>
      </c>
      <c r="S56" s="107">
        <v>6.1</v>
      </c>
      <c r="T56" s="107">
        <v>3</v>
      </c>
      <c r="U56" s="107">
        <v>3.6</v>
      </c>
      <c r="V56" s="107">
        <v>3.5</v>
      </c>
      <c r="W56" s="107">
        <v>4.5</v>
      </c>
      <c r="Y56" s="46">
        <v>44</v>
      </c>
      <c r="Z56" s="14" t="s">
        <v>244</v>
      </c>
      <c r="AA56" s="126"/>
      <c r="AB56" s="145"/>
      <c r="AC56" s="16">
        <v>11.3</v>
      </c>
      <c r="AD56" s="35">
        <v>18</v>
      </c>
    </row>
    <row r="57" spans="2:30" ht="17.25">
      <c r="B57" s="14" t="s">
        <v>72</v>
      </c>
      <c r="C57" s="15"/>
      <c r="D57" s="16"/>
      <c r="E57" s="15"/>
      <c r="F57" s="15"/>
      <c r="G57" s="16"/>
      <c r="H57" s="16"/>
      <c r="I57" s="16"/>
      <c r="J57" s="16"/>
      <c r="K57" s="16"/>
      <c r="L57" s="17"/>
      <c r="M57" s="17"/>
      <c r="N57" s="16"/>
      <c r="O57" s="16">
        <v>10.65084488140876</v>
      </c>
      <c r="P57" s="16">
        <v>10.456434174372042</v>
      </c>
      <c r="Q57" s="35">
        <v>10.7</v>
      </c>
      <c r="R57" s="107">
        <v>10.7</v>
      </c>
      <c r="S57" s="107">
        <v>11.7</v>
      </c>
      <c r="T57" s="107">
        <v>12.4</v>
      </c>
      <c r="U57" s="107">
        <v>13.4</v>
      </c>
      <c r="V57" s="107">
        <v>12.5</v>
      </c>
      <c r="W57" s="107">
        <v>11.5</v>
      </c>
      <c r="Y57" s="46">
        <v>46</v>
      </c>
      <c r="Z57" s="14" t="s">
        <v>245</v>
      </c>
      <c r="AA57" s="126"/>
      <c r="AB57" s="145"/>
      <c r="AC57" s="16">
        <v>10.5</v>
      </c>
      <c r="AD57" s="35">
        <v>24</v>
      </c>
    </row>
    <row r="58" spans="2:30" ht="17.25">
      <c r="B58" s="14" t="s">
        <v>73</v>
      </c>
      <c r="C58" s="15"/>
      <c r="D58" s="16"/>
      <c r="E58" s="15"/>
      <c r="F58" s="15"/>
      <c r="G58" s="16"/>
      <c r="H58" s="16"/>
      <c r="I58" s="16"/>
      <c r="J58" s="16"/>
      <c r="K58" s="16"/>
      <c r="L58" s="17"/>
      <c r="M58" s="17"/>
      <c r="N58" s="16"/>
      <c r="O58" s="16">
        <v>9.805593180121248</v>
      </c>
      <c r="P58" s="16">
        <v>8.625182460911736</v>
      </c>
      <c r="Q58" s="35">
        <v>8.3</v>
      </c>
      <c r="R58" s="107">
        <v>8</v>
      </c>
      <c r="S58" s="107">
        <v>8.1</v>
      </c>
      <c r="T58" s="107">
        <v>8</v>
      </c>
      <c r="U58" s="107">
        <v>8</v>
      </c>
      <c r="V58" s="107">
        <v>8.4</v>
      </c>
      <c r="W58" s="107">
        <v>7.9</v>
      </c>
      <c r="Y58" s="46">
        <v>13</v>
      </c>
      <c r="Z58" s="14" t="s">
        <v>184</v>
      </c>
      <c r="AA58" s="126"/>
      <c r="AB58" s="145"/>
      <c r="AC58" s="16">
        <v>10</v>
      </c>
      <c r="AD58" s="35">
        <v>29</v>
      </c>
    </row>
    <row r="59" spans="2:30" ht="17.25">
      <c r="B59" s="14" t="s">
        <v>74</v>
      </c>
      <c r="C59" s="15"/>
      <c r="D59" s="16"/>
      <c r="E59" s="15"/>
      <c r="F59" s="15"/>
      <c r="G59" s="16"/>
      <c r="H59" s="16"/>
      <c r="I59" s="16"/>
      <c r="J59" s="16"/>
      <c r="K59" s="16"/>
      <c r="L59" s="17"/>
      <c r="M59" s="17"/>
      <c r="N59" s="16"/>
      <c r="O59" s="16">
        <v>7.319144018219799</v>
      </c>
      <c r="P59" s="16">
        <v>6.673162584904356</v>
      </c>
      <c r="Q59" s="35">
        <v>7.2</v>
      </c>
      <c r="R59" s="107">
        <v>4.6</v>
      </c>
      <c r="S59" s="107">
        <v>6.9</v>
      </c>
      <c r="T59" s="107">
        <v>7</v>
      </c>
      <c r="U59" s="107">
        <v>10.4</v>
      </c>
      <c r="V59" s="107">
        <v>11.8</v>
      </c>
      <c r="W59" s="107">
        <v>12.3</v>
      </c>
      <c r="Y59" s="46">
        <v>55</v>
      </c>
      <c r="Z59" s="14" t="s">
        <v>246</v>
      </c>
      <c r="AA59" s="126"/>
      <c r="AB59" s="145"/>
      <c r="AC59" s="16">
        <v>12.9</v>
      </c>
      <c r="AD59" s="35">
        <v>7</v>
      </c>
    </row>
    <row r="60" spans="2:30" ht="17.25">
      <c r="B60" s="14" t="s">
        <v>55</v>
      </c>
      <c r="C60" s="15"/>
      <c r="D60" s="16"/>
      <c r="E60" s="15"/>
      <c r="F60" s="15"/>
      <c r="G60" s="16"/>
      <c r="H60" s="16"/>
      <c r="I60" s="16"/>
      <c r="J60" s="16"/>
      <c r="K60" s="16"/>
      <c r="L60" s="17"/>
      <c r="M60" s="17"/>
      <c r="N60" s="16"/>
      <c r="O60" s="16">
        <v>6.853754406478918</v>
      </c>
      <c r="P60" s="16">
        <v>6.99438730621037</v>
      </c>
      <c r="Q60" s="35">
        <v>7.2</v>
      </c>
      <c r="R60" s="107">
        <v>9.9</v>
      </c>
      <c r="S60" s="107">
        <v>8.1</v>
      </c>
      <c r="T60" s="107">
        <v>8</v>
      </c>
      <c r="U60" s="107">
        <v>8.7</v>
      </c>
      <c r="V60" s="107">
        <v>10.2</v>
      </c>
      <c r="W60" s="107">
        <v>12</v>
      </c>
      <c r="Y60" s="46">
        <v>24</v>
      </c>
      <c r="Z60" s="14" t="s">
        <v>187</v>
      </c>
      <c r="AA60" s="126"/>
      <c r="AB60" s="145"/>
      <c r="AC60" s="16">
        <v>7.4</v>
      </c>
      <c r="AD60" s="35">
        <v>48</v>
      </c>
    </row>
    <row r="61" spans="2:30" ht="17.25">
      <c r="B61" s="14" t="s">
        <v>76</v>
      </c>
      <c r="C61" s="15"/>
      <c r="D61" s="16"/>
      <c r="E61" s="15"/>
      <c r="F61" s="15"/>
      <c r="G61" s="16"/>
      <c r="H61" s="16"/>
      <c r="I61" s="16"/>
      <c r="J61" s="16"/>
      <c r="K61" s="16"/>
      <c r="L61" s="17"/>
      <c r="M61" s="17"/>
      <c r="N61" s="16"/>
      <c r="O61" s="16">
        <v>12.3872821817928</v>
      </c>
      <c r="P61" s="16">
        <v>11.445752047462394</v>
      </c>
      <c r="Q61" s="35">
        <v>9.9</v>
      </c>
      <c r="R61" s="107">
        <v>9.5</v>
      </c>
      <c r="S61" s="107">
        <v>9.6</v>
      </c>
      <c r="T61" s="107">
        <v>9</v>
      </c>
      <c r="U61" s="107">
        <v>8.7</v>
      </c>
      <c r="V61" s="107">
        <v>9.2</v>
      </c>
      <c r="W61" s="107">
        <v>10.4</v>
      </c>
      <c r="Y61" s="46">
        <v>3</v>
      </c>
      <c r="Z61" s="14" t="s">
        <v>189</v>
      </c>
      <c r="AA61" s="126"/>
      <c r="AB61" s="145"/>
      <c r="AC61" s="16">
        <v>5.9</v>
      </c>
      <c r="AD61" s="35">
        <v>53</v>
      </c>
    </row>
    <row r="62" spans="2:30" ht="17.25">
      <c r="B62" s="14" t="s">
        <v>44</v>
      </c>
      <c r="C62" s="15"/>
      <c r="D62" s="16"/>
      <c r="E62" s="15"/>
      <c r="F62" s="15"/>
      <c r="G62" s="16"/>
      <c r="H62" s="16"/>
      <c r="I62" s="16"/>
      <c r="J62" s="16"/>
      <c r="K62" s="16"/>
      <c r="L62" s="17"/>
      <c r="M62" s="17"/>
      <c r="N62" s="16"/>
      <c r="O62" s="16">
        <v>12.950877827339353</v>
      </c>
      <c r="P62" s="16">
        <v>13.1782188225316</v>
      </c>
      <c r="Q62" s="35">
        <v>12.3</v>
      </c>
      <c r="R62" s="107">
        <v>11.2</v>
      </c>
      <c r="S62" s="107">
        <v>10.1</v>
      </c>
      <c r="T62" s="107">
        <v>10.5</v>
      </c>
      <c r="U62" s="107">
        <v>9.9</v>
      </c>
      <c r="V62" s="107">
        <v>9.2</v>
      </c>
      <c r="W62" s="107">
        <v>9</v>
      </c>
      <c r="Y62" s="46">
        <v>63</v>
      </c>
      <c r="Z62" s="14" t="s">
        <v>195</v>
      </c>
      <c r="AA62" s="126"/>
      <c r="AB62" s="145"/>
      <c r="AC62" s="36">
        <v>10.4</v>
      </c>
      <c r="AD62" s="35">
        <v>25</v>
      </c>
    </row>
    <row r="63" spans="2:30" ht="17.25">
      <c r="B63" s="14" t="s">
        <v>209</v>
      </c>
      <c r="C63" s="15"/>
      <c r="D63" s="16"/>
      <c r="E63" s="15"/>
      <c r="F63" s="15"/>
      <c r="G63" s="16"/>
      <c r="H63" s="16"/>
      <c r="I63" s="16"/>
      <c r="J63" s="16"/>
      <c r="K63" s="16"/>
      <c r="L63" s="17"/>
      <c r="M63" s="17"/>
      <c r="N63" s="16"/>
      <c r="O63" s="16">
        <v>11.966505525840237</v>
      </c>
      <c r="P63" s="16">
        <v>14.188572793557267</v>
      </c>
      <c r="Q63" s="35">
        <v>14.7</v>
      </c>
      <c r="R63" s="107">
        <v>15.3</v>
      </c>
      <c r="S63" s="107">
        <v>15.8</v>
      </c>
      <c r="T63" s="107">
        <v>14</v>
      </c>
      <c r="U63" s="107">
        <v>14.3</v>
      </c>
      <c r="V63" s="107">
        <v>14.4</v>
      </c>
      <c r="W63" s="137"/>
      <c r="Y63" s="46">
        <v>64</v>
      </c>
      <c r="Z63" s="14" t="s">
        <v>197</v>
      </c>
      <c r="AA63" s="126"/>
      <c r="AB63" s="145"/>
      <c r="AC63" s="16">
        <v>7.6</v>
      </c>
      <c r="AD63" s="35">
        <v>45</v>
      </c>
    </row>
    <row r="64" spans="2:30" ht="17.25">
      <c r="B64" s="14" t="s">
        <v>211</v>
      </c>
      <c r="C64" s="15"/>
      <c r="D64" s="16"/>
      <c r="E64" s="15"/>
      <c r="F64" s="15"/>
      <c r="G64" s="16"/>
      <c r="H64" s="16"/>
      <c r="I64" s="16"/>
      <c r="J64" s="16"/>
      <c r="K64" s="16"/>
      <c r="L64" s="17"/>
      <c r="M64" s="17"/>
      <c r="N64" s="16"/>
      <c r="O64" s="16">
        <v>11.000902196416265</v>
      </c>
      <c r="P64" s="16">
        <v>10.785627173649043</v>
      </c>
      <c r="Q64" s="35">
        <v>11.1</v>
      </c>
      <c r="R64" s="107">
        <v>11.8</v>
      </c>
      <c r="S64" s="107">
        <v>11.9</v>
      </c>
      <c r="T64" s="107">
        <v>11.2</v>
      </c>
      <c r="U64" s="107">
        <v>11.2</v>
      </c>
      <c r="V64" s="107">
        <v>10</v>
      </c>
      <c r="W64" s="137"/>
      <c r="Y64" s="46">
        <v>45</v>
      </c>
      <c r="Z64" s="14" t="s">
        <v>199</v>
      </c>
      <c r="AA64" s="126"/>
      <c r="AB64" s="145"/>
      <c r="AC64" s="16">
        <v>10.1</v>
      </c>
      <c r="AD64" s="35">
        <v>27</v>
      </c>
    </row>
    <row r="65" spans="2:30" ht="17.25">
      <c r="B65" s="14" t="s">
        <v>79</v>
      </c>
      <c r="C65" s="15"/>
      <c r="D65" s="16"/>
      <c r="E65" s="15"/>
      <c r="F65" s="15"/>
      <c r="G65" s="16"/>
      <c r="H65" s="16"/>
      <c r="I65" s="16"/>
      <c r="J65" s="16"/>
      <c r="K65" s="16"/>
      <c r="L65" s="17"/>
      <c r="M65" s="17"/>
      <c r="N65" s="16"/>
      <c r="O65" s="16">
        <v>2.5055567768251876</v>
      </c>
      <c r="P65" s="16">
        <v>2.245399938771417</v>
      </c>
      <c r="Q65" s="35">
        <v>1.9</v>
      </c>
      <c r="R65" s="107">
        <v>2.7</v>
      </c>
      <c r="S65" s="107">
        <v>3.4</v>
      </c>
      <c r="T65" s="107">
        <v>2.9</v>
      </c>
      <c r="U65" s="107">
        <v>3.5</v>
      </c>
      <c r="V65" s="107">
        <v>4.7</v>
      </c>
      <c r="W65" s="107">
        <v>3.9</v>
      </c>
      <c r="Y65" s="46">
        <v>59</v>
      </c>
      <c r="Z65" s="14" t="s">
        <v>202</v>
      </c>
      <c r="AA65" s="126"/>
      <c r="AB65" s="145"/>
      <c r="AC65" s="16">
        <v>1.2</v>
      </c>
      <c r="AD65" s="35">
        <v>66</v>
      </c>
    </row>
    <row r="66" spans="2:30" ht="17.25">
      <c r="B66" s="14" t="s">
        <v>213</v>
      </c>
      <c r="C66" s="15"/>
      <c r="D66" s="16"/>
      <c r="E66" s="15"/>
      <c r="F66" s="15"/>
      <c r="G66" s="16"/>
      <c r="H66" s="16"/>
      <c r="I66" s="16"/>
      <c r="J66" s="16"/>
      <c r="K66" s="16"/>
      <c r="L66" s="17"/>
      <c r="M66" s="17"/>
      <c r="N66" s="16"/>
      <c r="O66" s="16">
        <v>8.35214068377297</v>
      </c>
      <c r="P66" s="16">
        <v>9.680573079994604</v>
      </c>
      <c r="Q66" s="35">
        <v>10</v>
      </c>
      <c r="R66" s="107">
        <v>10.8</v>
      </c>
      <c r="S66" s="107">
        <v>10.4</v>
      </c>
      <c r="T66" s="107">
        <v>11</v>
      </c>
      <c r="U66" s="107">
        <v>11.7</v>
      </c>
      <c r="V66" s="107">
        <v>10.7</v>
      </c>
      <c r="W66" s="137"/>
      <c r="Y66" s="46">
        <v>14</v>
      </c>
      <c r="Z66" s="14" t="s">
        <v>204</v>
      </c>
      <c r="AA66" s="126"/>
      <c r="AB66" s="145"/>
      <c r="AC66" s="16">
        <v>9.4</v>
      </c>
      <c r="AD66" s="35">
        <v>33</v>
      </c>
    </row>
    <row r="67" spans="2:30" ht="17.25">
      <c r="B67" s="14" t="s">
        <v>56</v>
      </c>
      <c r="C67" s="15"/>
      <c r="D67" s="16"/>
      <c r="E67" s="15"/>
      <c r="F67" s="15"/>
      <c r="G67" s="16"/>
      <c r="H67" s="16"/>
      <c r="I67" s="16"/>
      <c r="J67" s="16"/>
      <c r="K67" s="16"/>
      <c r="L67" s="17"/>
      <c r="M67" s="17"/>
      <c r="N67" s="16"/>
      <c r="O67" s="16">
        <v>6.75895084088025</v>
      </c>
      <c r="P67" s="16">
        <v>7.396933891635451</v>
      </c>
      <c r="Q67" s="35">
        <v>5.8</v>
      </c>
      <c r="R67" s="107">
        <v>4.3</v>
      </c>
      <c r="S67" s="107">
        <v>4</v>
      </c>
      <c r="T67" s="107">
        <v>4.3</v>
      </c>
      <c r="U67" s="107">
        <v>4.2</v>
      </c>
      <c r="V67" s="107">
        <v>5</v>
      </c>
      <c r="W67" s="107">
        <v>5.7</v>
      </c>
      <c r="Y67" s="46">
        <v>68</v>
      </c>
      <c r="Z67" s="14" t="s">
        <v>206</v>
      </c>
      <c r="AA67" s="126"/>
      <c r="AB67" s="145"/>
      <c r="AC67" s="16">
        <v>10.9</v>
      </c>
      <c r="AD67" s="35">
        <v>20</v>
      </c>
    </row>
    <row r="68" spans="2:30" ht="17.25">
      <c r="B68" s="14" t="s">
        <v>236</v>
      </c>
      <c r="C68" s="15"/>
      <c r="D68" s="16"/>
      <c r="E68" s="15"/>
      <c r="F68" s="15"/>
      <c r="G68" s="16"/>
      <c r="H68" s="16"/>
      <c r="I68" s="16"/>
      <c r="J68" s="16"/>
      <c r="K68" s="16"/>
      <c r="L68" s="17"/>
      <c r="M68" s="17"/>
      <c r="N68" s="16"/>
      <c r="O68" s="16"/>
      <c r="P68" s="16"/>
      <c r="Q68" s="35"/>
      <c r="R68" s="107"/>
      <c r="S68" s="137"/>
      <c r="T68" s="137"/>
      <c r="U68" s="137"/>
      <c r="V68" s="137"/>
      <c r="W68" s="107">
        <v>10.6</v>
      </c>
      <c r="Y68" s="46"/>
      <c r="Z68" s="14" t="s">
        <v>208</v>
      </c>
      <c r="AA68" s="126"/>
      <c r="AB68" s="145"/>
      <c r="AC68" s="16">
        <v>14.4</v>
      </c>
      <c r="AD68" s="35">
        <v>4</v>
      </c>
    </row>
    <row r="69" spans="2:30" ht="17.25">
      <c r="B69" s="14" t="s">
        <v>215</v>
      </c>
      <c r="C69" s="15"/>
      <c r="D69" s="16"/>
      <c r="E69" s="15"/>
      <c r="F69" s="15"/>
      <c r="G69" s="16"/>
      <c r="H69" s="16"/>
      <c r="I69" s="16"/>
      <c r="J69" s="16"/>
      <c r="K69" s="16"/>
      <c r="L69" s="17"/>
      <c r="M69" s="17"/>
      <c r="N69" s="16"/>
      <c r="O69" s="16">
        <v>8.78703738468281</v>
      </c>
      <c r="P69" s="16">
        <v>6.785686675976717</v>
      </c>
      <c r="Q69" s="35">
        <v>6</v>
      </c>
      <c r="R69" s="107">
        <v>6.5</v>
      </c>
      <c r="S69" s="107">
        <v>8.5</v>
      </c>
      <c r="T69" s="107">
        <v>9</v>
      </c>
      <c r="U69" s="107">
        <v>13.5</v>
      </c>
      <c r="V69" s="107">
        <v>14.9</v>
      </c>
      <c r="W69" s="137"/>
      <c r="Y69" s="46">
        <v>34</v>
      </c>
      <c r="Z69" s="14" t="s">
        <v>210</v>
      </c>
      <c r="AA69" s="126"/>
      <c r="AB69" s="145"/>
      <c r="AC69" s="16">
        <v>10</v>
      </c>
      <c r="AD69" s="35">
        <v>29</v>
      </c>
    </row>
    <row r="70" spans="2:30" ht="17.25">
      <c r="B70" s="14" t="s">
        <v>217</v>
      </c>
      <c r="C70" s="15"/>
      <c r="D70" s="16"/>
      <c r="E70" s="15"/>
      <c r="F70" s="15"/>
      <c r="G70" s="16"/>
      <c r="H70" s="16"/>
      <c r="I70" s="16"/>
      <c r="J70" s="16"/>
      <c r="K70" s="16"/>
      <c r="L70" s="17"/>
      <c r="M70" s="17"/>
      <c r="N70" s="16"/>
      <c r="O70" s="16">
        <v>10.128077323162275</v>
      </c>
      <c r="P70" s="16">
        <v>11.98148570566439</v>
      </c>
      <c r="Q70" s="35">
        <v>6.5</v>
      </c>
      <c r="R70" s="107">
        <v>7.1</v>
      </c>
      <c r="S70" s="107">
        <v>7.9</v>
      </c>
      <c r="T70" s="107">
        <v>7.3</v>
      </c>
      <c r="U70" s="107">
        <v>4.9</v>
      </c>
      <c r="V70" s="107">
        <v>3.3</v>
      </c>
      <c r="W70" s="137"/>
      <c r="Y70" s="46">
        <v>42</v>
      </c>
      <c r="Z70" s="14" t="s">
        <v>212</v>
      </c>
      <c r="AA70" s="126"/>
      <c r="AB70" s="145"/>
      <c r="AC70" s="16">
        <v>10.7</v>
      </c>
      <c r="AD70" s="35">
        <v>21</v>
      </c>
    </row>
    <row r="71" spans="2:30" ht="17.25">
      <c r="B71" s="14" t="s">
        <v>219</v>
      </c>
      <c r="C71" s="15"/>
      <c r="D71" s="16"/>
      <c r="E71" s="15"/>
      <c r="F71" s="15"/>
      <c r="G71" s="16"/>
      <c r="H71" s="16"/>
      <c r="I71" s="16"/>
      <c r="J71" s="16"/>
      <c r="K71" s="16"/>
      <c r="L71" s="17"/>
      <c r="M71" s="17"/>
      <c r="N71" s="16"/>
      <c r="O71" s="16">
        <v>6.961440511881995</v>
      </c>
      <c r="P71" s="16">
        <v>8.685921032746915</v>
      </c>
      <c r="Q71" s="35">
        <v>7.4</v>
      </c>
      <c r="R71" s="107">
        <v>7.3</v>
      </c>
      <c r="S71" s="107">
        <v>9.5</v>
      </c>
      <c r="T71" s="107">
        <v>10.7</v>
      </c>
      <c r="U71" s="107">
        <v>11.8</v>
      </c>
      <c r="V71" s="107">
        <v>10.6</v>
      </c>
      <c r="W71" s="137"/>
      <c r="Y71" s="46">
        <v>67</v>
      </c>
      <c r="Z71" s="14" t="s">
        <v>214</v>
      </c>
      <c r="AA71" s="126"/>
      <c r="AB71" s="145"/>
      <c r="AC71" s="16">
        <v>14.9</v>
      </c>
      <c r="AD71" s="35">
        <v>2</v>
      </c>
    </row>
    <row r="72" spans="2:30" ht="17.25">
      <c r="B72" s="14" t="s">
        <v>221</v>
      </c>
      <c r="C72" s="15"/>
      <c r="D72" s="16"/>
      <c r="E72" s="15"/>
      <c r="F72" s="15"/>
      <c r="G72" s="16"/>
      <c r="H72" s="16"/>
      <c r="I72" s="16"/>
      <c r="J72" s="16"/>
      <c r="K72" s="16"/>
      <c r="L72" s="17"/>
      <c r="M72" s="17"/>
      <c r="N72" s="16"/>
      <c r="O72" s="16">
        <v>5.123783852930227</v>
      </c>
      <c r="P72" s="16">
        <v>5.198172186859723</v>
      </c>
      <c r="Q72" s="35">
        <v>5.1</v>
      </c>
      <c r="R72" s="107">
        <v>6</v>
      </c>
      <c r="S72" s="107">
        <v>5.8</v>
      </c>
      <c r="T72" s="107">
        <v>6.2</v>
      </c>
      <c r="U72" s="107">
        <v>8</v>
      </c>
      <c r="V72" s="107">
        <v>3.9</v>
      </c>
      <c r="W72" s="137"/>
      <c r="Y72" s="46">
        <v>57</v>
      </c>
      <c r="Z72" s="14" t="s">
        <v>216</v>
      </c>
      <c r="AA72" s="126"/>
      <c r="AB72" s="145"/>
      <c r="AC72" s="16">
        <v>3.3</v>
      </c>
      <c r="AD72" s="35">
        <v>63</v>
      </c>
    </row>
    <row r="73" spans="2:30" ht="17.25">
      <c r="B73" s="14" t="s">
        <v>223</v>
      </c>
      <c r="C73" s="15"/>
      <c r="D73" s="16"/>
      <c r="E73" s="15"/>
      <c r="F73" s="15"/>
      <c r="G73" s="16"/>
      <c r="H73" s="16"/>
      <c r="I73" s="16"/>
      <c r="J73" s="16"/>
      <c r="K73" s="16"/>
      <c r="L73" s="17"/>
      <c r="M73" s="17"/>
      <c r="N73" s="16"/>
      <c r="O73" s="16">
        <v>8.946742714805326</v>
      </c>
      <c r="P73" s="16">
        <v>10.201813897908425</v>
      </c>
      <c r="Q73" s="35">
        <v>6.1</v>
      </c>
      <c r="R73" s="107">
        <v>6.3</v>
      </c>
      <c r="S73" s="107">
        <v>5.2</v>
      </c>
      <c r="T73" s="107">
        <v>6</v>
      </c>
      <c r="U73" s="107">
        <v>9.1</v>
      </c>
      <c r="V73" s="107">
        <v>7.5</v>
      </c>
      <c r="W73" s="137"/>
      <c r="Y73" s="46">
        <v>29</v>
      </c>
      <c r="Z73" s="14" t="s">
        <v>218</v>
      </c>
      <c r="AA73" s="126"/>
      <c r="AB73" s="145"/>
      <c r="AC73" s="16">
        <v>10.6</v>
      </c>
      <c r="AD73" s="35">
        <v>23</v>
      </c>
    </row>
    <row r="74" spans="2:30" ht="17.25">
      <c r="B74" s="14" t="s">
        <v>225</v>
      </c>
      <c r="C74" s="15"/>
      <c r="D74" s="16"/>
      <c r="E74" s="15"/>
      <c r="F74" s="15"/>
      <c r="G74" s="16"/>
      <c r="H74" s="16"/>
      <c r="I74" s="16"/>
      <c r="J74" s="16"/>
      <c r="K74" s="16"/>
      <c r="L74" s="17"/>
      <c r="M74" s="17"/>
      <c r="N74" s="16"/>
      <c r="O74" s="16">
        <v>7.7244228697948</v>
      </c>
      <c r="P74" s="16">
        <v>9.295471160044155</v>
      </c>
      <c r="Q74" s="35">
        <v>10.8</v>
      </c>
      <c r="R74" s="107">
        <v>8.1</v>
      </c>
      <c r="S74" s="107">
        <v>6.8</v>
      </c>
      <c r="T74" s="107">
        <v>7.4</v>
      </c>
      <c r="U74" s="107">
        <v>7.7</v>
      </c>
      <c r="V74" s="107">
        <v>7.6</v>
      </c>
      <c r="W74" s="137"/>
      <c r="Y74" s="45">
        <v>15</v>
      </c>
      <c r="Z74" s="14" t="s">
        <v>220</v>
      </c>
      <c r="AA74" s="126"/>
      <c r="AB74" s="145"/>
      <c r="AC74" s="16">
        <v>3.9</v>
      </c>
      <c r="AD74" s="35">
        <v>61</v>
      </c>
    </row>
    <row r="75" spans="2:30" ht="17.25">
      <c r="B75" s="14" t="s">
        <v>227</v>
      </c>
      <c r="C75" s="15"/>
      <c r="D75" s="16"/>
      <c r="E75" s="15"/>
      <c r="F75" s="15"/>
      <c r="G75" s="16"/>
      <c r="H75" s="16"/>
      <c r="I75" s="16"/>
      <c r="J75" s="16"/>
      <c r="K75" s="16"/>
      <c r="L75" s="17"/>
      <c r="M75" s="17"/>
      <c r="N75" s="16"/>
      <c r="O75" s="16">
        <v>11.70284653016595</v>
      </c>
      <c r="P75" s="16">
        <v>11.256092360750047</v>
      </c>
      <c r="Q75" s="35">
        <v>8.1</v>
      </c>
      <c r="R75" s="107">
        <v>9.4</v>
      </c>
      <c r="S75" s="107">
        <v>8.3</v>
      </c>
      <c r="T75" s="107">
        <v>7.1</v>
      </c>
      <c r="U75" s="107">
        <v>7.2</v>
      </c>
      <c r="V75" s="107">
        <v>6.6</v>
      </c>
      <c r="W75" s="137"/>
      <c r="Y75" s="46">
        <v>58</v>
      </c>
      <c r="Z75" s="14" t="s">
        <v>222</v>
      </c>
      <c r="AA75" s="126"/>
      <c r="AB75" s="145"/>
      <c r="AC75" s="16">
        <v>7.5</v>
      </c>
      <c r="AD75" s="35">
        <v>47</v>
      </c>
    </row>
    <row r="76" spans="2:30" ht="17.25">
      <c r="B76" s="14" t="s">
        <v>229</v>
      </c>
      <c r="C76" s="15"/>
      <c r="D76" s="16"/>
      <c r="E76" s="15"/>
      <c r="F76" s="15"/>
      <c r="G76" s="16"/>
      <c r="H76" s="16"/>
      <c r="I76" s="16"/>
      <c r="J76" s="16"/>
      <c r="K76" s="16"/>
      <c r="L76" s="17"/>
      <c r="M76" s="17"/>
      <c r="N76" s="16"/>
      <c r="O76" s="16">
        <v>10.39142657746633</v>
      </c>
      <c r="P76" s="16">
        <v>11.209936396335126</v>
      </c>
      <c r="Q76" s="35">
        <v>12</v>
      </c>
      <c r="R76" s="107">
        <v>11.6</v>
      </c>
      <c r="S76" s="107">
        <v>10</v>
      </c>
      <c r="T76" s="107">
        <v>10.3</v>
      </c>
      <c r="U76" s="107">
        <v>10.8</v>
      </c>
      <c r="V76" s="107">
        <v>12.1</v>
      </c>
      <c r="W76" s="137"/>
      <c r="Y76" s="46">
        <v>22</v>
      </c>
      <c r="Z76" s="14" t="s">
        <v>224</v>
      </c>
      <c r="AA76" s="126"/>
      <c r="AB76" s="145"/>
      <c r="AC76" s="16">
        <v>7.6</v>
      </c>
      <c r="AD76" s="35">
        <v>45</v>
      </c>
    </row>
    <row r="77" spans="2:30" ht="17.25">
      <c r="B77" s="14" t="s">
        <v>231</v>
      </c>
      <c r="C77" s="15"/>
      <c r="D77" s="16"/>
      <c r="E77" s="15"/>
      <c r="F77" s="15"/>
      <c r="G77" s="16"/>
      <c r="H77" s="16"/>
      <c r="I77" s="16"/>
      <c r="J77" s="16"/>
      <c r="K77" s="16"/>
      <c r="L77" s="17"/>
      <c r="M77" s="17"/>
      <c r="N77" s="16"/>
      <c r="O77" s="16">
        <v>14.845395960219712</v>
      </c>
      <c r="P77" s="16">
        <v>13.984998733695749</v>
      </c>
      <c r="Q77" s="35">
        <v>14.4</v>
      </c>
      <c r="R77" s="107">
        <v>14.5</v>
      </c>
      <c r="S77" s="107">
        <v>13.1</v>
      </c>
      <c r="T77" s="107">
        <v>11.4</v>
      </c>
      <c r="U77" s="107">
        <v>12</v>
      </c>
      <c r="V77" s="107">
        <v>12.2</v>
      </c>
      <c r="W77" s="137"/>
      <c r="Y77" s="46">
        <v>36</v>
      </c>
      <c r="Z77" s="14" t="s">
        <v>226</v>
      </c>
      <c r="AA77" s="126"/>
      <c r="AB77" s="145"/>
      <c r="AC77" s="16">
        <v>6.6</v>
      </c>
      <c r="AD77" s="35">
        <v>51</v>
      </c>
    </row>
    <row r="78" spans="2:30" ht="17.25">
      <c r="B78" s="14" t="s">
        <v>233</v>
      </c>
      <c r="C78" s="15"/>
      <c r="D78" s="16"/>
      <c r="E78" s="15"/>
      <c r="F78" s="15"/>
      <c r="G78" s="16"/>
      <c r="H78" s="16"/>
      <c r="I78" s="16"/>
      <c r="J78" s="16"/>
      <c r="K78" s="16"/>
      <c r="L78" s="17"/>
      <c r="M78" s="17"/>
      <c r="N78" s="16"/>
      <c r="O78" s="16">
        <v>9.62246211622592</v>
      </c>
      <c r="P78" s="16">
        <v>7.7092355280600975</v>
      </c>
      <c r="Q78" s="35">
        <v>7.4</v>
      </c>
      <c r="R78" s="107">
        <v>5.4</v>
      </c>
      <c r="S78" s="107">
        <v>7.2</v>
      </c>
      <c r="T78" s="107">
        <v>5.9</v>
      </c>
      <c r="U78" s="107">
        <v>6.3</v>
      </c>
      <c r="V78" s="107">
        <v>6.3</v>
      </c>
      <c r="W78" s="137"/>
      <c r="Y78" s="46">
        <v>17</v>
      </c>
      <c r="Z78" s="14" t="s">
        <v>228</v>
      </c>
      <c r="AA78" s="126"/>
      <c r="AB78" s="145"/>
      <c r="AC78" s="16">
        <v>12.1</v>
      </c>
      <c r="AD78" s="35">
        <v>14</v>
      </c>
    </row>
    <row r="79" spans="2:30" ht="17.25">
      <c r="B79" s="14" t="s">
        <v>77</v>
      </c>
      <c r="C79" s="15"/>
      <c r="D79" s="16"/>
      <c r="E79" s="15"/>
      <c r="F79" s="15"/>
      <c r="G79" s="16"/>
      <c r="H79" s="16"/>
      <c r="I79" s="16"/>
      <c r="J79" s="16"/>
      <c r="K79" s="16"/>
      <c r="L79" s="17"/>
      <c r="M79" s="17"/>
      <c r="N79" s="16"/>
      <c r="O79" s="16">
        <v>9.897298772689835</v>
      </c>
      <c r="P79" s="16">
        <v>8.253111468323345</v>
      </c>
      <c r="Q79" s="35">
        <v>7.6</v>
      </c>
      <c r="R79" s="107">
        <v>7.4</v>
      </c>
      <c r="S79" s="107">
        <v>7.2</v>
      </c>
      <c r="T79" s="107">
        <v>7.4</v>
      </c>
      <c r="U79" s="107">
        <v>8.4</v>
      </c>
      <c r="V79" s="107">
        <v>9.1</v>
      </c>
      <c r="W79" s="107">
        <v>9.6</v>
      </c>
      <c r="Y79" s="46">
        <v>20</v>
      </c>
      <c r="Z79" s="14" t="s">
        <v>230</v>
      </c>
      <c r="AA79" s="126"/>
      <c r="AB79" s="145"/>
      <c r="AC79" s="16">
        <v>12.2</v>
      </c>
      <c r="AD79" s="35">
        <v>12</v>
      </c>
    </row>
    <row r="80" spans="2:30" ht="17.25">
      <c r="B80" s="14" t="s">
        <v>53</v>
      </c>
      <c r="C80" s="15"/>
      <c r="D80" s="16"/>
      <c r="E80" s="15"/>
      <c r="F80" s="15"/>
      <c r="G80" s="16"/>
      <c r="H80" s="16"/>
      <c r="I80" s="16"/>
      <c r="J80" s="16"/>
      <c r="K80" s="16"/>
      <c r="L80" s="17"/>
      <c r="M80" s="17"/>
      <c r="N80" s="16"/>
      <c r="O80" s="16">
        <v>11.085908623285933</v>
      </c>
      <c r="P80" s="16">
        <v>10.71047295178498</v>
      </c>
      <c r="Q80" s="35">
        <v>10.1</v>
      </c>
      <c r="R80" s="107">
        <v>10.1</v>
      </c>
      <c r="S80" s="107">
        <v>8.9</v>
      </c>
      <c r="T80" s="107">
        <v>10.8</v>
      </c>
      <c r="U80" s="107">
        <v>12.7</v>
      </c>
      <c r="V80" s="107">
        <v>12.2</v>
      </c>
      <c r="W80" s="107">
        <v>14.4</v>
      </c>
      <c r="Y80" s="46">
        <v>53</v>
      </c>
      <c r="Z80" s="14" t="s">
        <v>232</v>
      </c>
      <c r="AA80" s="126"/>
      <c r="AB80" s="145"/>
      <c r="AC80" s="16">
        <v>6.3</v>
      </c>
      <c r="AD80" s="35">
        <v>52</v>
      </c>
    </row>
    <row r="81" spans="2:30" ht="17.25">
      <c r="B81" s="14" t="s">
        <v>75</v>
      </c>
      <c r="C81" s="15"/>
      <c r="D81" s="16"/>
      <c r="E81" s="15"/>
      <c r="F81" s="15"/>
      <c r="G81" s="16"/>
      <c r="H81" s="16"/>
      <c r="I81" s="16"/>
      <c r="J81" s="16"/>
      <c r="K81" s="16"/>
      <c r="L81" s="17"/>
      <c r="M81" s="17"/>
      <c r="N81" s="16"/>
      <c r="O81" s="16">
        <v>8.604466076374447</v>
      </c>
      <c r="P81" s="16">
        <v>10.274050023716468</v>
      </c>
      <c r="Q81" s="35">
        <v>10.6</v>
      </c>
      <c r="R81" s="107">
        <v>10.7</v>
      </c>
      <c r="S81" s="107">
        <v>10.4</v>
      </c>
      <c r="T81" s="107">
        <v>13.5</v>
      </c>
      <c r="U81" s="107">
        <v>12.6</v>
      </c>
      <c r="V81" s="107">
        <v>12.5</v>
      </c>
      <c r="W81" s="107">
        <v>11.1</v>
      </c>
      <c r="Y81" s="46">
        <v>51</v>
      </c>
      <c r="Z81" s="14"/>
      <c r="AA81" s="16"/>
      <c r="AB81" s="35"/>
      <c r="AC81" s="16"/>
      <c r="AD81" s="35"/>
    </row>
    <row r="82" spans="2:30" ht="17.25">
      <c r="B82" s="14" t="s">
        <v>61</v>
      </c>
      <c r="C82" s="15"/>
      <c r="D82" s="16"/>
      <c r="E82" s="15"/>
      <c r="F82" s="15"/>
      <c r="G82" s="16"/>
      <c r="H82" s="16"/>
      <c r="I82" s="16"/>
      <c r="J82" s="16"/>
      <c r="K82" s="16"/>
      <c r="L82" s="17"/>
      <c r="M82" s="17"/>
      <c r="N82" s="16"/>
      <c r="O82" s="16">
        <v>10.367016336323609</v>
      </c>
      <c r="P82" s="16">
        <v>9.741882915107238</v>
      </c>
      <c r="Q82" s="35">
        <v>8.2</v>
      </c>
      <c r="R82" s="107">
        <v>7.6</v>
      </c>
      <c r="S82" s="107">
        <v>5.9</v>
      </c>
      <c r="T82" s="107">
        <v>10.6</v>
      </c>
      <c r="U82" s="107">
        <v>11.6</v>
      </c>
      <c r="V82" s="107">
        <v>12.9</v>
      </c>
      <c r="W82" s="107">
        <v>14</v>
      </c>
      <c r="Y82" s="46">
        <v>16</v>
      </c>
      <c r="Z82" s="14"/>
      <c r="AA82" s="16"/>
      <c r="AB82" s="35"/>
      <c r="AC82" s="16"/>
      <c r="AD82" s="35"/>
    </row>
    <row r="83" spans="2:30" ht="17.25">
      <c r="B83" s="14" t="s">
        <v>18</v>
      </c>
      <c r="C83" s="15"/>
      <c r="D83" s="16"/>
      <c r="E83" s="15"/>
      <c r="F83" s="15"/>
      <c r="G83" s="16"/>
      <c r="H83" s="16"/>
      <c r="I83" s="16"/>
      <c r="J83" s="16"/>
      <c r="K83" s="16"/>
      <c r="L83" s="17"/>
      <c r="M83" s="17"/>
      <c r="N83" s="16"/>
      <c r="O83" s="16">
        <v>14.548559717636342</v>
      </c>
      <c r="P83" s="16">
        <v>18.060286140300438</v>
      </c>
      <c r="Q83" s="35">
        <v>6.7</v>
      </c>
      <c r="R83" s="107">
        <v>5.4</v>
      </c>
      <c r="S83" s="107">
        <v>6.6</v>
      </c>
      <c r="T83" s="107">
        <v>7.4</v>
      </c>
      <c r="U83" s="107">
        <v>7.9</v>
      </c>
      <c r="V83" s="107">
        <v>7.7</v>
      </c>
      <c r="W83" s="107">
        <v>9.6</v>
      </c>
      <c r="Y83" s="46">
        <v>25</v>
      </c>
      <c r="Z83" s="14"/>
      <c r="AA83" s="16"/>
      <c r="AB83" s="37"/>
      <c r="AC83" s="16"/>
      <c r="AD83" s="37"/>
    </row>
    <row r="84" spans="2:30" ht="17.25">
      <c r="B84" s="38" t="s">
        <v>31</v>
      </c>
      <c r="C84" s="51"/>
      <c r="D84" s="39"/>
      <c r="E84" s="51"/>
      <c r="F84" s="51"/>
      <c r="G84" s="39"/>
      <c r="H84" s="39"/>
      <c r="I84" s="39"/>
      <c r="J84" s="39"/>
      <c r="K84" s="39"/>
      <c r="L84" s="52"/>
      <c r="M84" s="52"/>
      <c r="N84" s="39"/>
      <c r="O84" s="39">
        <v>8.91639015309726</v>
      </c>
      <c r="P84" s="39">
        <v>11.684490588612295</v>
      </c>
      <c r="Q84" s="37">
        <v>11.2</v>
      </c>
      <c r="R84" s="110">
        <v>12.1</v>
      </c>
      <c r="S84" s="110">
        <v>12.3</v>
      </c>
      <c r="T84" s="110">
        <v>9.1</v>
      </c>
      <c r="U84" s="110">
        <v>7.4</v>
      </c>
      <c r="V84" s="110">
        <v>7.1</v>
      </c>
      <c r="W84" s="110">
        <v>5.5</v>
      </c>
      <c r="Y84" s="112">
        <v>21</v>
      </c>
      <c r="Z84" s="38"/>
      <c r="AA84" s="39"/>
      <c r="AB84" s="37"/>
      <c r="AC84" s="39"/>
      <c r="AD84" s="37"/>
    </row>
    <row r="85" spans="2:31" ht="17.25">
      <c r="B85" s="26" t="s">
        <v>82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>
        <f aca="true" t="shared" si="0" ref="O85:T85">AVERAGE(O8:O24)</f>
        <v>10.439232300312504</v>
      </c>
      <c r="P85" s="27">
        <f t="shared" si="0"/>
        <v>10.284615384615384</v>
      </c>
      <c r="Q85" s="27">
        <f t="shared" si="0"/>
        <v>9.984615384615385</v>
      </c>
      <c r="R85" s="105">
        <f t="shared" si="0"/>
        <v>10.084615384615384</v>
      </c>
      <c r="S85" s="105">
        <f t="shared" si="0"/>
        <v>10.107692307692307</v>
      </c>
      <c r="T85" s="105">
        <f t="shared" si="0"/>
        <v>10.461538461538462</v>
      </c>
      <c r="U85" s="105">
        <f>AVERAGE(U8:U24)</f>
        <v>10.799999999999999</v>
      </c>
      <c r="V85" s="105">
        <f>AVERAGE(V8:V25)</f>
        <v>10.671428571428574</v>
      </c>
      <c r="W85" s="105">
        <f>AVERAGE(W8:W27)</f>
        <v>10.986666666666668</v>
      </c>
      <c r="X85" s="30"/>
      <c r="Y85" s="27"/>
      <c r="Z85" s="42" t="s">
        <v>82</v>
      </c>
      <c r="AA85" s="43">
        <v>10.986666666666668</v>
      </c>
      <c r="AB85" s="43"/>
      <c r="AC85" s="43">
        <v>10.671428571428574</v>
      </c>
      <c r="AD85" s="43"/>
      <c r="AE85" s="1"/>
    </row>
    <row r="86" spans="2:31" ht="17.25">
      <c r="B86" s="26" t="s">
        <v>83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>
        <f aca="true" t="shared" si="1" ref="O86:T86">AVERAGE(O28:O84)</f>
        <v>8.82992495248436</v>
      </c>
      <c r="P86" s="27">
        <f t="shared" si="1"/>
        <v>9.192413117818221</v>
      </c>
      <c r="Q86" s="27">
        <f t="shared" si="1"/>
        <v>8.287500000000001</v>
      </c>
      <c r="R86" s="105">
        <f t="shared" si="1"/>
        <v>8.27857142857143</v>
      </c>
      <c r="S86" s="105">
        <f t="shared" si="1"/>
        <v>8.232142857142858</v>
      </c>
      <c r="T86" s="105">
        <f t="shared" si="1"/>
        <v>8.373214285714285</v>
      </c>
      <c r="U86" s="105">
        <f>AVERAGE(U28:U84)</f>
        <v>8.63392857142857</v>
      </c>
      <c r="V86" s="105">
        <f>AVERAGE(V28:V84)</f>
        <v>8.61923076923077</v>
      </c>
      <c r="W86" s="105">
        <f>AVERAGE(W28:W84)</f>
        <v>8.9625</v>
      </c>
      <c r="X86" s="30"/>
      <c r="Y86" s="27"/>
      <c r="Z86" s="42" t="s">
        <v>83</v>
      </c>
      <c r="AA86" s="43">
        <v>8.9625</v>
      </c>
      <c r="AB86" s="43"/>
      <c r="AC86" s="43">
        <v>8.61923076923077</v>
      </c>
      <c r="AD86" s="43"/>
      <c r="AE86" s="1"/>
    </row>
    <row r="87" spans="2:31" ht="17.25">
      <c r="B87" s="26" t="s">
        <v>84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>
        <f aca="true" t="shared" si="2" ref="O87:T87">AVERAGE(O8:O84)</f>
        <v>9.133127786133139</v>
      </c>
      <c r="P87" s="27">
        <f t="shared" si="2"/>
        <v>9.398190356490149</v>
      </c>
      <c r="Q87" s="27">
        <f t="shared" si="2"/>
        <v>8.607246376811597</v>
      </c>
      <c r="R87" s="105">
        <f t="shared" si="2"/>
        <v>8.618840579710147</v>
      </c>
      <c r="S87" s="105">
        <f t="shared" si="2"/>
        <v>8.585507246376812</v>
      </c>
      <c r="T87" s="105">
        <f t="shared" si="2"/>
        <v>8.766666666666664</v>
      </c>
      <c r="U87" s="105">
        <f>AVERAGE(U8:U84)</f>
        <v>9.042028985507244</v>
      </c>
      <c r="V87" s="105">
        <f>AVERAGE(V8:V84)</f>
        <v>9.054545454545456</v>
      </c>
      <c r="W87" s="105">
        <f>AVERAGE(W8:W84)</f>
        <v>9.608510638297872</v>
      </c>
      <c r="X87" s="30"/>
      <c r="Y87" s="27"/>
      <c r="Z87" s="42" t="s">
        <v>84</v>
      </c>
      <c r="AA87" s="43">
        <v>9.608510638297872</v>
      </c>
      <c r="AB87" s="43"/>
      <c r="AC87" s="43">
        <v>9.054545454545456</v>
      </c>
      <c r="AD87" s="43"/>
      <c r="AE87" s="1"/>
    </row>
    <row r="88" spans="15:27" ht="17.25">
      <c r="O88" t="s">
        <v>98</v>
      </c>
      <c r="R88" s="2"/>
      <c r="AA88" t="s">
        <v>98</v>
      </c>
    </row>
  </sheetData>
  <mergeCells count="2">
    <mergeCell ref="AA6:AB6"/>
    <mergeCell ref="AC6:AD6"/>
  </mergeCells>
  <printOptions verticalCentered="1"/>
  <pageMargins left="1.09" right="0.7874015748031497" top="0.36" bottom="0.3937007874015748" header="0.5118110236220472" footer="0.5118110236220472"/>
  <pageSetup fitToWidth="2" fitToHeight="1" horizontalDpi="300" verticalDpi="3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157"/>
  <sheetViews>
    <sheetView tabSelected="1" zoomScale="75" zoomScaleNormal="75" workbookViewId="0" topLeftCell="S1">
      <selection activeCell="AA2" sqref="AA2"/>
    </sheetView>
  </sheetViews>
  <sheetFormatPr defaultColWidth="8.66015625" defaultRowHeight="18"/>
  <cols>
    <col min="2" max="2" width="10.66015625" style="0" customWidth="1"/>
    <col min="3" max="17" width="10.66015625" style="0" hidden="1" customWidth="1"/>
    <col min="18" max="23" width="10.66015625" style="0" customWidth="1"/>
    <col min="24" max="24" width="2.66015625" style="0" customWidth="1"/>
    <col min="25" max="25" width="8.83203125" style="0" hidden="1" customWidth="1"/>
    <col min="26" max="26" width="10.66015625" style="0" customWidth="1"/>
    <col min="27" max="27" width="8.66015625" style="0" customWidth="1"/>
    <col min="28" max="28" width="4.66015625" style="0" customWidth="1"/>
    <col min="29" max="29" width="8.66015625" style="0" customWidth="1"/>
    <col min="30" max="30" width="4.66015625" style="0" customWidth="1"/>
  </cols>
  <sheetData>
    <row r="2" ht="24">
      <c r="B2" s="102" t="s">
        <v>126</v>
      </c>
    </row>
    <row r="4" spans="2:30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  <c r="Q4" s="2"/>
      <c r="R4" s="2"/>
      <c r="S4" s="2"/>
      <c r="T4" s="5"/>
      <c r="U4" s="5"/>
      <c r="V4" s="5"/>
      <c r="W4" s="5" t="s">
        <v>0</v>
      </c>
      <c r="Z4" s="2"/>
      <c r="AA4" s="2"/>
      <c r="AB4" s="2"/>
      <c r="AC4" s="5"/>
      <c r="AD4" s="5" t="s">
        <v>0</v>
      </c>
    </row>
    <row r="5" spans="2:30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"/>
      <c r="Y5" s="6"/>
      <c r="Z5" s="6"/>
      <c r="AA5" s="28"/>
      <c r="AB5" s="29"/>
      <c r="AC5" s="28"/>
      <c r="AD5" s="29"/>
    </row>
    <row r="6" spans="2:30" ht="17.25"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92</v>
      </c>
      <c r="R6" s="8" t="s">
        <v>93</v>
      </c>
      <c r="S6" s="8" t="s">
        <v>130</v>
      </c>
      <c r="T6" s="8" t="s">
        <v>133</v>
      </c>
      <c r="U6" s="8" t="s">
        <v>165</v>
      </c>
      <c r="V6" s="8" t="s">
        <v>164</v>
      </c>
      <c r="W6" s="8" t="s">
        <v>237</v>
      </c>
      <c r="X6" s="1"/>
      <c r="Y6" s="30"/>
      <c r="Z6" s="7" t="s">
        <v>1</v>
      </c>
      <c r="AA6" s="161" t="s">
        <v>238</v>
      </c>
      <c r="AB6" s="162"/>
      <c r="AC6" s="161" t="s">
        <v>151</v>
      </c>
      <c r="AD6" s="162"/>
    </row>
    <row r="7" spans="2:30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"/>
      <c r="Y7" s="9"/>
      <c r="Z7" s="31"/>
      <c r="AA7" s="32"/>
      <c r="AB7" s="33" t="s">
        <v>94</v>
      </c>
      <c r="AC7" s="32"/>
      <c r="AD7" s="33" t="s">
        <v>94</v>
      </c>
    </row>
    <row r="8" spans="2:30" ht="17.25">
      <c r="B8" s="10" t="s">
        <v>17</v>
      </c>
      <c r="C8" s="11">
        <v>18.5</v>
      </c>
      <c r="D8" s="12">
        <v>17.9</v>
      </c>
      <c r="E8" s="11">
        <v>15.7</v>
      </c>
      <c r="F8" s="11">
        <v>15.2</v>
      </c>
      <c r="G8" s="11">
        <v>14.4</v>
      </c>
      <c r="H8" s="11">
        <v>13.4</v>
      </c>
      <c r="I8" s="11">
        <v>11.8</v>
      </c>
      <c r="J8" s="11">
        <v>13.1</v>
      </c>
      <c r="K8" s="12">
        <v>13.2</v>
      </c>
      <c r="L8" s="13">
        <v>13.3</v>
      </c>
      <c r="M8" s="13">
        <v>14.3</v>
      </c>
      <c r="N8" s="12">
        <v>14.5</v>
      </c>
      <c r="O8" s="12">
        <v>13.7</v>
      </c>
      <c r="P8" s="11">
        <v>13.3</v>
      </c>
      <c r="Q8" s="12">
        <v>12</v>
      </c>
      <c r="R8" s="12">
        <v>11.7</v>
      </c>
      <c r="S8" s="12">
        <v>12.2</v>
      </c>
      <c r="T8" s="12">
        <v>11.1</v>
      </c>
      <c r="U8" s="12">
        <v>10.9</v>
      </c>
      <c r="V8" s="12">
        <v>11.6</v>
      </c>
      <c r="W8" s="12">
        <v>12.7</v>
      </c>
      <c r="X8" s="1" t="s">
        <v>134</v>
      </c>
      <c r="Y8" s="34">
        <v>31</v>
      </c>
      <c r="Z8" s="10" t="s">
        <v>58</v>
      </c>
      <c r="AA8" s="12">
        <v>22.1</v>
      </c>
      <c r="AB8" s="34">
        <v>1</v>
      </c>
      <c r="AC8" s="12">
        <v>21.9</v>
      </c>
      <c r="AD8" s="34">
        <v>1</v>
      </c>
    </row>
    <row r="9" spans="2:30" ht="17.25">
      <c r="B9" s="14" t="s">
        <v>19</v>
      </c>
      <c r="C9" s="23"/>
      <c r="D9" s="24"/>
      <c r="E9" s="23"/>
      <c r="F9" s="23"/>
      <c r="G9" s="23"/>
      <c r="H9" s="23"/>
      <c r="I9" s="23"/>
      <c r="J9" s="23"/>
      <c r="K9" s="24"/>
      <c r="L9" s="25"/>
      <c r="M9" s="25"/>
      <c r="N9" s="24"/>
      <c r="O9" s="24"/>
      <c r="P9" s="23"/>
      <c r="Q9" s="24"/>
      <c r="R9" s="126"/>
      <c r="S9" s="126"/>
      <c r="T9" s="126"/>
      <c r="U9" s="126"/>
      <c r="V9" s="126"/>
      <c r="W9" s="24">
        <v>17.7</v>
      </c>
      <c r="X9" s="1"/>
      <c r="Y9" s="50"/>
      <c r="Z9" s="22" t="s">
        <v>29</v>
      </c>
      <c r="AA9" s="24">
        <v>21.3</v>
      </c>
      <c r="AB9" s="50">
        <v>2</v>
      </c>
      <c r="AC9" s="24">
        <v>15.2</v>
      </c>
      <c r="AD9" s="50">
        <v>24</v>
      </c>
    </row>
    <row r="10" spans="2:30" ht="17.25">
      <c r="B10" s="14" t="s">
        <v>181</v>
      </c>
      <c r="C10" s="15">
        <v>13.7</v>
      </c>
      <c r="D10" s="16">
        <v>14.3</v>
      </c>
      <c r="E10" s="15">
        <v>14.6</v>
      </c>
      <c r="F10" s="15">
        <v>14.7</v>
      </c>
      <c r="G10" s="15">
        <v>14.8</v>
      </c>
      <c r="H10" s="15">
        <v>13.5</v>
      </c>
      <c r="I10" s="15">
        <v>12</v>
      </c>
      <c r="J10" s="15">
        <v>12.9</v>
      </c>
      <c r="K10" s="16">
        <v>12.9</v>
      </c>
      <c r="L10" s="17">
        <v>12.8</v>
      </c>
      <c r="M10" s="17">
        <v>12.5</v>
      </c>
      <c r="N10" s="16">
        <v>12.6</v>
      </c>
      <c r="O10" s="16">
        <v>12.5</v>
      </c>
      <c r="P10" s="15">
        <v>12.9</v>
      </c>
      <c r="Q10" s="16">
        <v>14.4</v>
      </c>
      <c r="R10" s="16">
        <v>15</v>
      </c>
      <c r="S10" s="16">
        <v>15.2</v>
      </c>
      <c r="T10" s="16">
        <v>16</v>
      </c>
      <c r="U10" s="16">
        <v>17.1</v>
      </c>
      <c r="V10" s="16">
        <v>17.2</v>
      </c>
      <c r="W10" s="126"/>
      <c r="X10" s="1" t="s">
        <v>134</v>
      </c>
      <c r="Y10" s="35">
        <v>30</v>
      </c>
      <c r="Z10" s="14" t="s">
        <v>53</v>
      </c>
      <c r="AA10" s="24">
        <v>20.6</v>
      </c>
      <c r="AB10" s="35">
        <v>3</v>
      </c>
      <c r="AC10" s="24">
        <v>18.5</v>
      </c>
      <c r="AD10" s="35">
        <v>9</v>
      </c>
    </row>
    <row r="11" spans="2:30" ht="17.25">
      <c r="B11" s="14" t="s">
        <v>21</v>
      </c>
      <c r="C11" s="15">
        <v>10.2</v>
      </c>
      <c r="D11" s="16">
        <v>10.9</v>
      </c>
      <c r="E11" s="15">
        <v>10.2</v>
      </c>
      <c r="F11" s="15">
        <v>10.3</v>
      </c>
      <c r="G11" s="15">
        <v>10.6</v>
      </c>
      <c r="H11" s="15">
        <v>9.9</v>
      </c>
      <c r="I11" s="15">
        <v>9.5</v>
      </c>
      <c r="J11" s="15">
        <v>9.4</v>
      </c>
      <c r="K11" s="16">
        <v>10.1</v>
      </c>
      <c r="L11" s="17">
        <v>10.607</v>
      </c>
      <c r="M11" s="17">
        <v>13.3</v>
      </c>
      <c r="N11" s="16">
        <v>15.6</v>
      </c>
      <c r="O11" s="16">
        <v>16.7</v>
      </c>
      <c r="P11" s="15">
        <v>15.3</v>
      </c>
      <c r="Q11" s="16">
        <v>13.9</v>
      </c>
      <c r="R11" s="16">
        <v>14</v>
      </c>
      <c r="S11" s="16">
        <v>13.6</v>
      </c>
      <c r="T11" s="16">
        <v>13.9</v>
      </c>
      <c r="U11" s="16">
        <v>15</v>
      </c>
      <c r="V11" s="16">
        <v>16.5</v>
      </c>
      <c r="W11" s="16">
        <v>16.9</v>
      </c>
      <c r="X11" s="1" t="s">
        <v>134</v>
      </c>
      <c r="Y11" s="35">
        <v>62</v>
      </c>
      <c r="Z11" s="14" t="s">
        <v>60</v>
      </c>
      <c r="AA11" s="24">
        <v>20</v>
      </c>
      <c r="AB11" s="35">
        <v>4</v>
      </c>
      <c r="AC11" s="24">
        <v>18.6</v>
      </c>
      <c r="AD11" s="35">
        <v>7</v>
      </c>
    </row>
    <row r="12" spans="2:30" ht="17.25">
      <c r="B12" s="14" t="s">
        <v>23</v>
      </c>
      <c r="C12" s="15"/>
      <c r="D12" s="16"/>
      <c r="E12" s="15"/>
      <c r="F12" s="15"/>
      <c r="G12" s="15"/>
      <c r="H12" s="15"/>
      <c r="I12" s="15"/>
      <c r="J12" s="15"/>
      <c r="K12" s="16"/>
      <c r="L12" s="17"/>
      <c r="M12" s="17"/>
      <c r="N12" s="16"/>
      <c r="O12" s="16"/>
      <c r="P12" s="15"/>
      <c r="Q12" s="16"/>
      <c r="R12" s="126"/>
      <c r="S12" s="126"/>
      <c r="T12" s="126"/>
      <c r="U12" s="126"/>
      <c r="V12" s="126"/>
      <c r="W12" s="16">
        <v>14.8</v>
      </c>
      <c r="X12" s="1"/>
      <c r="Y12" s="35"/>
      <c r="Z12" s="14" t="s">
        <v>35</v>
      </c>
      <c r="AA12" s="24">
        <v>19.5</v>
      </c>
      <c r="AB12" s="35">
        <v>5</v>
      </c>
      <c r="AC12" s="24">
        <v>16.1</v>
      </c>
      <c r="AD12" s="35">
        <v>17</v>
      </c>
    </row>
    <row r="13" spans="2:30" ht="17.25">
      <c r="B13" s="14" t="s">
        <v>182</v>
      </c>
      <c r="C13" s="15">
        <v>15.5</v>
      </c>
      <c r="D13" s="16">
        <v>18</v>
      </c>
      <c r="E13" s="15">
        <v>18.1</v>
      </c>
      <c r="F13" s="15">
        <v>17.3</v>
      </c>
      <c r="G13" s="15">
        <v>16.9</v>
      </c>
      <c r="H13" s="15">
        <v>15.5</v>
      </c>
      <c r="I13" s="15">
        <v>13.4</v>
      </c>
      <c r="J13" s="15">
        <v>14.2</v>
      </c>
      <c r="K13" s="16">
        <v>14.1</v>
      </c>
      <c r="L13" s="17">
        <v>12.8</v>
      </c>
      <c r="M13" s="17">
        <v>12.7</v>
      </c>
      <c r="N13" s="16">
        <v>12.7</v>
      </c>
      <c r="O13" s="16">
        <v>12</v>
      </c>
      <c r="P13" s="15">
        <v>12.3</v>
      </c>
      <c r="Q13" s="16">
        <v>14.1</v>
      </c>
      <c r="R13" s="16">
        <v>14.5</v>
      </c>
      <c r="S13" s="16">
        <v>14.3</v>
      </c>
      <c r="T13" s="16">
        <v>14.7</v>
      </c>
      <c r="U13" s="16">
        <v>15.3</v>
      </c>
      <c r="V13" s="16">
        <v>15.2</v>
      </c>
      <c r="W13" s="126"/>
      <c r="X13" s="1" t="s">
        <v>134</v>
      </c>
      <c r="Y13" s="35">
        <v>55</v>
      </c>
      <c r="Z13" s="14" t="s">
        <v>55</v>
      </c>
      <c r="AA13" s="24">
        <v>18.7</v>
      </c>
      <c r="AB13" s="35">
        <v>6</v>
      </c>
      <c r="AC13" s="24">
        <v>18.5</v>
      </c>
      <c r="AD13" s="35">
        <v>8</v>
      </c>
    </row>
    <row r="14" spans="2:30" ht="17.25">
      <c r="B14" s="14" t="s">
        <v>25</v>
      </c>
      <c r="C14" s="15"/>
      <c r="D14" s="16"/>
      <c r="E14" s="15"/>
      <c r="F14" s="15"/>
      <c r="G14" s="15"/>
      <c r="H14" s="15"/>
      <c r="I14" s="15"/>
      <c r="J14" s="15"/>
      <c r="K14" s="16"/>
      <c r="L14" s="17"/>
      <c r="M14" s="17"/>
      <c r="N14" s="16"/>
      <c r="O14" s="16"/>
      <c r="P14" s="15"/>
      <c r="Q14" s="16"/>
      <c r="R14" s="126"/>
      <c r="S14" s="126"/>
      <c r="T14" s="126"/>
      <c r="U14" s="126"/>
      <c r="V14" s="126"/>
      <c r="W14" s="16">
        <v>10.8</v>
      </c>
      <c r="X14" s="1"/>
      <c r="Y14" s="35"/>
      <c r="Z14" s="14" t="s">
        <v>34</v>
      </c>
      <c r="AA14" s="24">
        <v>18.6</v>
      </c>
      <c r="AB14" s="35">
        <v>7</v>
      </c>
      <c r="AC14" s="126"/>
      <c r="AD14" s="145"/>
    </row>
    <row r="15" spans="2:30" ht="17.25">
      <c r="B15" s="14" t="s">
        <v>183</v>
      </c>
      <c r="C15" s="15">
        <v>15</v>
      </c>
      <c r="D15" s="16">
        <v>15.9</v>
      </c>
      <c r="E15" s="15">
        <v>16.6</v>
      </c>
      <c r="F15" s="15">
        <v>16.6</v>
      </c>
      <c r="G15" s="15">
        <v>16.8</v>
      </c>
      <c r="H15" s="15">
        <v>16.4</v>
      </c>
      <c r="I15" s="15">
        <v>12.5</v>
      </c>
      <c r="J15" s="15">
        <v>12.4</v>
      </c>
      <c r="K15" s="16">
        <v>12.8</v>
      </c>
      <c r="L15" s="17">
        <v>12.6</v>
      </c>
      <c r="M15" s="17">
        <v>13.7</v>
      </c>
      <c r="N15" s="16">
        <v>15.6</v>
      </c>
      <c r="O15" s="16">
        <v>16.2</v>
      </c>
      <c r="P15" s="15">
        <v>17.8</v>
      </c>
      <c r="Q15" s="16">
        <v>14.8</v>
      </c>
      <c r="R15" s="16">
        <v>13.9</v>
      </c>
      <c r="S15" s="16">
        <v>13</v>
      </c>
      <c r="T15" s="16">
        <v>12.7</v>
      </c>
      <c r="U15" s="16">
        <v>12.9</v>
      </c>
      <c r="V15" s="16">
        <v>12.7</v>
      </c>
      <c r="W15" s="126"/>
      <c r="X15" s="1" t="s">
        <v>134</v>
      </c>
      <c r="Y15" s="35">
        <v>28</v>
      </c>
      <c r="Z15" s="14" t="s">
        <v>70</v>
      </c>
      <c r="AA15" s="24">
        <v>18.5</v>
      </c>
      <c r="AB15" s="35">
        <v>8</v>
      </c>
      <c r="AC15" s="24">
        <v>19.6</v>
      </c>
      <c r="AD15" s="35">
        <v>6</v>
      </c>
    </row>
    <row r="16" spans="2:30" ht="17.25">
      <c r="B16" s="14" t="s">
        <v>185</v>
      </c>
      <c r="C16" s="15">
        <v>7.5</v>
      </c>
      <c r="D16" s="16">
        <v>9</v>
      </c>
      <c r="E16" s="15">
        <v>9</v>
      </c>
      <c r="F16" s="15">
        <v>8.9</v>
      </c>
      <c r="G16" s="15">
        <v>9.5</v>
      </c>
      <c r="H16" s="15">
        <v>8.6</v>
      </c>
      <c r="I16" s="15">
        <v>8.9</v>
      </c>
      <c r="J16" s="15">
        <v>9.1</v>
      </c>
      <c r="K16" s="16">
        <v>10.5</v>
      </c>
      <c r="L16" s="17">
        <v>11.5</v>
      </c>
      <c r="M16" s="17">
        <v>11.1</v>
      </c>
      <c r="N16" s="16">
        <v>13.1</v>
      </c>
      <c r="O16" s="16">
        <v>12.1</v>
      </c>
      <c r="P16" s="15">
        <v>12.7</v>
      </c>
      <c r="Q16" s="16">
        <v>12.7</v>
      </c>
      <c r="R16" s="16">
        <v>14.2</v>
      </c>
      <c r="S16" s="16">
        <v>14.2</v>
      </c>
      <c r="T16" s="16">
        <v>13.6</v>
      </c>
      <c r="U16" s="16">
        <v>13.9</v>
      </c>
      <c r="V16" s="16">
        <v>14.1</v>
      </c>
      <c r="W16" s="126"/>
      <c r="X16" s="1" t="s">
        <v>134</v>
      </c>
      <c r="Y16" s="35">
        <v>69</v>
      </c>
      <c r="Z16" s="14" t="s">
        <v>19</v>
      </c>
      <c r="AA16" s="24">
        <v>17.7</v>
      </c>
      <c r="AB16" s="35">
        <v>9</v>
      </c>
      <c r="AC16" s="126"/>
      <c r="AD16" s="145"/>
    </row>
    <row r="17" spans="2:30" ht="17.25">
      <c r="B17" s="14" t="s">
        <v>29</v>
      </c>
      <c r="C17" s="15">
        <v>12.9</v>
      </c>
      <c r="D17" s="16">
        <v>13.9</v>
      </c>
      <c r="E17" s="15">
        <v>13.7</v>
      </c>
      <c r="F17" s="15">
        <v>12.7</v>
      </c>
      <c r="G17" s="15">
        <v>13.3</v>
      </c>
      <c r="H17" s="15">
        <v>14.6</v>
      </c>
      <c r="I17" s="15">
        <v>13.6</v>
      </c>
      <c r="J17" s="15">
        <v>13.6</v>
      </c>
      <c r="K17" s="16">
        <v>14</v>
      </c>
      <c r="L17" s="17">
        <v>15</v>
      </c>
      <c r="M17" s="17">
        <v>15</v>
      </c>
      <c r="N17" s="16">
        <v>14.9</v>
      </c>
      <c r="O17" s="16">
        <v>15.2</v>
      </c>
      <c r="P17" s="15">
        <v>15.9</v>
      </c>
      <c r="Q17" s="16">
        <v>16.1</v>
      </c>
      <c r="R17" s="16">
        <v>17.6</v>
      </c>
      <c r="S17" s="16">
        <v>16.6</v>
      </c>
      <c r="T17" s="16">
        <v>16.2</v>
      </c>
      <c r="U17" s="16">
        <v>16</v>
      </c>
      <c r="V17" s="16">
        <v>15.2</v>
      </c>
      <c r="W17" s="16">
        <v>21.3</v>
      </c>
      <c r="X17" s="1" t="s">
        <v>134</v>
      </c>
      <c r="Y17" s="35">
        <v>41</v>
      </c>
      <c r="Z17" s="14" t="s">
        <v>30</v>
      </c>
      <c r="AA17" s="24">
        <v>17.5</v>
      </c>
      <c r="AB17" s="35">
        <v>10</v>
      </c>
      <c r="AC17" s="24">
        <v>19.8</v>
      </c>
      <c r="AD17" s="35">
        <v>5</v>
      </c>
    </row>
    <row r="18" spans="2:30" ht="17.25">
      <c r="B18" s="14" t="s">
        <v>30</v>
      </c>
      <c r="C18" s="15">
        <v>15</v>
      </c>
      <c r="D18" s="16">
        <v>16.5</v>
      </c>
      <c r="E18" s="15">
        <v>17.9</v>
      </c>
      <c r="F18" s="15">
        <v>15.9</v>
      </c>
      <c r="G18" s="15">
        <v>16</v>
      </c>
      <c r="H18" s="15">
        <v>15.7</v>
      </c>
      <c r="I18" s="15">
        <v>14.1</v>
      </c>
      <c r="J18" s="15">
        <v>13.9</v>
      </c>
      <c r="K18" s="16">
        <v>13.3</v>
      </c>
      <c r="L18" s="17">
        <v>13.2</v>
      </c>
      <c r="M18" s="17">
        <v>13.3</v>
      </c>
      <c r="N18" s="16">
        <v>13.1</v>
      </c>
      <c r="O18" s="16">
        <v>13.1</v>
      </c>
      <c r="P18" s="15">
        <v>13.8</v>
      </c>
      <c r="Q18" s="16">
        <v>14.3</v>
      </c>
      <c r="R18" s="16">
        <v>15.5</v>
      </c>
      <c r="S18" s="16">
        <v>16.1</v>
      </c>
      <c r="T18" s="16">
        <v>17.8</v>
      </c>
      <c r="U18" s="16">
        <v>19.5</v>
      </c>
      <c r="V18" s="16">
        <v>19.8</v>
      </c>
      <c r="W18" s="16">
        <v>17.5</v>
      </c>
      <c r="X18" s="1" t="s">
        <v>134</v>
      </c>
      <c r="Y18" s="35">
        <v>61</v>
      </c>
      <c r="Z18" s="14" t="s">
        <v>74</v>
      </c>
      <c r="AA18" s="24">
        <v>17.5</v>
      </c>
      <c r="AB18" s="35">
        <v>10</v>
      </c>
      <c r="AC18" s="24">
        <v>16.5</v>
      </c>
      <c r="AD18" s="35">
        <v>15</v>
      </c>
    </row>
    <row r="19" spans="2:30" ht="17.25">
      <c r="B19" s="14" t="s">
        <v>32</v>
      </c>
      <c r="C19" s="15">
        <v>12</v>
      </c>
      <c r="D19" s="16">
        <v>12.5</v>
      </c>
      <c r="E19" s="15">
        <v>11.8</v>
      </c>
      <c r="F19" s="15">
        <v>11.6</v>
      </c>
      <c r="G19" s="15">
        <v>12.2</v>
      </c>
      <c r="H19" s="15">
        <v>11</v>
      </c>
      <c r="I19" s="15">
        <v>8.9</v>
      </c>
      <c r="J19" s="15">
        <v>10.8</v>
      </c>
      <c r="K19" s="16">
        <v>11.5</v>
      </c>
      <c r="L19" s="17">
        <v>12.7</v>
      </c>
      <c r="M19" s="17">
        <v>14</v>
      </c>
      <c r="N19" s="16">
        <v>16.9</v>
      </c>
      <c r="O19" s="16">
        <v>15.5</v>
      </c>
      <c r="P19" s="15">
        <v>14.4</v>
      </c>
      <c r="Q19" s="16">
        <v>13.8</v>
      </c>
      <c r="R19" s="16">
        <v>14.3</v>
      </c>
      <c r="S19" s="16">
        <v>14.1</v>
      </c>
      <c r="T19" s="16">
        <v>13.9</v>
      </c>
      <c r="U19" s="16">
        <v>13.9</v>
      </c>
      <c r="V19" s="16">
        <v>12.7</v>
      </c>
      <c r="W19" s="16">
        <v>13.9</v>
      </c>
      <c r="X19" s="1" t="s">
        <v>134</v>
      </c>
      <c r="Y19" s="35">
        <v>7</v>
      </c>
      <c r="Z19" s="14" t="s">
        <v>18</v>
      </c>
      <c r="AA19" s="24">
        <v>17.2</v>
      </c>
      <c r="AB19" s="35">
        <v>12</v>
      </c>
      <c r="AC19" s="24">
        <v>15.8</v>
      </c>
      <c r="AD19" s="35">
        <v>21</v>
      </c>
    </row>
    <row r="20" spans="2:30" ht="17.25">
      <c r="B20" s="14" t="s">
        <v>34</v>
      </c>
      <c r="C20" s="15"/>
      <c r="D20" s="16"/>
      <c r="E20" s="15"/>
      <c r="F20" s="15"/>
      <c r="G20" s="15"/>
      <c r="H20" s="15"/>
      <c r="I20" s="15"/>
      <c r="J20" s="15"/>
      <c r="K20" s="16"/>
      <c r="L20" s="17"/>
      <c r="M20" s="17"/>
      <c r="N20" s="16"/>
      <c r="O20" s="16"/>
      <c r="P20" s="15"/>
      <c r="Q20" s="16"/>
      <c r="R20" s="126"/>
      <c r="S20" s="126"/>
      <c r="T20" s="126"/>
      <c r="U20" s="126"/>
      <c r="V20" s="126"/>
      <c r="W20" s="16">
        <v>18.6</v>
      </c>
      <c r="X20" s="1"/>
      <c r="Y20" s="35"/>
      <c r="Z20" s="14" t="s">
        <v>21</v>
      </c>
      <c r="AA20" s="24">
        <v>16.9</v>
      </c>
      <c r="AB20" s="35">
        <v>13</v>
      </c>
      <c r="AC20" s="24">
        <v>16.5</v>
      </c>
      <c r="AD20" s="35">
        <v>14</v>
      </c>
    </row>
    <row r="21" spans="2:30" ht="17.25">
      <c r="B21" s="14" t="s">
        <v>186</v>
      </c>
      <c r="C21" s="15">
        <v>12</v>
      </c>
      <c r="D21" s="16">
        <v>13</v>
      </c>
      <c r="E21" s="15">
        <v>12.3</v>
      </c>
      <c r="F21" s="15">
        <v>10.4</v>
      </c>
      <c r="G21" s="15">
        <v>11</v>
      </c>
      <c r="H21" s="15">
        <v>10.3</v>
      </c>
      <c r="I21" s="15">
        <v>8.9</v>
      </c>
      <c r="J21" s="15">
        <v>10.2</v>
      </c>
      <c r="K21" s="16">
        <v>10.1</v>
      </c>
      <c r="L21" s="17">
        <v>9.5</v>
      </c>
      <c r="M21" s="17">
        <v>10.4</v>
      </c>
      <c r="N21" s="16">
        <v>11.4</v>
      </c>
      <c r="O21" s="16">
        <v>11.3</v>
      </c>
      <c r="P21" s="15">
        <v>12.2</v>
      </c>
      <c r="Q21" s="16">
        <v>13.2</v>
      </c>
      <c r="R21" s="16">
        <v>14.7</v>
      </c>
      <c r="S21" s="16">
        <v>15.5</v>
      </c>
      <c r="T21" s="16">
        <v>15.8</v>
      </c>
      <c r="U21" s="16">
        <v>17.6</v>
      </c>
      <c r="V21" s="16">
        <v>20</v>
      </c>
      <c r="W21" s="126"/>
      <c r="X21" s="1" t="s">
        <v>134</v>
      </c>
      <c r="Y21" s="35">
        <v>12</v>
      </c>
      <c r="Z21" s="14" t="s">
        <v>54</v>
      </c>
      <c r="AA21" s="24">
        <v>16.9</v>
      </c>
      <c r="AB21" s="35">
        <v>13</v>
      </c>
      <c r="AC21" s="24">
        <v>15.5</v>
      </c>
      <c r="AD21" s="35">
        <v>22</v>
      </c>
    </row>
    <row r="22" spans="2:30" ht="17.25">
      <c r="B22" s="14" t="s">
        <v>36</v>
      </c>
      <c r="C22" s="15">
        <v>12.4</v>
      </c>
      <c r="D22" s="16">
        <v>13.4</v>
      </c>
      <c r="E22" s="15">
        <v>12.4</v>
      </c>
      <c r="F22" s="15">
        <v>11.1</v>
      </c>
      <c r="G22" s="15">
        <v>11.3</v>
      </c>
      <c r="H22" s="15">
        <v>10.3</v>
      </c>
      <c r="I22" s="15">
        <v>8.9</v>
      </c>
      <c r="J22" s="15">
        <v>10.6</v>
      </c>
      <c r="K22" s="16">
        <v>11</v>
      </c>
      <c r="L22" s="17">
        <v>10.3</v>
      </c>
      <c r="M22" s="17">
        <v>10.6</v>
      </c>
      <c r="N22" s="16">
        <v>12.1</v>
      </c>
      <c r="O22" s="16">
        <v>12</v>
      </c>
      <c r="P22" s="15">
        <v>12.5</v>
      </c>
      <c r="Q22" s="16">
        <v>13</v>
      </c>
      <c r="R22" s="16">
        <v>12.7</v>
      </c>
      <c r="S22" s="16">
        <v>11.7</v>
      </c>
      <c r="T22" s="16">
        <v>12.5</v>
      </c>
      <c r="U22" s="16">
        <v>12.3</v>
      </c>
      <c r="V22" s="16">
        <v>12.4</v>
      </c>
      <c r="W22" s="16">
        <v>13</v>
      </c>
      <c r="X22" s="1" t="s">
        <v>134</v>
      </c>
      <c r="Y22" s="35">
        <v>49</v>
      </c>
      <c r="Z22" s="14" t="s">
        <v>22</v>
      </c>
      <c r="AA22" s="24">
        <v>16.9</v>
      </c>
      <c r="AB22" s="35">
        <v>13</v>
      </c>
      <c r="AC22" s="24">
        <v>21</v>
      </c>
      <c r="AD22" s="35">
        <v>3</v>
      </c>
    </row>
    <row r="23" spans="2:30" ht="17.25">
      <c r="B23" s="14" t="s">
        <v>33</v>
      </c>
      <c r="C23" s="15">
        <v>18.3</v>
      </c>
      <c r="D23" s="16">
        <v>20.2</v>
      </c>
      <c r="E23" s="15">
        <v>19.2</v>
      </c>
      <c r="F23" s="15">
        <v>20</v>
      </c>
      <c r="G23" s="15">
        <v>20.2</v>
      </c>
      <c r="H23" s="15">
        <v>19</v>
      </c>
      <c r="I23" s="15">
        <v>15</v>
      </c>
      <c r="J23" s="15">
        <v>16.4</v>
      </c>
      <c r="K23" s="16">
        <v>15.7</v>
      </c>
      <c r="L23" s="17">
        <v>14.8</v>
      </c>
      <c r="M23" s="17">
        <v>14.1</v>
      </c>
      <c r="N23" s="16">
        <v>13.4</v>
      </c>
      <c r="O23" s="16">
        <v>14</v>
      </c>
      <c r="P23" s="15">
        <v>15</v>
      </c>
      <c r="Q23" s="16">
        <v>17.8</v>
      </c>
      <c r="R23" s="16">
        <v>17.8</v>
      </c>
      <c r="S23" s="16">
        <v>16.3</v>
      </c>
      <c r="T23" s="16">
        <v>15.5</v>
      </c>
      <c r="U23" s="16">
        <v>14.9</v>
      </c>
      <c r="V23" s="16">
        <v>14.5</v>
      </c>
      <c r="W23" s="16">
        <v>14.4</v>
      </c>
      <c r="X23" s="1" t="s">
        <v>134</v>
      </c>
      <c r="Y23" s="35">
        <v>54</v>
      </c>
      <c r="Z23" s="14" t="s">
        <v>65</v>
      </c>
      <c r="AA23" s="16">
        <v>16.9</v>
      </c>
      <c r="AB23" s="35">
        <v>13</v>
      </c>
      <c r="AC23" s="16">
        <v>16.7</v>
      </c>
      <c r="AD23" s="35">
        <v>13</v>
      </c>
    </row>
    <row r="24" spans="2:30" ht="17.25">
      <c r="B24" s="38" t="s">
        <v>38</v>
      </c>
      <c r="C24" s="51">
        <v>14.1</v>
      </c>
      <c r="D24" s="39">
        <v>15.4</v>
      </c>
      <c r="E24" s="51">
        <v>15.1</v>
      </c>
      <c r="F24" s="51">
        <v>14.5</v>
      </c>
      <c r="G24" s="51">
        <v>14.4</v>
      </c>
      <c r="H24" s="51">
        <v>13</v>
      </c>
      <c r="I24" s="51">
        <v>12</v>
      </c>
      <c r="J24" s="51">
        <v>13</v>
      </c>
      <c r="K24" s="39">
        <v>12.7</v>
      </c>
      <c r="L24" s="52">
        <v>12.9</v>
      </c>
      <c r="M24" s="52">
        <v>13.4</v>
      </c>
      <c r="N24" s="39">
        <v>13.5</v>
      </c>
      <c r="O24" s="39">
        <v>13.7</v>
      </c>
      <c r="P24" s="51">
        <v>13.3</v>
      </c>
      <c r="Q24" s="39">
        <v>12.7</v>
      </c>
      <c r="R24" s="39">
        <v>12.5</v>
      </c>
      <c r="S24" s="39">
        <v>11.8</v>
      </c>
      <c r="T24" s="39">
        <v>12.4</v>
      </c>
      <c r="U24" s="39">
        <v>12</v>
      </c>
      <c r="V24" s="39">
        <v>13.6</v>
      </c>
      <c r="W24" s="39">
        <v>13.6</v>
      </c>
      <c r="X24" s="1" t="s">
        <v>134</v>
      </c>
      <c r="Y24" s="35">
        <v>8</v>
      </c>
      <c r="Z24" s="14" t="s">
        <v>241</v>
      </c>
      <c r="AA24" s="16">
        <v>16.8</v>
      </c>
      <c r="AB24" s="35">
        <v>17</v>
      </c>
      <c r="AC24" s="126"/>
      <c r="AD24" s="145"/>
    </row>
    <row r="25" spans="2:30" ht="17.25">
      <c r="B25" s="14" t="s">
        <v>144</v>
      </c>
      <c r="C25" s="15"/>
      <c r="D25" s="16"/>
      <c r="E25" s="15"/>
      <c r="F25" s="15"/>
      <c r="G25" s="15"/>
      <c r="H25" s="15"/>
      <c r="I25" s="15"/>
      <c r="J25" s="15"/>
      <c r="K25" s="16"/>
      <c r="L25" s="17"/>
      <c r="M25" s="17"/>
      <c r="N25" s="16"/>
      <c r="O25" s="16"/>
      <c r="P25" s="15"/>
      <c r="Q25" s="16"/>
      <c r="R25" s="126"/>
      <c r="S25" s="126"/>
      <c r="T25" s="126"/>
      <c r="U25" s="126"/>
      <c r="V25" s="16">
        <v>11.2</v>
      </c>
      <c r="W25" s="16">
        <v>10.8</v>
      </c>
      <c r="X25" s="1"/>
      <c r="Y25" s="35"/>
      <c r="Z25" s="14" t="s">
        <v>61</v>
      </c>
      <c r="AA25" s="16">
        <v>16.2</v>
      </c>
      <c r="AB25" s="35">
        <v>18</v>
      </c>
      <c r="AC25" s="16">
        <v>14.9</v>
      </c>
      <c r="AD25" s="35">
        <v>28</v>
      </c>
    </row>
    <row r="26" spans="2:30" ht="17.25">
      <c r="B26" s="14" t="s">
        <v>234</v>
      </c>
      <c r="C26" s="15"/>
      <c r="D26" s="16"/>
      <c r="E26" s="15"/>
      <c r="F26" s="15"/>
      <c r="G26" s="15"/>
      <c r="H26" s="15"/>
      <c r="I26" s="15"/>
      <c r="J26" s="15"/>
      <c r="K26" s="16"/>
      <c r="L26" s="17"/>
      <c r="M26" s="17"/>
      <c r="N26" s="16"/>
      <c r="O26" s="16"/>
      <c r="P26" s="15"/>
      <c r="Q26" s="16"/>
      <c r="R26" s="126"/>
      <c r="S26" s="126"/>
      <c r="T26" s="126"/>
      <c r="U26" s="126"/>
      <c r="V26" s="126"/>
      <c r="W26" s="16">
        <v>15.2</v>
      </c>
      <c r="X26" s="1"/>
      <c r="Y26" s="35"/>
      <c r="Z26" s="14" t="s">
        <v>71</v>
      </c>
      <c r="AA26" s="16">
        <v>15.8</v>
      </c>
      <c r="AB26" s="35">
        <v>19</v>
      </c>
      <c r="AC26" s="16">
        <v>14.9</v>
      </c>
      <c r="AD26" s="35">
        <v>27</v>
      </c>
    </row>
    <row r="27" spans="2:30" ht="17.25">
      <c r="B27" s="18" t="s">
        <v>235</v>
      </c>
      <c r="C27" s="19"/>
      <c r="D27" s="20"/>
      <c r="E27" s="19"/>
      <c r="F27" s="19"/>
      <c r="G27" s="19"/>
      <c r="H27" s="19"/>
      <c r="I27" s="19"/>
      <c r="J27" s="19"/>
      <c r="K27" s="20"/>
      <c r="L27" s="21"/>
      <c r="M27" s="21"/>
      <c r="N27" s="20"/>
      <c r="O27" s="20"/>
      <c r="P27" s="19"/>
      <c r="Q27" s="20"/>
      <c r="R27" s="151"/>
      <c r="S27" s="151"/>
      <c r="T27" s="151"/>
      <c r="U27" s="151"/>
      <c r="V27" s="151"/>
      <c r="W27" s="20">
        <v>16.8</v>
      </c>
      <c r="X27" s="1"/>
      <c r="Y27" s="35"/>
      <c r="Z27" s="14" t="s">
        <v>62</v>
      </c>
      <c r="AA27" s="16">
        <v>15.6</v>
      </c>
      <c r="AB27" s="35">
        <v>20</v>
      </c>
      <c r="AC27" s="16">
        <v>16</v>
      </c>
      <c r="AD27" s="35">
        <v>19</v>
      </c>
    </row>
    <row r="28" spans="2:30" ht="17.25">
      <c r="B28" s="22" t="s">
        <v>188</v>
      </c>
      <c r="C28" s="23">
        <v>11.1</v>
      </c>
      <c r="D28" s="24">
        <v>12</v>
      </c>
      <c r="E28" s="23">
        <v>11.9</v>
      </c>
      <c r="F28" s="23">
        <v>12.7</v>
      </c>
      <c r="G28" s="23">
        <v>14.7</v>
      </c>
      <c r="H28" s="23">
        <v>14.2</v>
      </c>
      <c r="I28" s="23">
        <v>12.7</v>
      </c>
      <c r="J28" s="23">
        <v>13</v>
      </c>
      <c r="K28" s="24">
        <v>12.5</v>
      </c>
      <c r="L28" s="25">
        <v>10.5</v>
      </c>
      <c r="M28" s="25">
        <v>10.9</v>
      </c>
      <c r="N28" s="24">
        <v>10.6</v>
      </c>
      <c r="O28" s="24">
        <v>9.2</v>
      </c>
      <c r="P28" s="23">
        <v>9.6</v>
      </c>
      <c r="Q28" s="24">
        <v>9.6</v>
      </c>
      <c r="R28" s="24">
        <v>10.3</v>
      </c>
      <c r="S28" s="24">
        <v>10.4</v>
      </c>
      <c r="T28" s="24">
        <v>9.9</v>
      </c>
      <c r="U28" s="24">
        <v>10.4</v>
      </c>
      <c r="V28" s="24">
        <v>11.1</v>
      </c>
      <c r="W28" s="157"/>
      <c r="X28" s="1" t="s">
        <v>135</v>
      </c>
      <c r="Y28" s="35">
        <v>32</v>
      </c>
      <c r="Z28" s="14" t="s">
        <v>240</v>
      </c>
      <c r="AA28" s="16">
        <v>15.2</v>
      </c>
      <c r="AB28" s="35">
        <v>21</v>
      </c>
      <c r="AC28" s="126"/>
      <c r="AD28" s="145"/>
    </row>
    <row r="29" spans="2:30" ht="17.25">
      <c r="B29" s="14" t="s">
        <v>190</v>
      </c>
      <c r="C29" s="15">
        <v>14.5</v>
      </c>
      <c r="D29" s="16">
        <v>16.7</v>
      </c>
      <c r="E29" s="15">
        <v>15.7</v>
      </c>
      <c r="F29" s="15">
        <v>15.6</v>
      </c>
      <c r="G29" s="15">
        <v>15.1</v>
      </c>
      <c r="H29" s="15">
        <v>13.1</v>
      </c>
      <c r="I29" s="15">
        <v>10.5</v>
      </c>
      <c r="J29" s="15">
        <v>11.4</v>
      </c>
      <c r="K29" s="16">
        <v>10.9</v>
      </c>
      <c r="L29" s="17">
        <v>10.5</v>
      </c>
      <c r="M29" s="17">
        <v>11.4</v>
      </c>
      <c r="N29" s="16">
        <v>12.1</v>
      </c>
      <c r="O29" s="16">
        <v>10.6</v>
      </c>
      <c r="P29" s="15">
        <v>10.7</v>
      </c>
      <c r="Q29" s="16">
        <v>11.2</v>
      </c>
      <c r="R29" s="16">
        <v>9.8</v>
      </c>
      <c r="S29" s="16">
        <v>9.6</v>
      </c>
      <c r="T29" s="16">
        <v>9.2</v>
      </c>
      <c r="U29" s="16">
        <v>8.8</v>
      </c>
      <c r="V29" s="16">
        <v>8.8</v>
      </c>
      <c r="W29" s="126"/>
      <c r="X29" s="1" t="s">
        <v>134</v>
      </c>
      <c r="Y29" s="35">
        <v>46</v>
      </c>
      <c r="Z29" s="14" t="s">
        <v>23</v>
      </c>
      <c r="AA29" s="16">
        <v>14.8</v>
      </c>
      <c r="AB29" s="35">
        <v>22</v>
      </c>
      <c r="AC29" s="126"/>
      <c r="AD29" s="145"/>
    </row>
    <row r="30" spans="2:30" ht="17.25">
      <c r="B30" s="14" t="s">
        <v>42</v>
      </c>
      <c r="C30" s="15">
        <v>11.8</v>
      </c>
      <c r="D30" s="16">
        <v>12.8</v>
      </c>
      <c r="E30" s="15">
        <v>12.7</v>
      </c>
      <c r="F30" s="15">
        <v>11.4</v>
      </c>
      <c r="G30" s="15">
        <v>12.3</v>
      </c>
      <c r="H30" s="15">
        <v>10.9</v>
      </c>
      <c r="I30" s="15">
        <v>9.4</v>
      </c>
      <c r="J30" s="15">
        <v>9.3</v>
      </c>
      <c r="K30" s="16">
        <v>9.1</v>
      </c>
      <c r="L30" s="17">
        <v>8.9</v>
      </c>
      <c r="M30" s="17">
        <v>8.6</v>
      </c>
      <c r="N30" s="16">
        <v>8.3</v>
      </c>
      <c r="O30" s="16">
        <v>7.2</v>
      </c>
      <c r="P30" s="15">
        <v>5.9</v>
      </c>
      <c r="Q30" s="16">
        <v>4</v>
      </c>
      <c r="R30" s="16">
        <v>4.2</v>
      </c>
      <c r="S30" s="16">
        <v>3.8</v>
      </c>
      <c r="T30" s="16">
        <v>4</v>
      </c>
      <c r="U30" s="16">
        <v>4.9</v>
      </c>
      <c r="V30" s="16">
        <v>4.2</v>
      </c>
      <c r="W30" s="16">
        <v>7.2</v>
      </c>
      <c r="X30" s="1" t="s">
        <v>134</v>
      </c>
      <c r="Y30" s="35">
        <v>39</v>
      </c>
      <c r="Z30" s="14" t="s">
        <v>33</v>
      </c>
      <c r="AA30" s="16">
        <v>14.4</v>
      </c>
      <c r="AB30" s="35">
        <v>23</v>
      </c>
      <c r="AC30" s="16">
        <v>14.5</v>
      </c>
      <c r="AD30" s="35">
        <v>29</v>
      </c>
    </row>
    <row r="31" spans="2:30" ht="17.25">
      <c r="B31" s="14" t="s">
        <v>191</v>
      </c>
      <c r="C31" s="15">
        <v>12.6</v>
      </c>
      <c r="D31" s="16">
        <v>12.9</v>
      </c>
      <c r="E31" s="15">
        <v>12.3</v>
      </c>
      <c r="F31" s="15">
        <v>11.2</v>
      </c>
      <c r="G31" s="15">
        <v>11.2</v>
      </c>
      <c r="H31" s="15">
        <v>8.2</v>
      </c>
      <c r="I31" s="15">
        <v>7.8</v>
      </c>
      <c r="J31" s="15">
        <v>9.8</v>
      </c>
      <c r="K31" s="16">
        <v>10.9</v>
      </c>
      <c r="L31" s="17">
        <v>9.6</v>
      </c>
      <c r="M31" s="17">
        <v>9.5</v>
      </c>
      <c r="N31" s="16">
        <v>9.9</v>
      </c>
      <c r="O31" s="16">
        <v>8.8</v>
      </c>
      <c r="P31" s="15">
        <v>7.9</v>
      </c>
      <c r="Q31" s="16">
        <v>6.8</v>
      </c>
      <c r="R31" s="16">
        <v>6.2</v>
      </c>
      <c r="S31" s="16">
        <v>6.3</v>
      </c>
      <c r="T31" s="16">
        <v>6.8</v>
      </c>
      <c r="U31" s="16">
        <v>8.1</v>
      </c>
      <c r="V31" s="126"/>
      <c r="W31" s="126"/>
      <c r="X31" s="1" t="s">
        <v>134</v>
      </c>
      <c r="Y31" s="35">
        <v>19</v>
      </c>
      <c r="Z31" s="14" t="s">
        <v>32</v>
      </c>
      <c r="AA31" s="24">
        <v>13.9</v>
      </c>
      <c r="AB31" s="35">
        <v>24</v>
      </c>
      <c r="AC31" s="24">
        <v>12.7</v>
      </c>
      <c r="AD31" s="35">
        <v>42</v>
      </c>
    </row>
    <row r="32" spans="2:30" ht="17.25">
      <c r="B32" s="14" t="s">
        <v>192</v>
      </c>
      <c r="C32" s="15">
        <v>9.1</v>
      </c>
      <c r="D32" s="16">
        <v>12.4</v>
      </c>
      <c r="E32" s="15">
        <v>12.2</v>
      </c>
      <c r="F32" s="15">
        <v>12.5</v>
      </c>
      <c r="G32" s="15">
        <v>14.2</v>
      </c>
      <c r="H32" s="15">
        <v>13.5</v>
      </c>
      <c r="I32" s="15">
        <v>13</v>
      </c>
      <c r="J32" s="15">
        <v>12.1</v>
      </c>
      <c r="K32" s="16">
        <v>11.5</v>
      </c>
      <c r="L32" s="17">
        <v>12.3</v>
      </c>
      <c r="M32" s="17">
        <v>13.8</v>
      </c>
      <c r="N32" s="16">
        <v>14.1</v>
      </c>
      <c r="O32" s="16">
        <v>13.9</v>
      </c>
      <c r="P32" s="15">
        <v>15.2</v>
      </c>
      <c r="Q32" s="16">
        <v>16.1</v>
      </c>
      <c r="R32" s="16">
        <v>15.1</v>
      </c>
      <c r="S32" s="16">
        <v>14.5</v>
      </c>
      <c r="T32" s="16">
        <v>13.6</v>
      </c>
      <c r="U32" s="16">
        <v>12.3</v>
      </c>
      <c r="V32" s="126"/>
      <c r="W32" s="126"/>
      <c r="X32" s="1" t="s">
        <v>134</v>
      </c>
      <c r="Y32" s="35">
        <v>10</v>
      </c>
      <c r="Z32" s="14" t="s">
        <v>38</v>
      </c>
      <c r="AA32" s="24">
        <v>13.6</v>
      </c>
      <c r="AB32" s="35">
        <v>25</v>
      </c>
      <c r="AC32" s="24">
        <v>13.6</v>
      </c>
      <c r="AD32" s="35">
        <v>36</v>
      </c>
    </row>
    <row r="33" spans="2:30" ht="17.25">
      <c r="B33" s="14" t="s">
        <v>193</v>
      </c>
      <c r="C33" s="15">
        <v>12.3</v>
      </c>
      <c r="D33" s="16">
        <v>12.9</v>
      </c>
      <c r="E33" s="15">
        <v>15.9</v>
      </c>
      <c r="F33" s="15">
        <v>17.6</v>
      </c>
      <c r="G33" s="15">
        <v>20</v>
      </c>
      <c r="H33" s="15">
        <v>17.8</v>
      </c>
      <c r="I33" s="15">
        <v>16.3</v>
      </c>
      <c r="J33" s="15">
        <v>16.2</v>
      </c>
      <c r="K33" s="16">
        <v>13.9</v>
      </c>
      <c r="L33" s="17">
        <v>13</v>
      </c>
      <c r="M33" s="17">
        <v>13.2</v>
      </c>
      <c r="N33" s="16">
        <v>14.4</v>
      </c>
      <c r="O33" s="16">
        <v>15.5</v>
      </c>
      <c r="P33" s="15">
        <v>14.9</v>
      </c>
      <c r="Q33" s="16">
        <v>15</v>
      </c>
      <c r="R33" s="16">
        <v>16.6</v>
      </c>
      <c r="S33" s="16">
        <v>15.6</v>
      </c>
      <c r="T33" s="16">
        <v>14.3</v>
      </c>
      <c r="U33" s="16">
        <v>12.9</v>
      </c>
      <c r="V33" s="126"/>
      <c r="W33" s="126"/>
      <c r="X33" s="1" t="s">
        <v>134</v>
      </c>
      <c r="Y33" s="35">
        <v>2</v>
      </c>
      <c r="Z33" s="14" t="s">
        <v>28</v>
      </c>
      <c r="AA33" s="24">
        <v>13.6</v>
      </c>
      <c r="AB33" s="35">
        <v>25</v>
      </c>
      <c r="AC33" s="16">
        <v>11.2</v>
      </c>
      <c r="AD33" s="35">
        <v>56</v>
      </c>
    </row>
    <row r="34" spans="2:30" ht="17.25">
      <c r="B34" s="14" t="s">
        <v>46</v>
      </c>
      <c r="C34" s="15">
        <v>8.5</v>
      </c>
      <c r="D34" s="16">
        <v>9.1</v>
      </c>
      <c r="E34" s="15">
        <v>10.8</v>
      </c>
      <c r="F34" s="15">
        <v>9.1</v>
      </c>
      <c r="G34" s="15">
        <v>8.3</v>
      </c>
      <c r="H34" s="15">
        <v>7.9</v>
      </c>
      <c r="I34" s="15">
        <v>7.2</v>
      </c>
      <c r="J34" s="15">
        <v>8.4</v>
      </c>
      <c r="K34" s="16">
        <v>8.7</v>
      </c>
      <c r="L34" s="17">
        <v>9</v>
      </c>
      <c r="M34" s="17">
        <v>9.5</v>
      </c>
      <c r="N34" s="16">
        <v>9.9</v>
      </c>
      <c r="O34" s="16">
        <v>9.4</v>
      </c>
      <c r="P34" s="15">
        <v>8.4</v>
      </c>
      <c r="Q34" s="16">
        <v>6.5</v>
      </c>
      <c r="R34" s="16">
        <v>6.9</v>
      </c>
      <c r="S34" s="16">
        <v>5.5</v>
      </c>
      <c r="T34" s="16">
        <v>5.4</v>
      </c>
      <c r="U34" s="16">
        <v>5.8</v>
      </c>
      <c r="V34" s="16">
        <v>5.8</v>
      </c>
      <c r="W34" s="16">
        <v>6.5</v>
      </c>
      <c r="X34" s="1" t="s">
        <v>134</v>
      </c>
      <c r="Y34" s="35">
        <v>42</v>
      </c>
      <c r="Z34" s="14" t="s">
        <v>239</v>
      </c>
      <c r="AA34" s="24">
        <v>13.6</v>
      </c>
      <c r="AB34" s="35">
        <v>25</v>
      </c>
      <c r="AC34" s="126"/>
      <c r="AD34" s="145"/>
    </row>
    <row r="35" spans="2:30" ht="17.25">
      <c r="B35" s="14" t="s">
        <v>194</v>
      </c>
      <c r="C35" s="15">
        <v>9.8</v>
      </c>
      <c r="D35" s="16">
        <v>10.2</v>
      </c>
      <c r="E35" s="15">
        <v>10.1</v>
      </c>
      <c r="F35" s="15">
        <v>9.8</v>
      </c>
      <c r="G35" s="15">
        <v>9.4</v>
      </c>
      <c r="H35" s="15">
        <v>12.7</v>
      </c>
      <c r="I35" s="15">
        <v>12.5</v>
      </c>
      <c r="J35" s="15">
        <v>12</v>
      </c>
      <c r="K35" s="16">
        <v>10.5</v>
      </c>
      <c r="L35" s="17">
        <v>10.1</v>
      </c>
      <c r="M35" s="17">
        <v>10.3</v>
      </c>
      <c r="N35" s="16">
        <v>9.9</v>
      </c>
      <c r="O35" s="16">
        <v>9.1</v>
      </c>
      <c r="P35" s="15">
        <v>5.9</v>
      </c>
      <c r="Q35" s="16">
        <v>6.5</v>
      </c>
      <c r="R35" s="16">
        <v>5.3</v>
      </c>
      <c r="S35" s="16">
        <v>3.8</v>
      </c>
      <c r="T35" s="16">
        <v>9.9</v>
      </c>
      <c r="U35" s="16">
        <v>4.4</v>
      </c>
      <c r="V35" s="126"/>
      <c r="W35" s="126"/>
      <c r="X35" s="1" t="s">
        <v>134</v>
      </c>
      <c r="Y35" s="35">
        <v>59</v>
      </c>
      <c r="Z35" s="14" t="s">
        <v>51</v>
      </c>
      <c r="AA35" s="24">
        <v>13.5</v>
      </c>
      <c r="AB35" s="35">
        <v>28</v>
      </c>
      <c r="AC35" s="24">
        <v>16</v>
      </c>
      <c r="AD35" s="35">
        <v>18</v>
      </c>
    </row>
    <row r="36" spans="2:30" ht="17.25">
      <c r="B36" s="14" t="s">
        <v>49</v>
      </c>
      <c r="C36" s="15">
        <v>9.9</v>
      </c>
      <c r="D36" s="16">
        <v>10.6</v>
      </c>
      <c r="E36" s="15">
        <v>9.8</v>
      </c>
      <c r="F36" s="15">
        <v>10.5</v>
      </c>
      <c r="G36" s="15">
        <v>11.2</v>
      </c>
      <c r="H36" s="15">
        <v>10.8</v>
      </c>
      <c r="I36" s="15">
        <v>9.7</v>
      </c>
      <c r="J36" s="15">
        <v>9.3</v>
      </c>
      <c r="K36" s="16">
        <v>9.2</v>
      </c>
      <c r="L36" s="17">
        <v>8.3</v>
      </c>
      <c r="M36" s="17">
        <v>7.7</v>
      </c>
      <c r="N36" s="16">
        <v>7.8</v>
      </c>
      <c r="O36" s="16">
        <v>7.2</v>
      </c>
      <c r="P36" s="15">
        <v>6.9</v>
      </c>
      <c r="Q36" s="16">
        <v>6.6</v>
      </c>
      <c r="R36" s="16">
        <v>7.5</v>
      </c>
      <c r="S36" s="16">
        <v>7.2</v>
      </c>
      <c r="T36" s="16">
        <v>7.6</v>
      </c>
      <c r="U36" s="16">
        <v>9.2</v>
      </c>
      <c r="V36" s="16">
        <v>9</v>
      </c>
      <c r="W36" s="16">
        <v>8.3</v>
      </c>
      <c r="X36" s="1" t="s">
        <v>134</v>
      </c>
      <c r="Y36" s="35">
        <v>18</v>
      </c>
      <c r="Z36" s="14" t="s">
        <v>72</v>
      </c>
      <c r="AA36" s="24">
        <v>13.1</v>
      </c>
      <c r="AB36" s="35">
        <v>29</v>
      </c>
      <c r="AC36" s="24">
        <v>13.8</v>
      </c>
      <c r="AD36" s="35">
        <v>34</v>
      </c>
    </row>
    <row r="37" spans="2:30" ht="17.25">
      <c r="B37" s="14" t="s">
        <v>196</v>
      </c>
      <c r="C37" s="15">
        <v>10.6</v>
      </c>
      <c r="D37" s="16">
        <v>10.7</v>
      </c>
      <c r="E37" s="15">
        <v>11.4</v>
      </c>
      <c r="F37" s="15">
        <v>11.6</v>
      </c>
      <c r="G37" s="15">
        <v>11.2</v>
      </c>
      <c r="H37" s="15">
        <v>10</v>
      </c>
      <c r="I37" s="15">
        <v>8.5</v>
      </c>
      <c r="J37" s="15">
        <v>9.2</v>
      </c>
      <c r="K37" s="16">
        <v>9.2</v>
      </c>
      <c r="L37" s="17">
        <v>9.1</v>
      </c>
      <c r="M37" s="17">
        <v>8.2</v>
      </c>
      <c r="N37" s="16">
        <v>9.1</v>
      </c>
      <c r="O37" s="16">
        <v>10.1</v>
      </c>
      <c r="P37" s="15">
        <v>10.3</v>
      </c>
      <c r="Q37" s="16">
        <v>10.6</v>
      </c>
      <c r="R37" s="16">
        <v>10</v>
      </c>
      <c r="S37" s="16">
        <v>9.8</v>
      </c>
      <c r="T37" s="16">
        <v>11.3</v>
      </c>
      <c r="U37" s="16">
        <v>12.2</v>
      </c>
      <c r="V37" s="16">
        <v>12.9</v>
      </c>
      <c r="W37" s="126"/>
      <c r="X37" s="1" t="s">
        <v>134</v>
      </c>
      <c r="Y37" s="35">
        <v>27</v>
      </c>
      <c r="Z37" s="14" t="s">
        <v>75</v>
      </c>
      <c r="AA37" s="24">
        <v>13.1</v>
      </c>
      <c r="AB37" s="35">
        <v>29</v>
      </c>
      <c r="AC37" s="24">
        <v>14.1</v>
      </c>
      <c r="AD37" s="35">
        <v>33</v>
      </c>
    </row>
    <row r="38" spans="2:30" ht="17.25">
      <c r="B38" s="14" t="s">
        <v>51</v>
      </c>
      <c r="C38" s="15">
        <v>6.2</v>
      </c>
      <c r="D38" s="16">
        <v>5.5</v>
      </c>
      <c r="E38" s="15">
        <v>4.8</v>
      </c>
      <c r="F38" s="15">
        <v>4.6</v>
      </c>
      <c r="G38" s="15">
        <v>4.4</v>
      </c>
      <c r="H38" s="15">
        <v>1.8</v>
      </c>
      <c r="I38" s="15">
        <v>2</v>
      </c>
      <c r="J38" s="15">
        <v>3</v>
      </c>
      <c r="K38" s="16">
        <v>3</v>
      </c>
      <c r="L38" s="17">
        <v>3.1</v>
      </c>
      <c r="M38" s="17">
        <v>3.2</v>
      </c>
      <c r="N38" s="16">
        <v>5.6</v>
      </c>
      <c r="O38" s="16">
        <v>10.1</v>
      </c>
      <c r="P38" s="15">
        <v>11.1</v>
      </c>
      <c r="Q38" s="16">
        <v>11.8</v>
      </c>
      <c r="R38" s="16">
        <v>11.8</v>
      </c>
      <c r="S38" s="16">
        <v>12.7</v>
      </c>
      <c r="T38" s="16">
        <v>14</v>
      </c>
      <c r="U38" s="16">
        <v>14.8</v>
      </c>
      <c r="V38" s="16">
        <v>16</v>
      </c>
      <c r="W38" s="16">
        <v>13.5</v>
      </c>
      <c r="X38" s="1" t="s">
        <v>134</v>
      </c>
      <c r="Y38" s="35">
        <v>4</v>
      </c>
      <c r="Z38" s="14" t="s">
        <v>36</v>
      </c>
      <c r="AA38" s="24">
        <v>13</v>
      </c>
      <c r="AB38" s="35">
        <v>31</v>
      </c>
      <c r="AC38" s="24">
        <v>12.4</v>
      </c>
      <c r="AD38" s="35">
        <v>44</v>
      </c>
    </row>
    <row r="39" spans="2:30" ht="17.25">
      <c r="B39" s="14" t="s">
        <v>52</v>
      </c>
      <c r="C39" s="15">
        <v>4.3</v>
      </c>
      <c r="D39" s="16">
        <v>3.3</v>
      </c>
      <c r="E39" s="15">
        <v>5</v>
      </c>
      <c r="F39" s="15">
        <v>4.9</v>
      </c>
      <c r="G39" s="15">
        <v>4.9</v>
      </c>
      <c r="H39" s="15">
        <v>5.8</v>
      </c>
      <c r="I39" s="15">
        <v>4.1</v>
      </c>
      <c r="J39" s="15">
        <v>3</v>
      </c>
      <c r="K39" s="16">
        <v>2.3</v>
      </c>
      <c r="L39" s="17">
        <v>2.2</v>
      </c>
      <c r="M39" s="17">
        <v>2.7</v>
      </c>
      <c r="N39" s="16">
        <v>3.2</v>
      </c>
      <c r="O39" s="16">
        <v>3.2</v>
      </c>
      <c r="P39" s="15">
        <v>3.7</v>
      </c>
      <c r="Q39" s="16">
        <v>1.7</v>
      </c>
      <c r="R39" s="16">
        <v>1.7</v>
      </c>
      <c r="S39" s="16">
        <v>1.7</v>
      </c>
      <c r="T39" s="16">
        <v>1.6</v>
      </c>
      <c r="U39" s="16">
        <v>1.7</v>
      </c>
      <c r="V39" s="16">
        <v>1.6</v>
      </c>
      <c r="W39" s="16">
        <v>1.7</v>
      </c>
      <c r="X39" s="1" t="s">
        <v>134</v>
      </c>
      <c r="Y39" s="35">
        <v>6</v>
      </c>
      <c r="Z39" s="14" t="s">
        <v>76</v>
      </c>
      <c r="AA39" s="24">
        <v>12.8</v>
      </c>
      <c r="AB39" s="35">
        <v>32</v>
      </c>
      <c r="AC39" s="24">
        <v>11.8</v>
      </c>
      <c r="AD39" s="35">
        <v>51</v>
      </c>
    </row>
    <row r="40" spans="2:30" ht="17.25">
      <c r="B40" s="14" t="s">
        <v>198</v>
      </c>
      <c r="C40" s="15">
        <v>19.3</v>
      </c>
      <c r="D40" s="16">
        <v>19.1</v>
      </c>
      <c r="E40" s="15">
        <v>16.8</v>
      </c>
      <c r="F40" s="15">
        <v>16.3</v>
      </c>
      <c r="G40" s="15">
        <v>16.2</v>
      </c>
      <c r="H40" s="15">
        <v>13.2</v>
      </c>
      <c r="I40" s="15">
        <v>11.6</v>
      </c>
      <c r="J40" s="15">
        <v>11.6</v>
      </c>
      <c r="K40" s="16">
        <v>10</v>
      </c>
      <c r="L40" s="17">
        <v>9.2</v>
      </c>
      <c r="M40" s="17">
        <v>10.5</v>
      </c>
      <c r="N40" s="16">
        <v>11.7</v>
      </c>
      <c r="O40" s="16">
        <v>12.1</v>
      </c>
      <c r="P40" s="15">
        <v>12.1</v>
      </c>
      <c r="Q40" s="16">
        <v>13.2</v>
      </c>
      <c r="R40" s="16">
        <v>13.4</v>
      </c>
      <c r="S40" s="16">
        <v>13.2</v>
      </c>
      <c r="T40" s="16">
        <v>13</v>
      </c>
      <c r="U40" s="16">
        <v>12.6</v>
      </c>
      <c r="V40" s="16">
        <v>11.5</v>
      </c>
      <c r="W40" s="126"/>
      <c r="X40" s="1" t="s">
        <v>134</v>
      </c>
      <c r="Y40" s="35">
        <v>33</v>
      </c>
      <c r="Z40" s="14" t="s">
        <v>17</v>
      </c>
      <c r="AA40" s="24">
        <v>12.7</v>
      </c>
      <c r="AB40" s="35">
        <v>33</v>
      </c>
      <c r="AC40" s="24">
        <v>11.6</v>
      </c>
      <c r="AD40" s="35">
        <v>52</v>
      </c>
    </row>
    <row r="41" spans="2:30" ht="17.25">
      <c r="B41" s="14" t="s">
        <v>54</v>
      </c>
      <c r="C41" s="15">
        <v>12.8</v>
      </c>
      <c r="D41" s="16">
        <v>12.8</v>
      </c>
      <c r="E41" s="15">
        <v>12</v>
      </c>
      <c r="F41" s="15">
        <v>10.8</v>
      </c>
      <c r="G41" s="15">
        <v>10.8</v>
      </c>
      <c r="H41" s="15">
        <v>10.6</v>
      </c>
      <c r="I41" s="15">
        <v>9.2</v>
      </c>
      <c r="J41" s="15">
        <v>10.4</v>
      </c>
      <c r="K41" s="16">
        <v>9.5</v>
      </c>
      <c r="L41" s="17">
        <v>9.8</v>
      </c>
      <c r="M41" s="17">
        <v>9.6</v>
      </c>
      <c r="N41" s="16">
        <v>9.7</v>
      </c>
      <c r="O41" s="16">
        <v>10</v>
      </c>
      <c r="P41" s="15">
        <v>11.4</v>
      </c>
      <c r="Q41" s="16">
        <v>13.3</v>
      </c>
      <c r="R41" s="16">
        <v>13.8</v>
      </c>
      <c r="S41" s="16">
        <v>14.5</v>
      </c>
      <c r="T41" s="16">
        <v>14.1</v>
      </c>
      <c r="U41" s="16">
        <v>14.5</v>
      </c>
      <c r="V41" s="16">
        <v>15.5</v>
      </c>
      <c r="W41" s="16">
        <v>16.9</v>
      </c>
      <c r="X41" s="1" t="s">
        <v>134</v>
      </c>
      <c r="Y41" s="35">
        <v>50</v>
      </c>
      <c r="Z41" s="14" t="s">
        <v>77</v>
      </c>
      <c r="AA41" s="24">
        <v>12.5</v>
      </c>
      <c r="AB41" s="35">
        <v>34</v>
      </c>
      <c r="AC41" s="24">
        <v>12.3</v>
      </c>
      <c r="AD41" s="35">
        <v>48</v>
      </c>
    </row>
    <row r="42" spans="2:30" ht="17.25">
      <c r="B42" s="14" t="s">
        <v>35</v>
      </c>
      <c r="C42" s="15">
        <v>12.6</v>
      </c>
      <c r="D42" s="16">
        <v>13.3</v>
      </c>
      <c r="E42" s="15">
        <v>12.8</v>
      </c>
      <c r="F42" s="15">
        <v>13.1</v>
      </c>
      <c r="G42" s="15">
        <v>12.3</v>
      </c>
      <c r="H42" s="15">
        <v>11.7</v>
      </c>
      <c r="I42" s="15">
        <v>10</v>
      </c>
      <c r="J42" s="15">
        <v>10.6</v>
      </c>
      <c r="K42" s="16">
        <v>10.3</v>
      </c>
      <c r="L42" s="17">
        <v>10.5</v>
      </c>
      <c r="M42" s="17">
        <v>10.9</v>
      </c>
      <c r="N42" s="16">
        <v>11.9</v>
      </c>
      <c r="O42" s="16">
        <v>10.9</v>
      </c>
      <c r="P42" s="15">
        <v>11.6</v>
      </c>
      <c r="Q42" s="16">
        <v>18</v>
      </c>
      <c r="R42" s="16">
        <v>17.5</v>
      </c>
      <c r="S42" s="16">
        <v>17.6</v>
      </c>
      <c r="T42" s="16">
        <v>17.6</v>
      </c>
      <c r="U42" s="16">
        <v>17.8</v>
      </c>
      <c r="V42" s="16">
        <v>16.1</v>
      </c>
      <c r="W42" s="16">
        <v>19.5</v>
      </c>
      <c r="X42" s="1" t="s">
        <v>134</v>
      </c>
      <c r="Y42" s="35">
        <v>9</v>
      </c>
      <c r="Z42" s="14" t="s">
        <v>66</v>
      </c>
      <c r="AA42" s="24">
        <v>12.4</v>
      </c>
      <c r="AB42" s="35">
        <v>35</v>
      </c>
      <c r="AC42" s="24">
        <v>12.3</v>
      </c>
      <c r="AD42" s="35">
        <v>47</v>
      </c>
    </row>
    <row r="43" spans="2:30" ht="17.25">
      <c r="B43" s="14" t="s">
        <v>28</v>
      </c>
      <c r="C43" s="15">
        <v>13.2</v>
      </c>
      <c r="D43" s="16">
        <v>14</v>
      </c>
      <c r="E43" s="15">
        <v>8.9</v>
      </c>
      <c r="F43" s="15">
        <v>9.3</v>
      </c>
      <c r="G43" s="15">
        <v>11.4</v>
      </c>
      <c r="H43" s="15">
        <v>11.4</v>
      </c>
      <c r="I43" s="15">
        <v>11</v>
      </c>
      <c r="J43" s="15">
        <v>11.7</v>
      </c>
      <c r="K43" s="16">
        <v>10.8</v>
      </c>
      <c r="L43" s="17">
        <v>11.3</v>
      </c>
      <c r="M43" s="17">
        <v>11.7</v>
      </c>
      <c r="N43" s="16">
        <v>14.6</v>
      </c>
      <c r="O43" s="16">
        <v>15.5</v>
      </c>
      <c r="P43" s="15">
        <v>18.7</v>
      </c>
      <c r="Q43" s="16">
        <v>14.4</v>
      </c>
      <c r="R43" s="16">
        <v>13.5</v>
      </c>
      <c r="S43" s="16">
        <v>13.1</v>
      </c>
      <c r="T43" s="16">
        <v>13.1</v>
      </c>
      <c r="U43" s="16">
        <v>12.9</v>
      </c>
      <c r="V43" s="16">
        <v>11.2</v>
      </c>
      <c r="W43" s="16">
        <v>13.6</v>
      </c>
      <c r="X43" s="1" t="s">
        <v>134</v>
      </c>
      <c r="Y43" s="35">
        <v>56</v>
      </c>
      <c r="Z43" s="14" t="s">
        <v>44</v>
      </c>
      <c r="AA43" s="24">
        <v>12.4</v>
      </c>
      <c r="AB43" s="35">
        <v>35</v>
      </c>
      <c r="AC43" s="24">
        <v>12.5</v>
      </c>
      <c r="AD43" s="35">
        <v>43</v>
      </c>
    </row>
    <row r="44" spans="2:30" ht="17.25">
      <c r="B44" s="14" t="s">
        <v>58</v>
      </c>
      <c r="C44" s="15">
        <v>13.5</v>
      </c>
      <c r="D44" s="16">
        <v>14</v>
      </c>
      <c r="E44" s="15">
        <v>14.8</v>
      </c>
      <c r="F44" s="15">
        <v>14.7</v>
      </c>
      <c r="G44" s="15">
        <v>14.4</v>
      </c>
      <c r="H44" s="15">
        <v>12.8</v>
      </c>
      <c r="I44" s="15">
        <v>11</v>
      </c>
      <c r="J44" s="15">
        <v>9.7</v>
      </c>
      <c r="K44" s="16">
        <v>9.9</v>
      </c>
      <c r="L44" s="17">
        <v>9.3</v>
      </c>
      <c r="M44" s="17">
        <v>8.9</v>
      </c>
      <c r="N44" s="16">
        <v>9.2</v>
      </c>
      <c r="O44" s="16">
        <v>9.3</v>
      </c>
      <c r="P44" s="15">
        <v>10.7</v>
      </c>
      <c r="Q44" s="16">
        <v>12.2</v>
      </c>
      <c r="R44" s="16">
        <v>22.8</v>
      </c>
      <c r="S44" s="16">
        <v>19.7</v>
      </c>
      <c r="T44" s="16">
        <v>20.7</v>
      </c>
      <c r="U44" s="16">
        <v>20.4</v>
      </c>
      <c r="V44" s="16">
        <v>21.9</v>
      </c>
      <c r="W44" s="16">
        <v>22.1</v>
      </c>
      <c r="X44" s="1" t="s">
        <v>134</v>
      </c>
      <c r="Y44" s="35">
        <v>38</v>
      </c>
      <c r="Z44" s="14" t="s">
        <v>31</v>
      </c>
      <c r="AA44" s="24">
        <v>11.8</v>
      </c>
      <c r="AB44" s="35">
        <v>37</v>
      </c>
      <c r="AC44" s="24">
        <v>13.2</v>
      </c>
      <c r="AD44" s="35">
        <v>39</v>
      </c>
    </row>
    <row r="45" spans="2:30" ht="17.25">
      <c r="B45" s="14" t="s">
        <v>22</v>
      </c>
      <c r="C45" s="15">
        <v>5.6</v>
      </c>
      <c r="D45" s="16">
        <v>6.8</v>
      </c>
      <c r="E45" s="15">
        <v>7.1</v>
      </c>
      <c r="F45" s="15">
        <v>6.5</v>
      </c>
      <c r="G45" s="15">
        <v>6.8</v>
      </c>
      <c r="H45" s="15">
        <v>6.5</v>
      </c>
      <c r="I45" s="15">
        <v>5.1</v>
      </c>
      <c r="J45" s="15">
        <v>6.5</v>
      </c>
      <c r="K45" s="16">
        <v>6.2</v>
      </c>
      <c r="L45" s="17">
        <v>5.2</v>
      </c>
      <c r="M45" s="17">
        <v>4.6</v>
      </c>
      <c r="N45" s="16">
        <v>6.6</v>
      </c>
      <c r="O45" s="16">
        <v>11.3</v>
      </c>
      <c r="P45" s="15">
        <v>15.9</v>
      </c>
      <c r="Q45" s="16">
        <v>17.4</v>
      </c>
      <c r="R45" s="16">
        <v>17.8</v>
      </c>
      <c r="S45" s="16">
        <v>20.1</v>
      </c>
      <c r="T45" s="16">
        <v>21.1</v>
      </c>
      <c r="U45" s="16">
        <v>21.7</v>
      </c>
      <c r="V45" s="16">
        <v>21</v>
      </c>
      <c r="W45" s="16">
        <v>16.9</v>
      </c>
      <c r="X45" s="1" t="s">
        <v>134</v>
      </c>
      <c r="Y45" s="35">
        <v>68</v>
      </c>
      <c r="Z45" s="14" t="s">
        <v>73</v>
      </c>
      <c r="AA45" s="24">
        <v>11.7</v>
      </c>
      <c r="AB45" s="35">
        <v>38</v>
      </c>
      <c r="AC45" s="24">
        <v>12.1</v>
      </c>
      <c r="AD45" s="35">
        <v>50</v>
      </c>
    </row>
    <row r="46" spans="2:30" ht="17.25">
      <c r="B46" s="14" t="s">
        <v>60</v>
      </c>
      <c r="C46" s="15">
        <v>9</v>
      </c>
      <c r="D46" s="16">
        <v>9</v>
      </c>
      <c r="E46" s="15">
        <v>9.6</v>
      </c>
      <c r="F46" s="15">
        <v>9.6</v>
      </c>
      <c r="G46" s="15">
        <v>10</v>
      </c>
      <c r="H46" s="15">
        <v>10</v>
      </c>
      <c r="I46" s="15">
        <v>9.1</v>
      </c>
      <c r="J46" s="15">
        <v>10.3</v>
      </c>
      <c r="K46" s="16">
        <v>10.5</v>
      </c>
      <c r="L46" s="17">
        <v>10.3</v>
      </c>
      <c r="M46" s="17">
        <v>10.1</v>
      </c>
      <c r="N46" s="16">
        <v>10.7</v>
      </c>
      <c r="O46" s="16">
        <v>9.9</v>
      </c>
      <c r="P46" s="15">
        <v>10.4</v>
      </c>
      <c r="Q46" s="16">
        <v>12.1</v>
      </c>
      <c r="R46" s="16">
        <v>14.1</v>
      </c>
      <c r="S46" s="16">
        <v>16.1</v>
      </c>
      <c r="T46" s="16">
        <v>16</v>
      </c>
      <c r="U46" s="16">
        <v>16.7</v>
      </c>
      <c r="V46" s="16">
        <v>18.6</v>
      </c>
      <c r="W46" s="16">
        <v>20</v>
      </c>
      <c r="X46" s="1" t="s">
        <v>134</v>
      </c>
      <c r="Y46" s="35">
        <v>3</v>
      </c>
      <c r="Z46" s="14" t="s">
        <v>69</v>
      </c>
      <c r="AA46" s="24">
        <v>11.1</v>
      </c>
      <c r="AB46" s="35">
        <v>39</v>
      </c>
      <c r="AC46" s="16">
        <v>12.3</v>
      </c>
      <c r="AD46" s="35">
        <v>46</v>
      </c>
    </row>
    <row r="47" spans="2:30" ht="17.25">
      <c r="B47" s="14" t="s">
        <v>62</v>
      </c>
      <c r="C47" s="15">
        <v>8.4</v>
      </c>
      <c r="D47" s="16">
        <v>9</v>
      </c>
      <c r="E47" s="15">
        <v>9.2</v>
      </c>
      <c r="F47" s="15">
        <v>10.6</v>
      </c>
      <c r="G47" s="15">
        <v>10.7</v>
      </c>
      <c r="H47" s="15">
        <v>10.7</v>
      </c>
      <c r="I47" s="15">
        <v>10.4</v>
      </c>
      <c r="J47" s="15">
        <v>10.4</v>
      </c>
      <c r="K47" s="16">
        <v>10.5</v>
      </c>
      <c r="L47" s="17">
        <v>10.9</v>
      </c>
      <c r="M47" s="17">
        <v>11.2</v>
      </c>
      <c r="N47" s="16">
        <v>13.8</v>
      </c>
      <c r="O47" s="16">
        <v>11.8</v>
      </c>
      <c r="P47" s="15">
        <v>12.5</v>
      </c>
      <c r="Q47" s="16">
        <v>11.3</v>
      </c>
      <c r="R47" s="16">
        <v>13.3</v>
      </c>
      <c r="S47" s="16">
        <v>14.2</v>
      </c>
      <c r="T47" s="16">
        <v>14.9</v>
      </c>
      <c r="U47" s="16">
        <v>14.2</v>
      </c>
      <c r="V47" s="16">
        <v>16</v>
      </c>
      <c r="W47" s="16">
        <v>15.6</v>
      </c>
      <c r="X47" s="1" t="s">
        <v>134</v>
      </c>
      <c r="Y47" s="35">
        <v>63</v>
      </c>
      <c r="Z47" s="14" t="s">
        <v>25</v>
      </c>
      <c r="AA47" s="24">
        <v>10.8</v>
      </c>
      <c r="AB47" s="35">
        <v>40</v>
      </c>
      <c r="AC47" s="126"/>
      <c r="AD47" s="145"/>
    </row>
    <row r="48" spans="2:30" ht="17.25">
      <c r="B48" s="14" t="s">
        <v>200</v>
      </c>
      <c r="C48" s="15">
        <v>11.3</v>
      </c>
      <c r="D48" s="16">
        <v>12.1</v>
      </c>
      <c r="E48" s="15">
        <v>10.9</v>
      </c>
      <c r="F48" s="15">
        <v>10.3</v>
      </c>
      <c r="G48" s="15">
        <v>10.5</v>
      </c>
      <c r="H48" s="15">
        <v>9.2</v>
      </c>
      <c r="I48" s="15">
        <v>8.4</v>
      </c>
      <c r="J48" s="15">
        <v>8.4</v>
      </c>
      <c r="K48" s="16">
        <v>8.1</v>
      </c>
      <c r="L48" s="17">
        <v>8.2</v>
      </c>
      <c r="M48" s="17">
        <v>9.9</v>
      </c>
      <c r="N48" s="16">
        <v>10.2</v>
      </c>
      <c r="O48" s="16">
        <v>11.2</v>
      </c>
      <c r="P48" s="15">
        <v>11.3</v>
      </c>
      <c r="Q48" s="16">
        <v>12</v>
      </c>
      <c r="R48" s="16">
        <v>13.1</v>
      </c>
      <c r="S48" s="16">
        <v>12.1</v>
      </c>
      <c r="T48" s="16">
        <v>12.1</v>
      </c>
      <c r="U48" s="16">
        <v>13.8</v>
      </c>
      <c r="V48" s="16">
        <v>14.4</v>
      </c>
      <c r="W48" s="126"/>
      <c r="X48" s="1" t="s">
        <v>134</v>
      </c>
      <c r="Y48" s="35">
        <v>36</v>
      </c>
      <c r="Z48" s="14" t="s">
        <v>242</v>
      </c>
      <c r="AA48" s="24">
        <v>10.8</v>
      </c>
      <c r="AB48" s="35">
        <v>40</v>
      </c>
      <c r="AC48" s="24">
        <v>11.2</v>
      </c>
      <c r="AD48" s="35">
        <v>55</v>
      </c>
    </row>
    <row r="49" spans="2:30" ht="17.25">
      <c r="B49" s="14" t="s">
        <v>201</v>
      </c>
      <c r="C49" s="15">
        <v>11.8</v>
      </c>
      <c r="D49" s="16">
        <v>11</v>
      </c>
      <c r="E49" s="15">
        <v>10.9</v>
      </c>
      <c r="F49" s="15">
        <v>12.3</v>
      </c>
      <c r="G49" s="15">
        <v>13.3</v>
      </c>
      <c r="H49" s="15">
        <v>11.9</v>
      </c>
      <c r="I49" s="15">
        <v>10.7</v>
      </c>
      <c r="J49" s="15">
        <v>9.8</v>
      </c>
      <c r="K49" s="16">
        <v>10.5</v>
      </c>
      <c r="L49" s="17">
        <v>10.1</v>
      </c>
      <c r="M49" s="17">
        <v>10.5</v>
      </c>
      <c r="N49" s="16">
        <v>11.2</v>
      </c>
      <c r="O49" s="16">
        <v>11.4</v>
      </c>
      <c r="P49" s="15">
        <v>11.1</v>
      </c>
      <c r="Q49" s="16">
        <v>11.7</v>
      </c>
      <c r="R49" s="16">
        <v>12.3</v>
      </c>
      <c r="S49" s="16">
        <v>11.9</v>
      </c>
      <c r="T49" s="16">
        <v>13.8</v>
      </c>
      <c r="U49" s="16">
        <v>15.6</v>
      </c>
      <c r="V49" s="16">
        <v>16.7</v>
      </c>
      <c r="W49" s="16">
        <v>16.9</v>
      </c>
      <c r="X49" s="1" t="s">
        <v>134</v>
      </c>
      <c r="Y49" s="35">
        <v>26</v>
      </c>
      <c r="Z49" s="14" t="s">
        <v>56</v>
      </c>
      <c r="AA49" s="24">
        <v>10.8</v>
      </c>
      <c r="AB49" s="35">
        <v>40</v>
      </c>
      <c r="AC49" s="24">
        <v>10.8</v>
      </c>
      <c r="AD49" s="35">
        <v>60</v>
      </c>
    </row>
    <row r="50" spans="2:30" ht="17.25">
      <c r="B50" s="14" t="s">
        <v>203</v>
      </c>
      <c r="C50" s="15">
        <v>10.4</v>
      </c>
      <c r="D50" s="16">
        <v>12.2</v>
      </c>
      <c r="E50" s="15">
        <v>12.3</v>
      </c>
      <c r="F50" s="15">
        <v>13</v>
      </c>
      <c r="G50" s="15">
        <v>13.2</v>
      </c>
      <c r="H50" s="15">
        <v>12.3</v>
      </c>
      <c r="I50" s="15">
        <v>10.4</v>
      </c>
      <c r="J50" s="15">
        <v>10.7</v>
      </c>
      <c r="K50" s="16">
        <v>10.4</v>
      </c>
      <c r="L50" s="17">
        <v>10.5</v>
      </c>
      <c r="M50" s="17">
        <v>10.7</v>
      </c>
      <c r="N50" s="16">
        <v>11.9</v>
      </c>
      <c r="O50" s="16">
        <v>12.9</v>
      </c>
      <c r="P50" s="15">
        <v>15.2</v>
      </c>
      <c r="Q50" s="16">
        <v>14.9</v>
      </c>
      <c r="R50" s="16">
        <v>14.5</v>
      </c>
      <c r="S50" s="16">
        <v>13.4</v>
      </c>
      <c r="T50" s="16">
        <v>12.6</v>
      </c>
      <c r="U50" s="16">
        <v>12.8</v>
      </c>
      <c r="V50" s="16">
        <v>11.4</v>
      </c>
      <c r="W50" s="126"/>
      <c r="X50" s="1" t="s">
        <v>134</v>
      </c>
      <c r="Y50" s="35">
        <v>29</v>
      </c>
      <c r="Z50" s="14" t="s">
        <v>49</v>
      </c>
      <c r="AA50" s="24">
        <v>8.3</v>
      </c>
      <c r="AB50" s="35">
        <v>43</v>
      </c>
      <c r="AC50" s="24">
        <v>9</v>
      </c>
      <c r="AD50" s="35">
        <v>61</v>
      </c>
    </row>
    <row r="51" spans="2:30" ht="17.25">
      <c r="B51" s="14" t="s">
        <v>205</v>
      </c>
      <c r="C51" s="15">
        <v>9.4</v>
      </c>
      <c r="D51" s="16">
        <v>10.2</v>
      </c>
      <c r="E51" s="15">
        <v>9.9</v>
      </c>
      <c r="F51" s="15">
        <v>9.8</v>
      </c>
      <c r="G51" s="15">
        <v>10.8</v>
      </c>
      <c r="H51" s="15">
        <v>10.3</v>
      </c>
      <c r="I51" s="15">
        <v>9.6</v>
      </c>
      <c r="J51" s="15">
        <v>10</v>
      </c>
      <c r="K51" s="16">
        <v>9.7</v>
      </c>
      <c r="L51" s="17">
        <v>9.6</v>
      </c>
      <c r="M51" s="17">
        <v>9.9</v>
      </c>
      <c r="N51" s="16">
        <v>10.6</v>
      </c>
      <c r="O51" s="16">
        <v>10.9</v>
      </c>
      <c r="P51" s="15">
        <v>12.3</v>
      </c>
      <c r="Q51" s="16">
        <v>12.6</v>
      </c>
      <c r="R51" s="16">
        <v>11.5</v>
      </c>
      <c r="S51" s="16">
        <v>11.7</v>
      </c>
      <c r="T51" s="16">
        <v>10.7</v>
      </c>
      <c r="U51" s="16">
        <v>12.1</v>
      </c>
      <c r="V51" s="16">
        <v>12.4</v>
      </c>
      <c r="W51" s="126"/>
      <c r="X51" s="1" t="s">
        <v>134</v>
      </c>
      <c r="Y51" s="35">
        <v>48</v>
      </c>
      <c r="Z51" s="14" t="s">
        <v>42</v>
      </c>
      <c r="AA51" s="24">
        <v>7.2</v>
      </c>
      <c r="AB51" s="35">
        <v>44</v>
      </c>
      <c r="AC51" s="24">
        <v>4.2</v>
      </c>
      <c r="AD51" s="35">
        <v>65</v>
      </c>
    </row>
    <row r="52" spans="2:30" ht="17.25">
      <c r="B52" s="14" t="s">
        <v>207</v>
      </c>
      <c r="C52" s="15">
        <v>10.8</v>
      </c>
      <c r="D52" s="16">
        <v>12.7</v>
      </c>
      <c r="E52" s="15">
        <v>13.4</v>
      </c>
      <c r="F52" s="15">
        <v>14.1</v>
      </c>
      <c r="G52" s="15">
        <v>15.6</v>
      </c>
      <c r="H52" s="15">
        <v>14.3</v>
      </c>
      <c r="I52" s="15">
        <v>13.1</v>
      </c>
      <c r="J52" s="15">
        <v>12.5</v>
      </c>
      <c r="K52" s="16">
        <v>12</v>
      </c>
      <c r="L52" s="17">
        <v>11.9</v>
      </c>
      <c r="M52" s="17">
        <v>11.1</v>
      </c>
      <c r="N52" s="16">
        <v>12.3</v>
      </c>
      <c r="O52" s="16">
        <v>11.9</v>
      </c>
      <c r="P52" s="15">
        <v>11.8</v>
      </c>
      <c r="Q52" s="16">
        <v>12.6</v>
      </c>
      <c r="R52" s="16">
        <v>13.5</v>
      </c>
      <c r="S52" s="16">
        <v>13.8</v>
      </c>
      <c r="T52" s="16">
        <v>14.4</v>
      </c>
      <c r="U52" s="16">
        <v>15.6</v>
      </c>
      <c r="V52" s="16">
        <v>15</v>
      </c>
      <c r="W52" s="126"/>
      <c r="X52" s="1" t="s">
        <v>134</v>
      </c>
      <c r="Y52" s="35">
        <v>65</v>
      </c>
      <c r="Z52" s="14" t="s">
        <v>79</v>
      </c>
      <c r="AA52" s="24">
        <v>6.9</v>
      </c>
      <c r="AB52" s="35">
        <v>45</v>
      </c>
      <c r="AC52" s="24">
        <v>7.2</v>
      </c>
      <c r="AD52" s="35">
        <v>63</v>
      </c>
    </row>
    <row r="53" spans="2:30" ht="17.25">
      <c r="B53" s="14" t="s">
        <v>69</v>
      </c>
      <c r="C53" s="15">
        <v>16.3</v>
      </c>
      <c r="D53" s="16">
        <v>16.7</v>
      </c>
      <c r="E53" s="15">
        <v>16</v>
      </c>
      <c r="F53" s="15">
        <v>15.7</v>
      </c>
      <c r="G53" s="15">
        <v>14.2</v>
      </c>
      <c r="H53" s="15">
        <v>12</v>
      </c>
      <c r="I53" s="15">
        <v>10.7</v>
      </c>
      <c r="J53" s="15">
        <v>10.1</v>
      </c>
      <c r="K53" s="16">
        <v>9.9</v>
      </c>
      <c r="L53" s="17">
        <v>9.7</v>
      </c>
      <c r="M53" s="17">
        <v>10.5</v>
      </c>
      <c r="N53" s="16">
        <v>11.9</v>
      </c>
      <c r="O53" s="16">
        <v>12.2</v>
      </c>
      <c r="P53" s="15">
        <v>11.9</v>
      </c>
      <c r="Q53" s="16">
        <v>10.7</v>
      </c>
      <c r="R53" s="16">
        <v>11.4</v>
      </c>
      <c r="S53" s="16">
        <v>15.8</v>
      </c>
      <c r="T53" s="16">
        <v>14.4</v>
      </c>
      <c r="U53" s="16">
        <v>13.6</v>
      </c>
      <c r="V53" s="16">
        <v>12.3</v>
      </c>
      <c r="W53" s="16">
        <v>11.1</v>
      </c>
      <c r="X53" s="1" t="s">
        <v>134</v>
      </c>
      <c r="Y53" s="35">
        <v>5</v>
      </c>
      <c r="Z53" s="14" t="s">
        <v>46</v>
      </c>
      <c r="AA53" s="24">
        <v>6.5</v>
      </c>
      <c r="AB53" s="35">
        <v>46</v>
      </c>
      <c r="AC53" s="24">
        <v>5.8</v>
      </c>
      <c r="AD53" s="35">
        <v>64</v>
      </c>
    </row>
    <row r="54" spans="2:30" ht="17.25">
      <c r="B54" s="14" t="s">
        <v>66</v>
      </c>
      <c r="C54" s="15">
        <v>9.3</v>
      </c>
      <c r="D54" s="16">
        <v>11.2</v>
      </c>
      <c r="E54" s="15">
        <v>10.9</v>
      </c>
      <c r="F54" s="15">
        <v>9.9</v>
      </c>
      <c r="G54" s="15">
        <v>10.5</v>
      </c>
      <c r="H54" s="15">
        <v>9.7</v>
      </c>
      <c r="I54" s="15">
        <v>9.9</v>
      </c>
      <c r="J54" s="15">
        <v>10.4</v>
      </c>
      <c r="K54" s="16">
        <v>12</v>
      </c>
      <c r="L54" s="17">
        <v>12.3</v>
      </c>
      <c r="M54" s="17">
        <v>12.4</v>
      </c>
      <c r="N54" s="16">
        <v>12.5</v>
      </c>
      <c r="O54" s="16">
        <v>12.5</v>
      </c>
      <c r="P54" s="15">
        <v>12.6</v>
      </c>
      <c r="Q54" s="16">
        <v>11.9</v>
      </c>
      <c r="R54" s="16">
        <v>11.9</v>
      </c>
      <c r="S54" s="16">
        <v>11.7</v>
      </c>
      <c r="T54" s="16">
        <v>12.2</v>
      </c>
      <c r="U54" s="16">
        <v>13</v>
      </c>
      <c r="V54" s="16">
        <v>12.3</v>
      </c>
      <c r="W54" s="16">
        <v>12.4</v>
      </c>
      <c r="X54" s="1" t="s">
        <v>134</v>
      </c>
      <c r="Y54" s="35">
        <v>52</v>
      </c>
      <c r="Z54" s="14" t="s">
        <v>52</v>
      </c>
      <c r="AA54" s="24">
        <v>1.7</v>
      </c>
      <c r="AB54" s="35">
        <v>47</v>
      </c>
      <c r="AC54" s="24">
        <v>1.6</v>
      </c>
      <c r="AD54" s="35">
        <v>66</v>
      </c>
    </row>
    <row r="55" spans="2:30" ht="17.25">
      <c r="B55" s="14" t="s">
        <v>70</v>
      </c>
      <c r="C55" s="15">
        <v>9</v>
      </c>
      <c r="D55" s="16">
        <v>10.1</v>
      </c>
      <c r="E55" s="15">
        <v>11.2</v>
      </c>
      <c r="F55" s="15">
        <v>11.3</v>
      </c>
      <c r="G55" s="15">
        <v>11.1</v>
      </c>
      <c r="H55" s="15">
        <v>10.6</v>
      </c>
      <c r="I55" s="15">
        <v>9.5</v>
      </c>
      <c r="J55" s="15">
        <v>9.6</v>
      </c>
      <c r="K55" s="16">
        <v>8.5</v>
      </c>
      <c r="L55" s="17">
        <v>8.6</v>
      </c>
      <c r="M55" s="17">
        <v>8.8</v>
      </c>
      <c r="N55" s="16">
        <v>9.5</v>
      </c>
      <c r="O55" s="16">
        <v>10.3</v>
      </c>
      <c r="P55" s="15">
        <v>11.4</v>
      </c>
      <c r="Q55" s="16">
        <v>14.2</v>
      </c>
      <c r="R55" s="16">
        <v>17.2</v>
      </c>
      <c r="S55" s="16">
        <v>16.9</v>
      </c>
      <c r="T55" s="16">
        <v>17.1</v>
      </c>
      <c r="U55" s="16">
        <v>18.8</v>
      </c>
      <c r="V55" s="16">
        <v>19.6</v>
      </c>
      <c r="W55" s="16">
        <v>18.5</v>
      </c>
      <c r="X55" s="1" t="s">
        <v>134</v>
      </c>
      <c r="Y55" s="35">
        <v>60</v>
      </c>
      <c r="Z55" s="14" t="s">
        <v>243</v>
      </c>
      <c r="AA55" s="126"/>
      <c r="AB55" s="145"/>
      <c r="AC55" s="24">
        <v>17.2</v>
      </c>
      <c r="AD55" s="35">
        <v>12</v>
      </c>
    </row>
    <row r="56" spans="2:30" ht="17.25">
      <c r="B56" s="14" t="s">
        <v>71</v>
      </c>
      <c r="C56" s="15">
        <v>14</v>
      </c>
      <c r="D56" s="16">
        <v>13.9</v>
      </c>
      <c r="E56" s="15">
        <v>12.4</v>
      </c>
      <c r="F56" s="15">
        <v>12.5</v>
      </c>
      <c r="G56" s="15">
        <v>13</v>
      </c>
      <c r="H56" s="15">
        <v>11.7</v>
      </c>
      <c r="I56" s="15">
        <v>9.3</v>
      </c>
      <c r="J56" s="15">
        <v>9.2</v>
      </c>
      <c r="K56" s="16">
        <v>8.7</v>
      </c>
      <c r="L56" s="17">
        <v>8.3</v>
      </c>
      <c r="M56" s="17">
        <v>8.4</v>
      </c>
      <c r="N56" s="16">
        <v>8.4</v>
      </c>
      <c r="O56" s="16">
        <v>8.5</v>
      </c>
      <c r="P56" s="15">
        <v>9.5</v>
      </c>
      <c r="Q56" s="16">
        <v>11.3</v>
      </c>
      <c r="R56" s="16">
        <v>12.3</v>
      </c>
      <c r="S56" s="16">
        <v>15</v>
      </c>
      <c r="T56" s="16">
        <v>13.5</v>
      </c>
      <c r="U56" s="16">
        <v>14.9</v>
      </c>
      <c r="V56" s="16">
        <v>14.9</v>
      </c>
      <c r="W56" s="16">
        <v>15.8</v>
      </c>
      <c r="X56" s="1" t="s">
        <v>134</v>
      </c>
      <c r="Y56" s="35">
        <v>24</v>
      </c>
      <c r="Z56" s="14" t="s">
        <v>244</v>
      </c>
      <c r="AA56" s="126"/>
      <c r="AB56" s="145"/>
      <c r="AC56" s="24">
        <v>15.2</v>
      </c>
      <c r="AD56" s="35">
        <v>23</v>
      </c>
    </row>
    <row r="57" spans="2:30" ht="17.25">
      <c r="B57" s="14" t="s">
        <v>72</v>
      </c>
      <c r="C57" s="15">
        <v>13.3</v>
      </c>
      <c r="D57" s="16">
        <v>13.9</v>
      </c>
      <c r="E57" s="15">
        <v>14.5</v>
      </c>
      <c r="F57" s="15">
        <v>14</v>
      </c>
      <c r="G57" s="15">
        <v>14.6</v>
      </c>
      <c r="H57" s="15">
        <v>13.4</v>
      </c>
      <c r="I57" s="15">
        <v>12.9</v>
      </c>
      <c r="J57" s="15">
        <v>12.3</v>
      </c>
      <c r="K57" s="16">
        <v>11.8</v>
      </c>
      <c r="L57" s="17">
        <v>10.6</v>
      </c>
      <c r="M57" s="17">
        <v>11</v>
      </c>
      <c r="N57" s="16">
        <v>11.3</v>
      </c>
      <c r="O57" s="16">
        <v>11.1</v>
      </c>
      <c r="P57" s="15">
        <v>11.1</v>
      </c>
      <c r="Q57" s="16">
        <v>11.7</v>
      </c>
      <c r="R57" s="16">
        <v>12</v>
      </c>
      <c r="S57" s="16">
        <v>12.2</v>
      </c>
      <c r="T57" s="16">
        <v>13.2</v>
      </c>
      <c r="U57" s="16">
        <v>14.5</v>
      </c>
      <c r="V57" s="16">
        <v>13.8</v>
      </c>
      <c r="W57" s="16">
        <v>13.1</v>
      </c>
      <c r="X57" s="1" t="s">
        <v>134</v>
      </c>
      <c r="Y57" s="35">
        <v>1</v>
      </c>
      <c r="Z57" s="14" t="s">
        <v>245</v>
      </c>
      <c r="AA57" s="126"/>
      <c r="AB57" s="145"/>
      <c r="AC57" s="24">
        <v>12.7</v>
      </c>
      <c r="AD57" s="35">
        <v>41</v>
      </c>
    </row>
    <row r="58" spans="2:30" ht="17.25">
      <c r="B58" s="14" t="s">
        <v>73</v>
      </c>
      <c r="C58" s="15">
        <v>11</v>
      </c>
      <c r="D58" s="16">
        <v>14.5</v>
      </c>
      <c r="E58" s="15">
        <v>13.4</v>
      </c>
      <c r="F58" s="15">
        <v>13.6</v>
      </c>
      <c r="G58" s="15">
        <v>12.7</v>
      </c>
      <c r="H58" s="15">
        <v>11.2</v>
      </c>
      <c r="I58" s="15">
        <v>9.9</v>
      </c>
      <c r="J58" s="15">
        <v>9.9</v>
      </c>
      <c r="K58" s="16">
        <v>10.3</v>
      </c>
      <c r="L58" s="17">
        <v>10.6</v>
      </c>
      <c r="M58" s="17">
        <v>10.8</v>
      </c>
      <c r="N58" s="16">
        <v>11.5</v>
      </c>
      <c r="O58" s="16">
        <v>11.3</v>
      </c>
      <c r="P58" s="15">
        <v>10.3</v>
      </c>
      <c r="Q58" s="16">
        <v>10.6</v>
      </c>
      <c r="R58" s="16">
        <v>10.5</v>
      </c>
      <c r="S58" s="16">
        <v>10.8</v>
      </c>
      <c r="T58" s="16">
        <v>11.1</v>
      </c>
      <c r="U58" s="16">
        <v>11.4</v>
      </c>
      <c r="V58" s="16">
        <v>12.1</v>
      </c>
      <c r="W58" s="16">
        <v>11.7</v>
      </c>
      <c r="X58" s="1" t="s">
        <v>134</v>
      </c>
      <c r="Y58" s="35">
        <v>43</v>
      </c>
      <c r="Z58" s="14" t="s">
        <v>184</v>
      </c>
      <c r="AA58" s="126"/>
      <c r="AB58" s="145"/>
      <c r="AC58" s="24">
        <v>14.1</v>
      </c>
      <c r="AD58" s="35">
        <v>32</v>
      </c>
    </row>
    <row r="59" spans="2:30" ht="17.25">
      <c r="B59" s="14" t="s">
        <v>74</v>
      </c>
      <c r="C59" s="15">
        <v>9.4</v>
      </c>
      <c r="D59" s="16">
        <v>9.6</v>
      </c>
      <c r="E59" s="15">
        <v>9.9</v>
      </c>
      <c r="F59" s="15">
        <v>10.9</v>
      </c>
      <c r="G59" s="15">
        <v>10.7</v>
      </c>
      <c r="H59" s="15">
        <v>10</v>
      </c>
      <c r="I59" s="15">
        <v>9.2</v>
      </c>
      <c r="J59" s="15">
        <v>9.6</v>
      </c>
      <c r="K59" s="16">
        <v>10.7</v>
      </c>
      <c r="L59" s="17">
        <v>10.5</v>
      </c>
      <c r="M59" s="17">
        <v>11.1</v>
      </c>
      <c r="N59" s="16">
        <v>11.4</v>
      </c>
      <c r="O59" s="16">
        <v>11.4</v>
      </c>
      <c r="P59" s="15">
        <v>11.5</v>
      </c>
      <c r="Q59" s="16">
        <v>11</v>
      </c>
      <c r="R59" s="16">
        <v>8.6</v>
      </c>
      <c r="S59" s="16">
        <v>10.5</v>
      </c>
      <c r="T59" s="16">
        <v>10.9</v>
      </c>
      <c r="U59" s="16">
        <v>14</v>
      </c>
      <c r="V59" s="16">
        <v>16.5</v>
      </c>
      <c r="W59" s="16">
        <v>17.5</v>
      </c>
      <c r="X59" s="1" t="s">
        <v>134</v>
      </c>
      <c r="Y59" s="35">
        <v>67</v>
      </c>
      <c r="Z59" s="14" t="s">
        <v>246</v>
      </c>
      <c r="AA59" s="126"/>
      <c r="AB59" s="145"/>
      <c r="AC59" s="24">
        <v>20</v>
      </c>
      <c r="AD59" s="35">
        <v>4</v>
      </c>
    </row>
    <row r="60" spans="2:30" ht="17.25">
      <c r="B60" s="14" t="s">
        <v>55</v>
      </c>
      <c r="C60" s="15">
        <v>4.9</v>
      </c>
      <c r="D60" s="16">
        <v>5.1</v>
      </c>
      <c r="E60" s="15">
        <v>4.4</v>
      </c>
      <c r="F60" s="15">
        <v>4.3</v>
      </c>
      <c r="G60" s="15">
        <v>4.8</v>
      </c>
      <c r="H60" s="15">
        <v>4.9</v>
      </c>
      <c r="I60" s="15">
        <v>3.9</v>
      </c>
      <c r="J60" s="15">
        <v>6.5</v>
      </c>
      <c r="K60" s="16">
        <v>5.8</v>
      </c>
      <c r="L60" s="17">
        <v>6.3</v>
      </c>
      <c r="M60" s="17">
        <v>7.6</v>
      </c>
      <c r="N60" s="16">
        <v>10.7</v>
      </c>
      <c r="O60" s="16">
        <v>11.3</v>
      </c>
      <c r="P60" s="15">
        <v>12.4</v>
      </c>
      <c r="Q60" s="16">
        <v>14.8</v>
      </c>
      <c r="R60" s="16">
        <v>17.4</v>
      </c>
      <c r="S60" s="16">
        <v>16.1</v>
      </c>
      <c r="T60" s="16">
        <v>17.1</v>
      </c>
      <c r="U60" s="16">
        <v>18.1</v>
      </c>
      <c r="V60" s="16">
        <v>18.5</v>
      </c>
      <c r="W60" s="16">
        <v>18.7</v>
      </c>
      <c r="X60" s="1" t="s">
        <v>134</v>
      </c>
      <c r="Y60" s="35">
        <v>34</v>
      </c>
      <c r="Z60" s="14" t="s">
        <v>187</v>
      </c>
      <c r="AA60" s="126"/>
      <c r="AB60" s="145"/>
      <c r="AC60" s="24">
        <v>11.1</v>
      </c>
      <c r="AD60" s="35">
        <v>58</v>
      </c>
    </row>
    <row r="61" spans="2:30" ht="17.25">
      <c r="B61" s="14" t="s">
        <v>76</v>
      </c>
      <c r="C61" s="15">
        <v>13.1</v>
      </c>
      <c r="D61" s="16">
        <v>14.4</v>
      </c>
      <c r="E61" s="15">
        <v>14.3</v>
      </c>
      <c r="F61" s="15">
        <v>14</v>
      </c>
      <c r="G61" s="15">
        <v>15.4</v>
      </c>
      <c r="H61" s="15">
        <v>14.5</v>
      </c>
      <c r="I61" s="15">
        <v>13.5</v>
      </c>
      <c r="J61" s="15">
        <v>15.2</v>
      </c>
      <c r="K61" s="16">
        <v>14.4</v>
      </c>
      <c r="L61" s="17">
        <v>14.7</v>
      </c>
      <c r="M61" s="17">
        <v>14.4</v>
      </c>
      <c r="N61" s="16">
        <v>14.9</v>
      </c>
      <c r="O61" s="16">
        <v>14</v>
      </c>
      <c r="P61" s="15">
        <v>13.1</v>
      </c>
      <c r="Q61" s="16">
        <v>11.9</v>
      </c>
      <c r="R61" s="16">
        <v>11.7</v>
      </c>
      <c r="S61" s="16">
        <v>11.5</v>
      </c>
      <c r="T61" s="16">
        <v>11.1</v>
      </c>
      <c r="U61" s="16">
        <v>11.1</v>
      </c>
      <c r="V61" s="16">
        <v>11.8</v>
      </c>
      <c r="W61" s="16">
        <v>12.8</v>
      </c>
      <c r="X61" s="1" t="s">
        <v>134</v>
      </c>
      <c r="Y61" s="35">
        <v>35</v>
      </c>
      <c r="Z61" s="14" t="s">
        <v>189</v>
      </c>
      <c r="AA61" s="126"/>
      <c r="AB61" s="145"/>
      <c r="AC61" s="24">
        <v>8.8</v>
      </c>
      <c r="AD61" s="35">
        <v>62</v>
      </c>
    </row>
    <row r="62" spans="2:30" ht="17.25">
      <c r="B62" s="14" t="s">
        <v>44</v>
      </c>
      <c r="C62" s="15">
        <v>15.5</v>
      </c>
      <c r="D62" s="16">
        <v>16.3</v>
      </c>
      <c r="E62" s="15">
        <v>14.4</v>
      </c>
      <c r="F62" s="15">
        <v>14.8</v>
      </c>
      <c r="G62" s="15">
        <v>15.7</v>
      </c>
      <c r="H62" s="15">
        <v>14.4</v>
      </c>
      <c r="I62" s="15">
        <v>11.6</v>
      </c>
      <c r="J62" s="15">
        <v>12.3</v>
      </c>
      <c r="K62" s="16">
        <v>13.8</v>
      </c>
      <c r="L62" s="17">
        <v>14.1</v>
      </c>
      <c r="M62" s="17">
        <v>13.2</v>
      </c>
      <c r="N62" s="16">
        <v>14.9</v>
      </c>
      <c r="O62" s="16">
        <v>14.6</v>
      </c>
      <c r="P62" s="15">
        <v>14.9</v>
      </c>
      <c r="Q62" s="16">
        <v>14.4</v>
      </c>
      <c r="R62" s="16">
        <v>14.2</v>
      </c>
      <c r="S62" s="16">
        <v>13.1</v>
      </c>
      <c r="T62" s="16">
        <v>12.8</v>
      </c>
      <c r="U62" s="16">
        <v>13</v>
      </c>
      <c r="V62" s="16">
        <v>12.5</v>
      </c>
      <c r="W62" s="16">
        <v>12.4</v>
      </c>
      <c r="X62" s="1" t="s">
        <v>134</v>
      </c>
      <c r="Y62" s="35">
        <v>66</v>
      </c>
      <c r="Z62" s="14" t="s">
        <v>195</v>
      </c>
      <c r="AA62" s="126"/>
      <c r="AB62" s="145"/>
      <c r="AC62" s="24">
        <v>12.9</v>
      </c>
      <c r="AD62" s="35">
        <v>40</v>
      </c>
    </row>
    <row r="63" spans="2:30" ht="17.25">
      <c r="B63" s="14" t="s">
        <v>209</v>
      </c>
      <c r="C63" s="15">
        <v>10.7</v>
      </c>
      <c r="D63" s="16">
        <v>11.9</v>
      </c>
      <c r="E63" s="15">
        <v>12.8</v>
      </c>
      <c r="F63" s="15">
        <v>14.3</v>
      </c>
      <c r="G63" s="15">
        <v>14.9</v>
      </c>
      <c r="H63" s="15">
        <v>14.1</v>
      </c>
      <c r="I63" s="15">
        <v>12.5</v>
      </c>
      <c r="J63" s="15">
        <v>12.5</v>
      </c>
      <c r="K63" s="16">
        <v>12.4</v>
      </c>
      <c r="L63" s="17">
        <v>11.8</v>
      </c>
      <c r="M63" s="17">
        <v>10.8</v>
      </c>
      <c r="N63" s="16">
        <v>12.6</v>
      </c>
      <c r="O63" s="16">
        <v>12.7</v>
      </c>
      <c r="P63" s="15">
        <v>15</v>
      </c>
      <c r="Q63" s="16">
        <v>15.6</v>
      </c>
      <c r="R63" s="16">
        <v>16.4</v>
      </c>
      <c r="S63" s="16">
        <v>16.3</v>
      </c>
      <c r="T63" s="16">
        <v>14.7</v>
      </c>
      <c r="U63" s="16">
        <v>15.1</v>
      </c>
      <c r="V63" s="16">
        <v>15.8</v>
      </c>
      <c r="W63" s="126"/>
      <c r="X63" s="1" t="s">
        <v>134</v>
      </c>
      <c r="Y63" s="35">
        <v>13</v>
      </c>
      <c r="Z63" s="14" t="s">
        <v>197</v>
      </c>
      <c r="AA63" s="126"/>
      <c r="AB63" s="145"/>
      <c r="AC63" s="24">
        <v>11.5</v>
      </c>
      <c r="AD63" s="35">
        <v>53</v>
      </c>
    </row>
    <row r="64" spans="2:30" ht="17.25">
      <c r="B64" s="14" t="s">
        <v>211</v>
      </c>
      <c r="C64" s="15">
        <v>13.3</v>
      </c>
      <c r="D64" s="16">
        <v>14.9</v>
      </c>
      <c r="E64" s="15">
        <v>13.4</v>
      </c>
      <c r="F64" s="15">
        <v>14.6</v>
      </c>
      <c r="G64" s="15">
        <v>15.8</v>
      </c>
      <c r="H64" s="15">
        <v>14.9</v>
      </c>
      <c r="I64" s="15">
        <v>12.5</v>
      </c>
      <c r="J64" s="15">
        <v>14.3</v>
      </c>
      <c r="K64" s="16">
        <v>15.5</v>
      </c>
      <c r="L64" s="17">
        <v>14.2</v>
      </c>
      <c r="M64" s="17">
        <v>13.6</v>
      </c>
      <c r="N64" s="16">
        <v>14.1</v>
      </c>
      <c r="O64" s="16">
        <v>13.1</v>
      </c>
      <c r="P64" s="15">
        <v>12.9</v>
      </c>
      <c r="Q64" s="16">
        <v>13.6</v>
      </c>
      <c r="R64" s="16">
        <v>14.6</v>
      </c>
      <c r="S64" s="16">
        <v>14.2</v>
      </c>
      <c r="T64" s="16">
        <v>14</v>
      </c>
      <c r="U64" s="16">
        <v>14.4</v>
      </c>
      <c r="V64" s="16">
        <v>13.2</v>
      </c>
      <c r="W64" s="126"/>
      <c r="X64" s="1" t="s">
        <v>134</v>
      </c>
      <c r="Y64" s="35">
        <v>11</v>
      </c>
      <c r="Z64" s="14" t="s">
        <v>199</v>
      </c>
      <c r="AA64" s="126"/>
      <c r="AB64" s="145"/>
      <c r="AC64" s="24">
        <v>14.4</v>
      </c>
      <c r="AD64" s="35">
        <v>30</v>
      </c>
    </row>
    <row r="65" spans="2:30" ht="17.25">
      <c r="B65" s="14" t="s">
        <v>79</v>
      </c>
      <c r="C65" s="15">
        <v>6.9</v>
      </c>
      <c r="D65" s="16">
        <v>6.6</v>
      </c>
      <c r="E65" s="15">
        <v>6.1</v>
      </c>
      <c r="F65" s="15">
        <v>4.8</v>
      </c>
      <c r="G65" s="15">
        <v>4.4</v>
      </c>
      <c r="H65" s="15">
        <v>4.1</v>
      </c>
      <c r="I65" s="15">
        <v>4</v>
      </c>
      <c r="J65" s="15">
        <v>3.9</v>
      </c>
      <c r="K65" s="16">
        <v>3.8</v>
      </c>
      <c r="L65" s="17">
        <v>5.6</v>
      </c>
      <c r="M65" s="17">
        <v>6.4</v>
      </c>
      <c r="N65" s="16">
        <v>6.3</v>
      </c>
      <c r="O65" s="16">
        <v>6</v>
      </c>
      <c r="P65" s="15">
        <v>6.5</v>
      </c>
      <c r="Q65" s="16">
        <v>6.3</v>
      </c>
      <c r="R65" s="16">
        <v>7.4</v>
      </c>
      <c r="S65" s="16">
        <v>7.5</v>
      </c>
      <c r="T65" s="16">
        <v>7.3</v>
      </c>
      <c r="U65" s="16">
        <v>7.4</v>
      </c>
      <c r="V65" s="16">
        <v>7.2</v>
      </c>
      <c r="W65" s="16">
        <v>6.9</v>
      </c>
      <c r="X65" s="1" t="s">
        <v>134</v>
      </c>
      <c r="Y65" s="35">
        <v>37</v>
      </c>
      <c r="Z65" s="14" t="s">
        <v>202</v>
      </c>
      <c r="AA65" s="126"/>
      <c r="AB65" s="145"/>
      <c r="AC65" s="24">
        <v>11.4</v>
      </c>
      <c r="AD65" s="35">
        <v>54</v>
      </c>
    </row>
    <row r="66" spans="2:30" ht="17.25">
      <c r="B66" s="14" t="s">
        <v>213</v>
      </c>
      <c r="C66" s="15">
        <v>11.8</v>
      </c>
      <c r="D66" s="16">
        <v>13.5</v>
      </c>
      <c r="E66" s="15">
        <v>11.7</v>
      </c>
      <c r="F66" s="15">
        <v>12.2</v>
      </c>
      <c r="G66" s="15">
        <v>12.9</v>
      </c>
      <c r="H66" s="15">
        <v>11.6</v>
      </c>
      <c r="I66" s="15">
        <v>10.2</v>
      </c>
      <c r="J66" s="15">
        <v>9.5</v>
      </c>
      <c r="K66" s="16">
        <v>9.8</v>
      </c>
      <c r="L66" s="17">
        <v>9.4</v>
      </c>
      <c r="M66" s="17">
        <v>9.8</v>
      </c>
      <c r="N66" s="16">
        <v>10.8</v>
      </c>
      <c r="O66" s="16">
        <v>10.2</v>
      </c>
      <c r="P66" s="15">
        <v>12.2</v>
      </c>
      <c r="Q66" s="16">
        <v>12.8</v>
      </c>
      <c r="R66" s="16">
        <v>13.8</v>
      </c>
      <c r="S66" s="16">
        <v>13</v>
      </c>
      <c r="T66" s="16">
        <v>13.9</v>
      </c>
      <c r="U66" s="16">
        <v>14.8</v>
      </c>
      <c r="V66" s="16">
        <v>14.3</v>
      </c>
      <c r="W66" s="126"/>
      <c r="X66" s="1" t="s">
        <v>134</v>
      </c>
      <c r="Y66" s="35">
        <v>40</v>
      </c>
      <c r="Z66" s="14" t="s">
        <v>204</v>
      </c>
      <c r="AA66" s="126"/>
      <c r="AB66" s="145"/>
      <c r="AC66" s="24">
        <v>12.4</v>
      </c>
      <c r="AD66" s="35">
        <v>45</v>
      </c>
    </row>
    <row r="67" spans="2:30" ht="17.25">
      <c r="B67" s="14" t="s">
        <v>56</v>
      </c>
      <c r="C67" s="15">
        <v>8.8</v>
      </c>
      <c r="D67" s="16">
        <v>8.2</v>
      </c>
      <c r="E67" s="15">
        <v>7.2</v>
      </c>
      <c r="F67" s="15">
        <v>7.6</v>
      </c>
      <c r="G67" s="15">
        <v>7.1</v>
      </c>
      <c r="H67" s="15">
        <v>7.2</v>
      </c>
      <c r="I67" s="15">
        <v>7</v>
      </c>
      <c r="J67" s="15">
        <v>7.4</v>
      </c>
      <c r="K67" s="16">
        <v>7.6</v>
      </c>
      <c r="L67" s="17">
        <v>7.2</v>
      </c>
      <c r="M67" s="17">
        <v>7.9</v>
      </c>
      <c r="N67" s="16">
        <v>8.5</v>
      </c>
      <c r="O67" s="16">
        <v>9.5</v>
      </c>
      <c r="P67" s="15">
        <v>11</v>
      </c>
      <c r="Q67" s="16">
        <v>11.2</v>
      </c>
      <c r="R67" s="16">
        <v>10.9</v>
      </c>
      <c r="S67" s="16">
        <v>10.2</v>
      </c>
      <c r="T67" s="16">
        <v>10.2</v>
      </c>
      <c r="U67" s="16">
        <v>10.4</v>
      </c>
      <c r="V67" s="16">
        <v>10.8</v>
      </c>
      <c r="W67" s="16">
        <v>10.8</v>
      </c>
      <c r="X67" s="1" t="s">
        <v>134</v>
      </c>
      <c r="Y67" s="35">
        <v>47</v>
      </c>
      <c r="Z67" s="14" t="s">
        <v>206</v>
      </c>
      <c r="AA67" s="126"/>
      <c r="AB67" s="145"/>
      <c r="AC67" s="24">
        <v>15</v>
      </c>
      <c r="AD67" s="35">
        <v>26</v>
      </c>
    </row>
    <row r="68" spans="2:30" ht="17.25">
      <c r="B68" s="14" t="s">
        <v>236</v>
      </c>
      <c r="C68" s="15"/>
      <c r="D68" s="16"/>
      <c r="E68" s="15"/>
      <c r="F68" s="15"/>
      <c r="G68" s="15"/>
      <c r="H68" s="15"/>
      <c r="I68" s="15"/>
      <c r="J68" s="15"/>
      <c r="K68" s="16"/>
      <c r="L68" s="17"/>
      <c r="M68" s="17"/>
      <c r="N68" s="16"/>
      <c r="O68" s="16"/>
      <c r="P68" s="15"/>
      <c r="Q68" s="16"/>
      <c r="R68" s="126"/>
      <c r="S68" s="126"/>
      <c r="T68" s="126"/>
      <c r="U68" s="126"/>
      <c r="V68" s="126"/>
      <c r="W68" s="16">
        <v>13.6</v>
      </c>
      <c r="X68" s="1"/>
      <c r="Y68" s="35"/>
      <c r="Z68" s="14" t="s">
        <v>208</v>
      </c>
      <c r="AA68" s="126"/>
      <c r="AB68" s="145"/>
      <c r="AC68" s="24">
        <v>15.8</v>
      </c>
      <c r="AD68" s="35">
        <v>20</v>
      </c>
    </row>
    <row r="69" spans="2:30" ht="17.25">
      <c r="B69" s="14" t="s">
        <v>215</v>
      </c>
      <c r="C69" s="15">
        <v>13.9</v>
      </c>
      <c r="D69" s="16">
        <v>15.9</v>
      </c>
      <c r="E69" s="15">
        <v>14.2</v>
      </c>
      <c r="F69" s="15">
        <v>15.4</v>
      </c>
      <c r="G69" s="15">
        <v>14.8</v>
      </c>
      <c r="H69" s="15">
        <v>14.3</v>
      </c>
      <c r="I69" s="15">
        <v>12.1</v>
      </c>
      <c r="J69" s="15">
        <v>12.3</v>
      </c>
      <c r="K69" s="16">
        <v>12.7</v>
      </c>
      <c r="L69" s="17">
        <v>12.6</v>
      </c>
      <c r="M69" s="17">
        <v>13.3</v>
      </c>
      <c r="N69" s="16">
        <v>14.8</v>
      </c>
      <c r="O69" s="16">
        <v>13.9</v>
      </c>
      <c r="P69" s="15">
        <v>12.3</v>
      </c>
      <c r="Q69" s="16">
        <v>14.4</v>
      </c>
      <c r="R69" s="16">
        <v>14.7</v>
      </c>
      <c r="S69" s="16">
        <v>16.2</v>
      </c>
      <c r="T69" s="16">
        <v>19.5</v>
      </c>
      <c r="U69" s="16">
        <v>20.5</v>
      </c>
      <c r="V69" s="16">
        <v>21.6</v>
      </c>
      <c r="W69" s="126"/>
      <c r="X69" s="1" t="s">
        <v>134</v>
      </c>
      <c r="Y69" s="35">
        <v>44</v>
      </c>
      <c r="Z69" s="14" t="s">
        <v>210</v>
      </c>
      <c r="AA69" s="126"/>
      <c r="AB69" s="145"/>
      <c r="AC69" s="24">
        <v>13.2</v>
      </c>
      <c r="AD69" s="35">
        <v>37</v>
      </c>
    </row>
    <row r="70" spans="2:30" ht="17.25">
      <c r="B70" s="14" t="s">
        <v>217</v>
      </c>
      <c r="C70" s="15">
        <v>6.4</v>
      </c>
      <c r="D70" s="16">
        <v>5.9</v>
      </c>
      <c r="E70" s="15">
        <v>5.6</v>
      </c>
      <c r="F70" s="15">
        <v>5</v>
      </c>
      <c r="G70" s="15">
        <v>5.3</v>
      </c>
      <c r="H70" s="15">
        <v>4.7</v>
      </c>
      <c r="I70" s="15">
        <v>4.4</v>
      </c>
      <c r="J70" s="15">
        <v>4.5</v>
      </c>
      <c r="K70" s="16">
        <v>8.3</v>
      </c>
      <c r="L70" s="17">
        <v>5.9</v>
      </c>
      <c r="M70" s="17">
        <v>7.4</v>
      </c>
      <c r="N70" s="16">
        <v>11.9</v>
      </c>
      <c r="O70" s="16">
        <v>14.4</v>
      </c>
      <c r="P70" s="15">
        <v>17.1</v>
      </c>
      <c r="Q70" s="16">
        <v>16.7</v>
      </c>
      <c r="R70" s="16">
        <v>17.2</v>
      </c>
      <c r="S70" s="16">
        <v>17.7</v>
      </c>
      <c r="T70" s="16">
        <v>17.3</v>
      </c>
      <c r="U70" s="16">
        <v>14.7</v>
      </c>
      <c r="V70" s="16">
        <v>13.8</v>
      </c>
      <c r="W70" s="126"/>
      <c r="X70" s="1" t="s">
        <v>134</v>
      </c>
      <c r="Y70" s="35">
        <v>45</v>
      </c>
      <c r="Z70" s="14" t="s">
        <v>212</v>
      </c>
      <c r="AA70" s="126"/>
      <c r="AB70" s="145"/>
      <c r="AC70" s="24">
        <v>14.3</v>
      </c>
      <c r="AD70" s="35">
        <v>31</v>
      </c>
    </row>
    <row r="71" spans="2:30" ht="17.25">
      <c r="B71" s="14" t="s">
        <v>219</v>
      </c>
      <c r="C71" s="15">
        <v>11.1</v>
      </c>
      <c r="D71" s="16">
        <v>11.5</v>
      </c>
      <c r="E71" s="15">
        <v>11.1</v>
      </c>
      <c r="F71" s="15">
        <v>12.8</v>
      </c>
      <c r="G71" s="15">
        <v>13.7</v>
      </c>
      <c r="H71" s="15">
        <v>12.7</v>
      </c>
      <c r="I71" s="15">
        <v>11.6</v>
      </c>
      <c r="J71" s="15">
        <v>11</v>
      </c>
      <c r="K71" s="16">
        <v>10.3</v>
      </c>
      <c r="L71" s="17">
        <v>9.1</v>
      </c>
      <c r="M71" s="17">
        <v>9.1</v>
      </c>
      <c r="N71" s="16">
        <v>9.6</v>
      </c>
      <c r="O71" s="16">
        <v>9.8</v>
      </c>
      <c r="P71" s="15">
        <v>11.3</v>
      </c>
      <c r="Q71" s="16">
        <v>11.4</v>
      </c>
      <c r="R71" s="16">
        <v>11.9</v>
      </c>
      <c r="S71" s="16">
        <v>14.1</v>
      </c>
      <c r="T71" s="16">
        <v>15.3</v>
      </c>
      <c r="U71" s="16">
        <v>16.4</v>
      </c>
      <c r="V71" s="16">
        <v>16.4</v>
      </c>
      <c r="W71" s="126"/>
      <c r="X71" s="1" t="s">
        <v>134</v>
      </c>
      <c r="Y71" s="35">
        <v>14</v>
      </c>
      <c r="Z71" s="14" t="s">
        <v>214</v>
      </c>
      <c r="AA71" s="126"/>
      <c r="AB71" s="145"/>
      <c r="AC71" s="24">
        <v>21.6</v>
      </c>
      <c r="AD71" s="35">
        <v>2</v>
      </c>
    </row>
    <row r="72" spans="2:30" ht="17.25">
      <c r="B72" s="14" t="s">
        <v>221</v>
      </c>
      <c r="C72" s="15">
        <v>8.5</v>
      </c>
      <c r="D72" s="16">
        <v>10.4</v>
      </c>
      <c r="E72" s="15">
        <v>11.6</v>
      </c>
      <c r="F72" s="15">
        <v>12.1</v>
      </c>
      <c r="G72" s="15">
        <v>12.9</v>
      </c>
      <c r="H72" s="15">
        <v>12.4</v>
      </c>
      <c r="I72" s="15">
        <v>10.7</v>
      </c>
      <c r="J72" s="15">
        <v>10.3</v>
      </c>
      <c r="K72" s="16">
        <v>9.6</v>
      </c>
      <c r="L72" s="17">
        <v>8.4</v>
      </c>
      <c r="M72" s="17">
        <v>7.5</v>
      </c>
      <c r="N72" s="16">
        <v>7.4</v>
      </c>
      <c r="O72" s="16">
        <v>6.8</v>
      </c>
      <c r="P72" s="15">
        <v>6.8</v>
      </c>
      <c r="Q72" s="16">
        <v>7</v>
      </c>
      <c r="R72" s="16">
        <v>8.3</v>
      </c>
      <c r="S72" s="16">
        <v>8.3</v>
      </c>
      <c r="T72" s="16">
        <v>9.5</v>
      </c>
      <c r="U72" s="16">
        <v>12.3</v>
      </c>
      <c r="V72" s="16">
        <v>11.2</v>
      </c>
      <c r="W72" s="126"/>
      <c r="X72" s="1" t="s">
        <v>134</v>
      </c>
      <c r="Y72" s="35">
        <v>64</v>
      </c>
      <c r="Z72" s="14" t="s">
        <v>216</v>
      </c>
      <c r="AA72" s="126"/>
      <c r="AB72" s="145"/>
      <c r="AC72" s="24">
        <v>13.8</v>
      </c>
      <c r="AD72" s="35">
        <v>35</v>
      </c>
    </row>
    <row r="73" spans="2:30" ht="17.25">
      <c r="B73" s="14" t="s">
        <v>223</v>
      </c>
      <c r="C73" s="15">
        <v>19.1</v>
      </c>
      <c r="D73" s="16">
        <v>21.6</v>
      </c>
      <c r="E73" s="15">
        <v>20.2</v>
      </c>
      <c r="F73" s="15">
        <v>18.6</v>
      </c>
      <c r="G73" s="15">
        <v>17.6</v>
      </c>
      <c r="H73" s="15">
        <v>15.4</v>
      </c>
      <c r="I73" s="15">
        <v>12.6</v>
      </c>
      <c r="J73" s="15">
        <v>11.3</v>
      </c>
      <c r="K73" s="16">
        <v>10.1</v>
      </c>
      <c r="L73" s="17">
        <v>8.9</v>
      </c>
      <c r="M73" s="17">
        <v>8.6</v>
      </c>
      <c r="N73" s="16">
        <v>9.6</v>
      </c>
      <c r="O73" s="16">
        <v>10.7</v>
      </c>
      <c r="P73" s="15">
        <v>12</v>
      </c>
      <c r="Q73" s="16">
        <v>10.5</v>
      </c>
      <c r="R73" s="16">
        <v>10.8</v>
      </c>
      <c r="S73" s="16">
        <v>10</v>
      </c>
      <c r="T73" s="16">
        <v>10.1</v>
      </c>
      <c r="U73" s="16">
        <v>13.8</v>
      </c>
      <c r="V73" s="16">
        <v>13.2</v>
      </c>
      <c r="W73" s="126"/>
      <c r="X73" s="1" t="s">
        <v>134</v>
      </c>
      <c r="Y73" s="35">
        <v>53</v>
      </c>
      <c r="Z73" s="14" t="s">
        <v>218</v>
      </c>
      <c r="AA73" s="126"/>
      <c r="AB73" s="145"/>
      <c r="AC73" s="24">
        <v>16.4</v>
      </c>
      <c r="AD73" s="35">
        <v>16</v>
      </c>
    </row>
    <row r="74" spans="2:30" ht="17.25">
      <c r="B74" s="14" t="s">
        <v>225</v>
      </c>
      <c r="C74" s="15">
        <v>12.3</v>
      </c>
      <c r="D74" s="16">
        <v>11.5</v>
      </c>
      <c r="E74" s="15">
        <v>11.5</v>
      </c>
      <c r="F74" s="15">
        <v>9.7</v>
      </c>
      <c r="G74" s="15">
        <v>8.2</v>
      </c>
      <c r="H74" s="15">
        <v>7.5</v>
      </c>
      <c r="I74" s="15">
        <v>6.3</v>
      </c>
      <c r="J74" s="15">
        <v>7.3</v>
      </c>
      <c r="K74" s="16">
        <v>7.7</v>
      </c>
      <c r="L74" s="17">
        <v>9.6</v>
      </c>
      <c r="M74" s="17">
        <v>10</v>
      </c>
      <c r="N74" s="16">
        <v>12</v>
      </c>
      <c r="O74" s="16">
        <v>11.6</v>
      </c>
      <c r="P74" s="15">
        <v>14</v>
      </c>
      <c r="Q74" s="16">
        <v>17.2</v>
      </c>
      <c r="R74" s="16">
        <v>15.8</v>
      </c>
      <c r="S74" s="16">
        <v>15</v>
      </c>
      <c r="T74" s="16">
        <v>15.5</v>
      </c>
      <c r="U74" s="16">
        <v>15.5</v>
      </c>
      <c r="V74" s="16">
        <v>15.1</v>
      </c>
      <c r="W74" s="126"/>
      <c r="X74" s="1" t="s">
        <v>134</v>
      </c>
      <c r="Y74" s="35">
        <v>58</v>
      </c>
      <c r="Z74" s="14" t="s">
        <v>220</v>
      </c>
      <c r="AA74" s="126"/>
      <c r="AB74" s="145"/>
      <c r="AC74" s="24">
        <v>11.2</v>
      </c>
      <c r="AD74" s="35">
        <v>57</v>
      </c>
    </row>
    <row r="75" spans="2:30" ht="17.25">
      <c r="B75" s="14" t="s">
        <v>227</v>
      </c>
      <c r="C75" s="15">
        <v>14.4</v>
      </c>
      <c r="D75" s="16">
        <v>16.2</v>
      </c>
      <c r="E75" s="15">
        <v>15.9</v>
      </c>
      <c r="F75" s="15">
        <v>14.9</v>
      </c>
      <c r="G75" s="15">
        <v>13.8</v>
      </c>
      <c r="H75" s="15">
        <v>13.3</v>
      </c>
      <c r="I75" s="15">
        <v>11.2</v>
      </c>
      <c r="J75" s="15">
        <v>11.2</v>
      </c>
      <c r="K75" s="16">
        <v>11.2</v>
      </c>
      <c r="L75" s="17">
        <v>11.6</v>
      </c>
      <c r="M75" s="17">
        <v>12.2</v>
      </c>
      <c r="N75" s="16">
        <v>13.4</v>
      </c>
      <c r="O75" s="16">
        <v>14.6</v>
      </c>
      <c r="P75" s="15">
        <v>15</v>
      </c>
      <c r="Q75" s="16">
        <v>15.5</v>
      </c>
      <c r="R75" s="16">
        <v>15</v>
      </c>
      <c r="S75" s="16">
        <v>13</v>
      </c>
      <c r="T75" s="16">
        <v>11.9</v>
      </c>
      <c r="U75" s="16">
        <v>11.7</v>
      </c>
      <c r="V75" s="16">
        <v>11.1</v>
      </c>
      <c r="W75" s="126"/>
      <c r="X75" s="1" t="s">
        <v>135</v>
      </c>
      <c r="Y75" s="35">
        <v>23</v>
      </c>
      <c r="Z75" s="14" t="s">
        <v>222</v>
      </c>
      <c r="AA75" s="126"/>
      <c r="AB75" s="145"/>
      <c r="AC75" s="24">
        <v>13.2</v>
      </c>
      <c r="AD75" s="35">
        <v>38</v>
      </c>
    </row>
    <row r="76" spans="2:30" ht="17.25">
      <c r="B76" s="14" t="s">
        <v>229</v>
      </c>
      <c r="C76" s="15">
        <v>8.3</v>
      </c>
      <c r="D76" s="16">
        <v>9</v>
      </c>
      <c r="E76" s="15">
        <v>9.1</v>
      </c>
      <c r="F76" s="15">
        <v>8.9</v>
      </c>
      <c r="G76" s="15">
        <v>8.6</v>
      </c>
      <c r="H76" s="15">
        <v>8.1</v>
      </c>
      <c r="I76" s="15">
        <v>7</v>
      </c>
      <c r="J76" s="15">
        <v>7.3</v>
      </c>
      <c r="K76" s="16">
        <v>8.2</v>
      </c>
      <c r="L76" s="17">
        <v>8.5</v>
      </c>
      <c r="M76" s="17">
        <v>9.8</v>
      </c>
      <c r="N76" s="16">
        <v>12.3</v>
      </c>
      <c r="O76" s="16">
        <v>13.3</v>
      </c>
      <c r="P76" s="15">
        <v>14.8</v>
      </c>
      <c r="Q76" s="16">
        <v>18</v>
      </c>
      <c r="R76" s="16">
        <v>18.2</v>
      </c>
      <c r="S76" s="16">
        <v>16.9</v>
      </c>
      <c r="T76" s="16">
        <v>18</v>
      </c>
      <c r="U76" s="16">
        <v>18.5</v>
      </c>
      <c r="V76" s="16">
        <v>17.9</v>
      </c>
      <c r="W76" s="126"/>
      <c r="X76" s="1" t="s">
        <v>134</v>
      </c>
      <c r="Y76" s="35">
        <v>15</v>
      </c>
      <c r="Z76" s="14" t="s">
        <v>224</v>
      </c>
      <c r="AA76" s="126"/>
      <c r="AB76" s="145"/>
      <c r="AC76" s="24">
        <v>15.1</v>
      </c>
      <c r="AD76" s="35">
        <v>25</v>
      </c>
    </row>
    <row r="77" spans="2:30" ht="17.25">
      <c r="B77" s="14" t="s">
        <v>231</v>
      </c>
      <c r="C77" s="15">
        <v>13.8</v>
      </c>
      <c r="D77" s="16">
        <v>15.6</v>
      </c>
      <c r="E77" s="15">
        <v>16</v>
      </c>
      <c r="F77" s="15">
        <v>14.5</v>
      </c>
      <c r="G77" s="15">
        <v>15.4</v>
      </c>
      <c r="H77" s="15">
        <v>14.1</v>
      </c>
      <c r="I77" s="15">
        <v>12.5</v>
      </c>
      <c r="J77" s="15">
        <v>12.6</v>
      </c>
      <c r="K77" s="16">
        <v>13</v>
      </c>
      <c r="L77" s="17">
        <v>12.2</v>
      </c>
      <c r="M77" s="17">
        <v>11.7</v>
      </c>
      <c r="N77" s="16">
        <v>14.6</v>
      </c>
      <c r="O77" s="16">
        <v>18</v>
      </c>
      <c r="P77" s="15">
        <v>17.5</v>
      </c>
      <c r="Q77" s="16">
        <v>19.3</v>
      </c>
      <c r="R77" s="16">
        <v>19.6</v>
      </c>
      <c r="S77" s="16">
        <v>18.2</v>
      </c>
      <c r="T77" s="16">
        <v>17.3</v>
      </c>
      <c r="U77" s="16">
        <v>18</v>
      </c>
      <c r="V77" s="16">
        <v>18.1</v>
      </c>
      <c r="W77" s="126"/>
      <c r="X77" s="1" t="s">
        <v>134</v>
      </c>
      <c r="Y77" s="35">
        <v>57</v>
      </c>
      <c r="Z77" s="14" t="s">
        <v>226</v>
      </c>
      <c r="AA77" s="126"/>
      <c r="AB77" s="145"/>
      <c r="AC77" s="24">
        <v>11.1</v>
      </c>
      <c r="AD77" s="35">
        <v>59</v>
      </c>
    </row>
    <row r="78" spans="2:30" ht="17.25">
      <c r="B78" s="14" t="s">
        <v>233</v>
      </c>
      <c r="C78" s="15">
        <v>11.8</v>
      </c>
      <c r="D78" s="16">
        <v>12.2</v>
      </c>
      <c r="E78" s="15">
        <v>13.8</v>
      </c>
      <c r="F78" s="15">
        <v>14</v>
      </c>
      <c r="G78" s="15">
        <v>11.5</v>
      </c>
      <c r="H78" s="15">
        <v>11.2</v>
      </c>
      <c r="I78" s="15">
        <v>9</v>
      </c>
      <c r="J78" s="15">
        <v>10.1</v>
      </c>
      <c r="K78" s="16">
        <v>11.6</v>
      </c>
      <c r="L78" s="17">
        <v>12.9</v>
      </c>
      <c r="M78" s="17">
        <v>15.5</v>
      </c>
      <c r="N78" s="16">
        <v>16.4</v>
      </c>
      <c r="O78" s="16">
        <v>14.8</v>
      </c>
      <c r="P78" s="15">
        <v>13.9</v>
      </c>
      <c r="Q78" s="16">
        <v>13.7</v>
      </c>
      <c r="R78" s="16">
        <v>12.1</v>
      </c>
      <c r="S78" s="16">
        <v>13.6</v>
      </c>
      <c r="T78" s="16">
        <v>12.5</v>
      </c>
      <c r="U78" s="16">
        <v>12.4</v>
      </c>
      <c r="V78" s="16">
        <v>12.2</v>
      </c>
      <c r="W78" s="126"/>
      <c r="X78" s="1" t="s">
        <v>134</v>
      </c>
      <c r="Y78" s="35">
        <v>51</v>
      </c>
      <c r="Z78" s="14" t="s">
        <v>228</v>
      </c>
      <c r="AA78" s="126"/>
      <c r="AB78" s="145"/>
      <c r="AC78" s="24">
        <v>17.9</v>
      </c>
      <c r="AD78" s="35">
        <v>11</v>
      </c>
    </row>
    <row r="79" spans="2:30" ht="17.25">
      <c r="B79" s="14" t="s">
        <v>77</v>
      </c>
      <c r="C79" s="15">
        <v>10.9</v>
      </c>
      <c r="D79" s="16">
        <v>11.9</v>
      </c>
      <c r="E79" s="15">
        <v>10</v>
      </c>
      <c r="F79" s="15">
        <v>10.2</v>
      </c>
      <c r="G79" s="15">
        <v>12.3</v>
      </c>
      <c r="H79" s="15">
        <v>12.8</v>
      </c>
      <c r="I79" s="15">
        <v>11.4</v>
      </c>
      <c r="J79" s="15">
        <v>11.4</v>
      </c>
      <c r="K79" s="16">
        <v>12.5</v>
      </c>
      <c r="L79" s="17">
        <v>13.4</v>
      </c>
      <c r="M79" s="17">
        <v>12.3</v>
      </c>
      <c r="N79" s="16">
        <v>14.4</v>
      </c>
      <c r="O79" s="16">
        <v>13.5</v>
      </c>
      <c r="P79" s="15">
        <v>11.9</v>
      </c>
      <c r="Q79" s="16">
        <v>11.5</v>
      </c>
      <c r="R79" s="16">
        <v>11.1</v>
      </c>
      <c r="S79" s="16">
        <v>10.4</v>
      </c>
      <c r="T79" s="16">
        <v>10.5</v>
      </c>
      <c r="U79" s="16">
        <v>11.3</v>
      </c>
      <c r="V79" s="16">
        <v>12.3</v>
      </c>
      <c r="W79" s="16">
        <v>12.5</v>
      </c>
      <c r="X79" s="1" t="s">
        <v>134</v>
      </c>
      <c r="Y79" s="35">
        <v>22</v>
      </c>
      <c r="Z79" s="14" t="s">
        <v>230</v>
      </c>
      <c r="AA79" s="126"/>
      <c r="AB79" s="145"/>
      <c r="AC79" s="24">
        <v>18.1</v>
      </c>
      <c r="AD79" s="35">
        <v>10</v>
      </c>
    </row>
    <row r="80" spans="2:30" ht="17.25">
      <c r="B80" s="14" t="s">
        <v>53</v>
      </c>
      <c r="C80" s="15">
        <v>12.4</v>
      </c>
      <c r="D80" s="16">
        <v>13</v>
      </c>
      <c r="E80" s="15">
        <v>12.5</v>
      </c>
      <c r="F80" s="15">
        <v>14</v>
      </c>
      <c r="G80" s="15">
        <v>14.7</v>
      </c>
      <c r="H80" s="15">
        <v>13.9</v>
      </c>
      <c r="I80" s="15">
        <v>10.9</v>
      </c>
      <c r="J80" s="15">
        <v>12.2</v>
      </c>
      <c r="K80" s="16">
        <v>12.4</v>
      </c>
      <c r="L80" s="17">
        <v>12.8</v>
      </c>
      <c r="M80" s="17">
        <v>13.2</v>
      </c>
      <c r="N80" s="16">
        <v>13.8</v>
      </c>
      <c r="O80" s="16">
        <v>14</v>
      </c>
      <c r="P80" s="15">
        <v>14</v>
      </c>
      <c r="Q80" s="16">
        <v>14</v>
      </c>
      <c r="R80" s="16">
        <v>14.1</v>
      </c>
      <c r="S80" s="16">
        <v>13.1</v>
      </c>
      <c r="T80" s="16">
        <v>15.4</v>
      </c>
      <c r="U80" s="16">
        <v>18.2</v>
      </c>
      <c r="V80" s="16">
        <v>18.5</v>
      </c>
      <c r="W80" s="16">
        <v>20.6</v>
      </c>
      <c r="X80" s="1" t="s">
        <v>134</v>
      </c>
      <c r="Y80" s="35">
        <v>17</v>
      </c>
      <c r="Z80" s="14" t="s">
        <v>232</v>
      </c>
      <c r="AA80" s="126"/>
      <c r="AB80" s="145"/>
      <c r="AC80" s="24">
        <v>12.2</v>
      </c>
      <c r="AD80" s="35">
        <v>49</v>
      </c>
    </row>
    <row r="81" spans="2:30" ht="17.25">
      <c r="B81" s="14" t="s">
        <v>75</v>
      </c>
      <c r="C81" s="15">
        <v>12.9</v>
      </c>
      <c r="D81" s="16">
        <v>13.1</v>
      </c>
      <c r="E81" s="15">
        <v>13.5</v>
      </c>
      <c r="F81" s="15">
        <v>12.9</v>
      </c>
      <c r="G81" s="15">
        <v>13</v>
      </c>
      <c r="H81" s="15">
        <v>11.7</v>
      </c>
      <c r="I81" s="15">
        <v>9.8</v>
      </c>
      <c r="J81" s="15">
        <v>10.3</v>
      </c>
      <c r="K81" s="16">
        <v>9.8</v>
      </c>
      <c r="L81" s="17">
        <v>9.4</v>
      </c>
      <c r="M81" s="17">
        <v>10.8</v>
      </c>
      <c r="N81" s="16">
        <v>10.6</v>
      </c>
      <c r="O81" s="16">
        <v>9.7</v>
      </c>
      <c r="P81" s="15">
        <v>11.5</v>
      </c>
      <c r="Q81" s="16">
        <v>12.1</v>
      </c>
      <c r="R81" s="16">
        <v>12.5</v>
      </c>
      <c r="S81" s="16">
        <v>11.9</v>
      </c>
      <c r="T81" s="16">
        <v>14.9</v>
      </c>
      <c r="U81" s="16">
        <v>14</v>
      </c>
      <c r="V81" s="16">
        <v>14.1</v>
      </c>
      <c r="W81" s="16">
        <v>13.1</v>
      </c>
      <c r="X81" s="1" t="s">
        <v>134</v>
      </c>
      <c r="Y81" s="35">
        <v>20</v>
      </c>
      <c r="Z81" s="14"/>
      <c r="AA81" s="24"/>
      <c r="AB81" s="35"/>
      <c r="AC81" s="24"/>
      <c r="AD81" s="35"/>
    </row>
    <row r="82" spans="2:30" ht="17.25">
      <c r="B82" s="14" t="s">
        <v>61</v>
      </c>
      <c r="C82" s="15">
        <v>14.3</v>
      </c>
      <c r="D82" s="16">
        <v>16.7</v>
      </c>
      <c r="E82" s="15">
        <v>17.8</v>
      </c>
      <c r="F82" s="15">
        <v>18.4</v>
      </c>
      <c r="G82" s="15">
        <v>17.9</v>
      </c>
      <c r="H82" s="15">
        <v>17.4</v>
      </c>
      <c r="I82" s="15">
        <v>13.9</v>
      </c>
      <c r="J82" s="15">
        <v>14.3</v>
      </c>
      <c r="K82" s="16">
        <v>13.9</v>
      </c>
      <c r="L82" s="17">
        <v>13.9</v>
      </c>
      <c r="M82" s="17">
        <v>13.3</v>
      </c>
      <c r="N82" s="16">
        <v>13.6</v>
      </c>
      <c r="O82" s="16">
        <v>13</v>
      </c>
      <c r="P82" s="15">
        <v>13.4</v>
      </c>
      <c r="Q82" s="16">
        <v>13.3</v>
      </c>
      <c r="R82" s="16">
        <v>13.4</v>
      </c>
      <c r="S82" s="16">
        <v>12.2</v>
      </c>
      <c r="T82" s="16">
        <v>12.9</v>
      </c>
      <c r="U82" s="16">
        <v>13.6</v>
      </c>
      <c r="V82" s="16">
        <v>14.9</v>
      </c>
      <c r="W82" s="16">
        <v>16.2</v>
      </c>
      <c r="X82" s="1" t="s">
        <v>134</v>
      </c>
      <c r="Y82" s="35">
        <v>16</v>
      </c>
      <c r="Z82" s="14"/>
      <c r="AA82" s="24"/>
      <c r="AB82" s="35"/>
      <c r="AC82" s="24"/>
      <c r="AD82" s="35"/>
    </row>
    <row r="83" spans="2:30" ht="17.25">
      <c r="B83" s="14" t="s">
        <v>18</v>
      </c>
      <c r="C83" s="15">
        <v>11.1</v>
      </c>
      <c r="D83" s="16">
        <v>12.9</v>
      </c>
      <c r="E83" s="15">
        <v>13</v>
      </c>
      <c r="F83" s="15">
        <v>13.2</v>
      </c>
      <c r="G83" s="15">
        <v>15.6</v>
      </c>
      <c r="H83" s="15">
        <v>13.7</v>
      </c>
      <c r="I83" s="15">
        <v>12.3</v>
      </c>
      <c r="J83" s="15">
        <v>11.7</v>
      </c>
      <c r="K83" s="16">
        <v>11.7</v>
      </c>
      <c r="L83" s="17">
        <v>11.7</v>
      </c>
      <c r="M83" s="17">
        <v>12.1</v>
      </c>
      <c r="N83" s="16">
        <v>13.8</v>
      </c>
      <c r="O83" s="16">
        <v>17.2</v>
      </c>
      <c r="P83" s="15">
        <v>21.3</v>
      </c>
      <c r="Q83" s="16">
        <v>13.5</v>
      </c>
      <c r="R83" s="16">
        <v>13.4</v>
      </c>
      <c r="S83" s="16">
        <v>13.8</v>
      </c>
      <c r="T83" s="16">
        <v>15</v>
      </c>
      <c r="U83" s="16">
        <v>15.8</v>
      </c>
      <c r="V83" s="16">
        <v>15.8</v>
      </c>
      <c r="W83" s="16">
        <v>17.2</v>
      </c>
      <c r="X83" s="1" t="s">
        <v>134</v>
      </c>
      <c r="Y83" s="37">
        <v>21</v>
      </c>
      <c r="Z83" s="14"/>
      <c r="AA83" s="24"/>
      <c r="AB83" s="37"/>
      <c r="AC83" s="24"/>
      <c r="AD83" s="37"/>
    </row>
    <row r="84" spans="2:30" ht="17.25">
      <c r="B84" s="38" t="s">
        <v>31</v>
      </c>
      <c r="C84" s="19">
        <v>14.8</v>
      </c>
      <c r="D84" s="20">
        <v>17.2</v>
      </c>
      <c r="E84" s="19">
        <v>17.3</v>
      </c>
      <c r="F84" s="19">
        <v>16.9</v>
      </c>
      <c r="G84" s="19">
        <v>16.2</v>
      </c>
      <c r="H84" s="19">
        <v>13.1</v>
      </c>
      <c r="I84" s="19">
        <v>8.2</v>
      </c>
      <c r="J84" s="19">
        <v>14.4</v>
      </c>
      <c r="K84" s="20">
        <v>17.3</v>
      </c>
      <c r="L84" s="21">
        <v>19.8</v>
      </c>
      <c r="M84" s="21">
        <v>18.4</v>
      </c>
      <c r="N84" s="20">
        <v>17.3</v>
      </c>
      <c r="O84" s="20">
        <v>13.9</v>
      </c>
      <c r="P84" s="19">
        <v>15.6</v>
      </c>
      <c r="Q84" s="20">
        <v>16.4</v>
      </c>
      <c r="R84" s="20">
        <v>17.5</v>
      </c>
      <c r="S84" s="20">
        <v>17.6</v>
      </c>
      <c r="T84" s="20">
        <v>14.8</v>
      </c>
      <c r="U84" s="20">
        <v>13.5</v>
      </c>
      <c r="V84" s="20">
        <v>13.2</v>
      </c>
      <c r="W84" s="20">
        <v>11.8</v>
      </c>
      <c r="X84" s="1" t="s">
        <v>134</v>
      </c>
      <c r="Y84" s="40">
        <v>25</v>
      </c>
      <c r="Z84" s="18"/>
      <c r="AA84" s="32"/>
      <c r="AB84" s="40"/>
      <c r="AC84" s="32"/>
      <c r="AD84" s="40"/>
    </row>
    <row r="85" spans="2:30" ht="17.25">
      <c r="B85" s="26" t="s">
        <v>82</v>
      </c>
      <c r="C85" s="27">
        <f aca="true" t="shared" si="0" ref="C85:U85">AVERAGE(C8:C24)</f>
        <v>13.623076923076924</v>
      </c>
      <c r="D85" s="27">
        <f t="shared" si="0"/>
        <v>14.684615384615386</v>
      </c>
      <c r="E85" s="27">
        <f t="shared" si="0"/>
        <v>14.353846153846153</v>
      </c>
      <c r="F85" s="27">
        <f t="shared" si="0"/>
        <v>13.784615384615384</v>
      </c>
      <c r="G85" s="27">
        <f t="shared" si="0"/>
        <v>13.953846153846154</v>
      </c>
      <c r="H85" s="27">
        <f t="shared" si="0"/>
        <v>13.169230769230769</v>
      </c>
      <c r="I85" s="27">
        <f t="shared" si="0"/>
        <v>11.5</v>
      </c>
      <c r="J85" s="27">
        <f t="shared" si="0"/>
        <v>12.276923076923076</v>
      </c>
      <c r="K85" s="27">
        <f t="shared" si="0"/>
        <v>12.453846153846152</v>
      </c>
      <c r="L85" s="27">
        <f t="shared" si="0"/>
        <v>12.462076923076925</v>
      </c>
      <c r="M85" s="27">
        <f t="shared" si="0"/>
        <v>12.953846153846152</v>
      </c>
      <c r="N85" s="27">
        <f t="shared" si="0"/>
        <v>13.8</v>
      </c>
      <c r="O85" s="27">
        <f t="shared" si="0"/>
        <v>13.69230769230769</v>
      </c>
      <c r="P85" s="27">
        <f t="shared" si="0"/>
        <v>13.953846153846154</v>
      </c>
      <c r="Q85" s="43">
        <f t="shared" si="0"/>
        <v>14.06153846153846</v>
      </c>
      <c r="R85" s="43">
        <f t="shared" si="0"/>
        <v>14.492307692307692</v>
      </c>
      <c r="S85" s="43">
        <f t="shared" si="0"/>
        <v>14.2</v>
      </c>
      <c r="T85" s="43">
        <f t="shared" si="0"/>
        <v>14.315384615384618</v>
      </c>
      <c r="U85" s="43">
        <f t="shared" si="0"/>
        <v>14.715384615384616</v>
      </c>
      <c r="V85" s="43">
        <f>AVERAGE(V8:V25)</f>
        <v>14.764285714285714</v>
      </c>
      <c r="W85" s="43">
        <f>AVERAGE(W8:W27)</f>
        <v>15.2</v>
      </c>
      <c r="X85" s="1" t="s">
        <v>134</v>
      </c>
      <c r="Y85" s="41"/>
      <c r="Z85" s="42" t="s">
        <v>82</v>
      </c>
      <c r="AA85" s="43">
        <v>15.2</v>
      </c>
      <c r="AB85" s="43"/>
      <c r="AC85" s="43">
        <v>14.764285714285714</v>
      </c>
      <c r="AD85" s="43"/>
    </row>
    <row r="86" spans="2:30" ht="17.25">
      <c r="B86" s="26" t="s">
        <v>83</v>
      </c>
      <c r="C86" s="27">
        <f aca="true" t="shared" si="1" ref="C86:P86">AVERAGE(C28:C84)</f>
        <v>11.287499999999996</v>
      </c>
      <c r="D86" s="27">
        <f t="shared" si="1"/>
        <v>12.155357142857143</v>
      </c>
      <c r="E86" s="27">
        <f t="shared" si="1"/>
        <v>11.908928571428566</v>
      </c>
      <c r="F86" s="27">
        <f t="shared" si="1"/>
        <v>11.926785714285716</v>
      </c>
      <c r="G86" s="27">
        <f t="shared" si="1"/>
        <v>12.18214285714286</v>
      </c>
      <c r="H86" s="27">
        <f t="shared" si="1"/>
        <v>11.289285714285713</v>
      </c>
      <c r="I86" s="27">
        <f t="shared" si="1"/>
        <v>9.88928571428571</v>
      </c>
      <c r="J86" s="27">
        <f t="shared" si="1"/>
        <v>10.25357142857143</v>
      </c>
      <c r="K86" s="27">
        <f t="shared" si="1"/>
        <v>10.275</v>
      </c>
      <c r="L86" s="27">
        <f t="shared" si="1"/>
        <v>10.142857142857142</v>
      </c>
      <c r="M86" s="27">
        <f t="shared" si="1"/>
        <v>10.366071428571429</v>
      </c>
      <c r="N86" s="27">
        <f t="shared" si="1"/>
        <v>11.323214285714283</v>
      </c>
      <c r="O86" s="27">
        <f t="shared" si="1"/>
        <v>11.451785714285716</v>
      </c>
      <c r="P86" s="27">
        <f t="shared" si="1"/>
        <v>12.039285714285711</v>
      </c>
      <c r="Q86" s="43">
        <f aca="true" t="shared" si="2" ref="Q86:V86">AVERAGE(Q28:Q84)</f>
        <v>12.296428571428569</v>
      </c>
      <c r="R86" s="43">
        <f t="shared" si="2"/>
        <v>12.72142857142857</v>
      </c>
      <c r="S86" s="43">
        <f t="shared" si="2"/>
        <v>12.6625</v>
      </c>
      <c r="T86" s="43">
        <f t="shared" si="2"/>
        <v>12.957142857142852</v>
      </c>
      <c r="U86" s="43">
        <f t="shared" si="2"/>
        <v>13.408928571428572</v>
      </c>
      <c r="V86" s="43">
        <f t="shared" si="2"/>
        <v>13.77115384615385</v>
      </c>
      <c r="W86" s="43">
        <f>AVERAGE(W28:W84)</f>
        <v>13.918750000000001</v>
      </c>
      <c r="X86" s="1" t="s">
        <v>134</v>
      </c>
      <c r="Y86" s="41"/>
      <c r="Z86" s="42" t="s">
        <v>83</v>
      </c>
      <c r="AA86" s="43">
        <v>13.91875</v>
      </c>
      <c r="AB86" s="43"/>
      <c r="AC86" s="43">
        <v>13.77115384615385</v>
      </c>
      <c r="AD86" s="43"/>
    </row>
    <row r="87" spans="2:30" ht="17.25">
      <c r="B87" s="26" t="s">
        <v>84</v>
      </c>
      <c r="C87" s="27">
        <f aca="true" t="shared" si="3" ref="C87:P87">AVERAGE(C8:C84)</f>
        <v>11.727536231884052</v>
      </c>
      <c r="D87" s="27">
        <f t="shared" si="3"/>
        <v>12.631884057971016</v>
      </c>
      <c r="E87" s="27">
        <f t="shared" si="3"/>
        <v>12.369565217391303</v>
      </c>
      <c r="F87" s="27">
        <f t="shared" si="3"/>
        <v>12.2768115942029</v>
      </c>
      <c r="G87" s="27">
        <f t="shared" si="3"/>
        <v>12.515942028985506</v>
      </c>
      <c r="H87" s="27">
        <f t="shared" si="3"/>
        <v>11.643478260869564</v>
      </c>
      <c r="I87" s="27">
        <f t="shared" si="3"/>
        <v>10.192753623188407</v>
      </c>
      <c r="J87" s="27">
        <f t="shared" si="3"/>
        <v>10.634782608695648</v>
      </c>
      <c r="K87" s="27">
        <f t="shared" si="3"/>
        <v>10.685507246376812</v>
      </c>
      <c r="L87" s="27">
        <f t="shared" si="3"/>
        <v>10.579811594202901</v>
      </c>
      <c r="M87" s="27">
        <f t="shared" si="3"/>
        <v>10.853623188405793</v>
      </c>
      <c r="N87" s="27">
        <f t="shared" si="3"/>
        <v>11.789855072463762</v>
      </c>
      <c r="O87" s="27">
        <f t="shared" si="3"/>
        <v>11.873913043478261</v>
      </c>
      <c r="P87" s="27">
        <f t="shared" si="3"/>
        <v>12.399999999999995</v>
      </c>
      <c r="Q87" s="43">
        <f aca="true" t="shared" si="4" ref="Q87:V87">AVERAGE(Q8:Q84)</f>
        <v>12.628985507246377</v>
      </c>
      <c r="R87" s="43">
        <f t="shared" si="4"/>
        <v>13.055072463768116</v>
      </c>
      <c r="S87" s="43">
        <f t="shared" si="4"/>
        <v>12.952173913043483</v>
      </c>
      <c r="T87" s="43">
        <f t="shared" si="4"/>
        <v>13.21304347826087</v>
      </c>
      <c r="U87" s="43">
        <f t="shared" si="4"/>
        <v>13.655072463768114</v>
      </c>
      <c r="V87" s="43">
        <f t="shared" si="4"/>
        <v>13.98181818181818</v>
      </c>
      <c r="W87" s="43">
        <f>AVERAGE(W8:W84)</f>
        <v>14.327659574468084</v>
      </c>
      <c r="X87" s="1"/>
      <c r="Y87" s="41"/>
      <c r="Z87" s="42" t="s">
        <v>84</v>
      </c>
      <c r="AA87" s="43">
        <v>14.327659574468084</v>
      </c>
      <c r="AB87" s="43"/>
      <c r="AC87" s="43">
        <v>13.98181818181818</v>
      </c>
      <c r="AD87" s="43"/>
    </row>
    <row r="88" spans="6:27" ht="17.25">
      <c r="F88" s="3" t="s">
        <v>85</v>
      </c>
      <c r="O88" t="s">
        <v>99</v>
      </c>
      <c r="AA88" t="s">
        <v>98</v>
      </c>
    </row>
    <row r="92" spans="2:18" ht="17.25">
      <c r="B92" t="s">
        <v>58</v>
      </c>
      <c r="R92">
        <v>21.9</v>
      </c>
    </row>
    <row r="93" spans="2:18" ht="17.25">
      <c r="B93" t="s">
        <v>45</v>
      </c>
      <c r="R93">
        <v>21.6</v>
      </c>
    </row>
    <row r="94" spans="2:18" ht="17.25">
      <c r="B94" t="s">
        <v>22</v>
      </c>
      <c r="R94">
        <v>21</v>
      </c>
    </row>
    <row r="95" spans="2:18" ht="17.25">
      <c r="B95" t="s">
        <v>34</v>
      </c>
      <c r="R95">
        <v>20</v>
      </c>
    </row>
    <row r="96" spans="2:18" ht="17.25">
      <c r="B96" t="s">
        <v>30</v>
      </c>
      <c r="R96">
        <v>19.8</v>
      </c>
    </row>
    <row r="97" spans="2:18" ht="17.25">
      <c r="B97" t="s">
        <v>70</v>
      </c>
      <c r="R97">
        <v>19.6</v>
      </c>
    </row>
    <row r="98" spans="2:18" ht="17.25">
      <c r="B98" t="s">
        <v>60</v>
      </c>
      <c r="R98">
        <v>18.6</v>
      </c>
    </row>
    <row r="99" spans="2:18" ht="17.25">
      <c r="B99" t="s">
        <v>55</v>
      </c>
      <c r="R99">
        <v>18.5</v>
      </c>
    </row>
    <row r="100" spans="2:18" ht="17.25">
      <c r="B100" t="s">
        <v>53</v>
      </c>
      <c r="R100">
        <v>18.5</v>
      </c>
    </row>
    <row r="101" spans="2:18" ht="17.25">
      <c r="B101" t="s">
        <v>20</v>
      </c>
      <c r="R101">
        <v>18.1</v>
      </c>
    </row>
    <row r="102" spans="2:18" ht="17.25">
      <c r="B102" t="s">
        <v>26</v>
      </c>
      <c r="R102">
        <v>17.9</v>
      </c>
    </row>
    <row r="103" spans="2:18" ht="17.25">
      <c r="B103" t="s">
        <v>19</v>
      </c>
      <c r="R103">
        <v>17.2</v>
      </c>
    </row>
    <row r="104" spans="2:18" ht="17.25">
      <c r="B104" t="s">
        <v>65</v>
      </c>
      <c r="R104">
        <v>16.7</v>
      </c>
    </row>
    <row r="105" spans="2:18" ht="17.25">
      <c r="B105" t="s">
        <v>21</v>
      </c>
      <c r="R105">
        <v>16.5</v>
      </c>
    </row>
    <row r="106" spans="2:18" ht="17.25">
      <c r="B106" t="s">
        <v>74</v>
      </c>
      <c r="R106">
        <v>16.5</v>
      </c>
    </row>
    <row r="107" spans="2:18" ht="17.25">
      <c r="B107" t="s">
        <v>78</v>
      </c>
      <c r="R107">
        <v>16.4</v>
      </c>
    </row>
    <row r="108" spans="2:18" ht="17.25">
      <c r="B108" t="s">
        <v>35</v>
      </c>
      <c r="R108">
        <v>16.1</v>
      </c>
    </row>
    <row r="109" spans="2:18" ht="17.25">
      <c r="B109" t="s">
        <v>51</v>
      </c>
      <c r="R109">
        <v>16</v>
      </c>
    </row>
    <row r="110" spans="2:18" ht="17.25">
      <c r="B110" t="s">
        <v>62</v>
      </c>
      <c r="R110">
        <v>16</v>
      </c>
    </row>
    <row r="111" spans="2:18" ht="17.25">
      <c r="B111" t="s">
        <v>37</v>
      </c>
      <c r="R111">
        <v>15.8</v>
      </c>
    </row>
    <row r="112" spans="2:18" ht="17.25">
      <c r="B112" t="s">
        <v>18</v>
      </c>
      <c r="R112">
        <v>15.8</v>
      </c>
    </row>
    <row r="113" spans="2:18" ht="17.25">
      <c r="B113" t="s">
        <v>54</v>
      </c>
      <c r="R113">
        <v>15.5</v>
      </c>
    </row>
    <row r="114" spans="2:18" ht="17.25">
      <c r="B114" t="s">
        <v>23</v>
      </c>
      <c r="R114">
        <v>15.2</v>
      </c>
    </row>
    <row r="115" spans="2:18" ht="17.25">
      <c r="B115" t="s">
        <v>29</v>
      </c>
      <c r="R115">
        <v>15.2</v>
      </c>
    </row>
    <row r="116" spans="2:18" ht="17.25">
      <c r="B116" t="s">
        <v>43</v>
      </c>
      <c r="R116">
        <v>15.1</v>
      </c>
    </row>
    <row r="117" spans="2:18" ht="17.25">
      <c r="B117" t="s">
        <v>67</v>
      </c>
      <c r="R117">
        <v>15</v>
      </c>
    </row>
    <row r="118" spans="2:18" ht="17.25">
      <c r="B118" t="s">
        <v>71</v>
      </c>
      <c r="R118">
        <v>14.9</v>
      </c>
    </row>
    <row r="119" spans="2:18" ht="17.25">
      <c r="B119" t="s">
        <v>61</v>
      </c>
      <c r="R119">
        <v>14.9</v>
      </c>
    </row>
    <row r="120" spans="2:18" ht="17.25">
      <c r="B120" t="s">
        <v>33</v>
      </c>
      <c r="R120">
        <v>14.5</v>
      </c>
    </row>
    <row r="121" spans="2:18" ht="17.25">
      <c r="B121" t="s">
        <v>63</v>
      </c>
      <c r="R121">
        <v>14.4</v>
      </c>
    </row>
    <row r="122" spans="2:18" ht="17.25">
      <c r="B122" t="s">
        <v>68</v>
      </c>
      <c r="R122">
        <v>14.3</v>
      </c>
    </row>
    <row r="123" spans="2:18" ht="17.25">
      <c r="B123" t="s">
        <v>27</v>
      </c>
      <c r="R123">
        <v>14.1</v>
      </c>
    </row>
    <row r="124" spans="2:18" ht="17.25">
      <c r="B124" t="s">
        <v>75</v>
      </c>
      <c r="R124">
        <v>14.1</v>
      </c>
    </row>
    <row r="125" spans="2:18" ht="17.25">
      <c r="B125" t="s">
        <v>72</v>
      </c>
      <c r="R125">
        <v>13.8</v>
      </c>
    </row>
    <row r="126" spans="2:18" ht="17.25">
      <c r="B126" t="s">
        <v>24</v>
      </c>
      <c r="R126">
        <v>13.8</v>
      </c>
    </row>
    <row r="127" spans="2:18" ht="17.25">
      <c r="B127" t="s">
        <v>38</v>
      </c>
      <c r="R127">
        <v>13.6</v>
      </c>
    </row>
    <row r="128" spans="2:18" ht="17.25">
      <c r="B128" t="s">
        <v>64</v>
      </c>
      <c r="R128">
        <v>13.2</v>
      </c>
    </row>
    <row r="129" spans="2:18" ht="17.25">
      <c r="B129" t="s">
        <v>80</v>
      </c>
      <c r="R129">
        <v>13.2</v>
      </c>
    </row>
    <row r="130" spans="2:18" ht="17.25">
      <c r="B130" t="s">
        <v>31</v>
      </c>
      <c r="R130">
        <v>13.2</v>
      </c>
    </row>
    <row r="131" spans="2:18" ht="17.25">
      <c r="B131" t="s">
        <v>50</v>
      </c>
      <c r="R131">
        <v>12.9</v>
      </c>
    </row>
    <row r="132" spans="2:18" ht="17.25">
      <c r="B132" t="s">
        <v>25</v>
      </c>
      <c r="R132">
        <v>12.7</v>
      </c>
    </row>
    <row r="133" spans="2:18" ht="17.25">
      <c r="B133" t="s">
        <v>32</v>
      </c>
      <c r="R133">
        <v>12.7</v>
      </c>
    </row>
    <row r="134" spans="2:18" ht="17.25">
      <c r="B134" t="s">
        <v>44</v>
      </c>
      <c r="R134">
        <v>12.5</v>
      </c>
    </row>
    <row r="135" spans="2:18" ht="17.25">
      <c r="B135" t="s">
        <v>36</v>
      </c>
      <c r="R135">
        <v>12.4</v>
      </c>
    </row>
    <row r="136" spans="2:18" ht="17.25">
      <c r="B136" t="s">
        <v>59</v>
      </c>
      <c r="R136">
        <v>12.4</v>
      </c>
    </row>
    <row r="137" spans="2:18" ht="17.25">
      <c r="B137" t="s">
        <v>69</v>
      </c>
      <c r="R137">
        <v>12.3</v>
      </c>
    </row>
    <row r="138" spans="2:18" ht="17.25">
      <c r="B138" t="s">
        <v>66</v>
      </c>
      <c r="R138">
        <v>12.3</v>
      </c>
    </row>
    <row r="139" spans="2:18" ht="17.25">
      <c r="B139" t="s">
        <v>77</v>
      </c>
      <c r="R139">
        <v>12.3</v>
      </c>
    </row>
    <row r="140" spans="2:18" ht="17.25">
      <c r="B140" t="s">
        <v>47</v>
      </c>
      <c r="R140">
        <v>12.2</v>
      </c>
    </row>
    <row r="141" spans="2:18" ht="17.25">
      <c r="B141" t="s">
        <v>73</v>
      </c>
      <c r="R141">
        <v>12.1</v>
      </c>
    </row>
    <row r="142" spans="2:18" ht="17.25">
      <c r="B142" t="s">
        <v>76</v>
      </c>
      <c r="R142">
        <v>11.8</v>
      </c>
    </row>
    <row r="143" spans="2:18" ht="17.25">
      <c r="B143" t="s">
        <v>17</v>
      </c>
      <c r="R143">
        <v>11.6</v>
      </c>
    </row>
    <row r="144" spans="2:18" ht="17.25">
      <c r="B144" t="s">
        <v>48</v>
      </c>
      <c r="R144">
        <v>11.5</v>
      </c>
    </row>
    <row r="145" spans="2:18" ht="17.25">
      <c r="B145" t="s">
        <v>57</v>
      </c>
      <c r="R145">
        <v>11.4</v>
      </c>
    </row>
    <row r="146" spans="2:18" ht="17.25">
      <c r="B146" t="s">
        <v>143</v>
      </c>
      <c r="R146">
        <v>11.2</v>
      </c>
    </row>
    <row r="147" spans="2:18" ht="17.25">
      <c r="B147" t="s">
        <v>28</v>
      </c>
      <c r="R147">
        <v>11.2</v>
      </c>
    </row>
    <row r="148" spans="2:18" ht="17.25">
      <c r="B148" t="s">
        <v>81</v>
      </c>
      <c r="R148">
        <v>11.2</v>
      </c>
    </row>
    <row r="149" spans="2:18" ht="17.25">
      <c r="B149" t="s">
        <v>39</v>
      </c>
      <c r="R149">
        <v>11.1</v>
      </c>
    </row>
    <row r="150" spans="2:18" ht="17.25">
      <c r="B150" t="s">
        <v>40</v>
      </c>
      <c r="R150">
        <v>11.1</v>
      </c>
    </row>
    <row r="151" spans="2:18" ht="17.25">
      <c r="B151" t="s">
        <v>56</v>
      </c>
      <c r="R151">
        <v>10.8</v>
      </c>
    </row>
    <row r="152" spans="2:18" ht="17.25">
      <c r="B152" t="s">
        <v>49</v>
      </c>
      <c r="R152">
        <v>9</v>
      </c>
    </row>
    <row r="153" spans="2:18" ht="17.25">
      <c r="B153" t="s">
        <v>41</v>
      </c>
      <c r="R153">
        <v>8.8</v>
      </c>
    </row>
    <row r="154" spans="2:18" ht="17.25">
      <c r="B154" t="s">
        <v>79</v>
      </c>
      <c r="R154">
        <v>7.2</v>
      </c>
    </row>
    <row r="155" spans="2:18" ht="17.25">
      <c r="B155" t="s">
        <v>46</v>
      </c>
      <c r="R155">
        <v>5.8</v>
      </c>
    </row>
    <row r="156" spans="2:18" ht="17.25">
      <c r="B156" t="s">
        <v>42</v>
      </c>
      <c r="R156">
        <v>4.2</v>
      </c>
    </row>
    <row r="157" spans="2:18" ht="17.25">
      <c r="B157" t="s">
        <v>52</v>
      </c>
      <c r="R157">
        <v>1.6</v>
      </c>
    </row>
  </sheetData>
  <mergeCells count="2">
    <mergeCell ref="AA6:AB6"/>
    <mergeCell ref="AC6:AD6"/>
  </mergeCells>
  <printOptions verticalCentered="1"/>
  <pageMargins left="0.95" right="0.7874015748031497" top="0.32" bottom="0.3937007874015748" header="0.5118110236220472" footer="0.5118110236220472"/>
  <pageSetup fitToHeight="1" fitToWidth="1" horizontalDpi="300" verticalDpi="3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88"/>
  <sheetViews>
    <sheetView zoomScale="75" zoomScaleNormal="75" workbookViewId="0" topLeftCell="A1">
      <selection activeCell="W65" sqref="W65"/>
    </sheetView>
  </sheetViews>
  <sheetFormatPr defaultColWidth="8.66015625" defaultRowHeight="18"/>
  <cols>
    <col min="2" max="2" width="10.66015625" style="0" customWidth="1"/>
    <col min="3" max="18" width="10.66015625" style="0" hidden="1" customWidth="1"/>
    <col min="19" max="23" width="10.66015625" style="0" customWidth="1"/>
    <col min="24" max="24" width="2.66015625" style="0" customWidth="1"/>
    <col min="25" max="25" width="10.66015625" style="0" hidden="1" customWidth="1"/>
    <col min="26" max="26" width="10.66015625" style="0" customWidth="1"/>
    <col min="27" max="27" width="8.66015625" style="0" customWidth="1"/>
    <col min="28" max="28" width="4.66015625" style="0" customWidth="1"/>
    <col min="29" max="29" width="8.66015625" style="0" customWidth="1"/>
    <col min="30" max="30" width="4.66015625" style="0" customWidth="1"/>
  </cols>
  <sheetData>
    <row r="2" ht="24">
      <c r="B2" s="102" t="s">
        <v>127</v>
      </c>
    </row>
    <row r="4" spans="2:30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5"/>
      <c r="U4" s="5"/>
      <c r="V4" s="5"/>
      <c r="W4" s="5"/>
      <c r="Z4" s="2"/>
      <c r="AA4" s="2"/>
      <c r="AB4" s="2"/>
      <c r="AC4" s="5"/>
      <c r="AD4" s="5"/>
    </row>
    <row r="5" spans="2:30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"/>
      <c r="Y5" s="6"/>
      <c r="Z5" s="6"/>
      <c r="AA5" s="28"/>
      <c r="AB5" s="29"/>
      <c r="AC5" s="28"/>
      <c r="AD5" s="29"/>
    </row>
    <row r="6" spans="2:30" ht="17.25">
      <c r="B6" s="49" t="s">
        <v>110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104</v>
      </c>
      <c r="R6" s="8" t="s">
        <v>102</v>
      </c>
      <c r="S6" s="8" t="s">
        <v>130</v>
      </c>
      <c r="T6" s="8" t="s">
        <v>133</v>
      </c>
      <c r="U6" s="8" t="s">
        <v>169</v>
      </c>
      <c r="V6" s="8" t="s">
        <v>151</v>
      </c>
      <c r="W6" s="8" t="s">
        <v>238</v>
      </c>
      <c r="X6" s="1"/>
      <c r="Y6" s="30"/>
      <c r="Z6" s="7" t="s">
        <v>1</v>
      </c>
      <c r="AA6" s="161" t="s">
        <v>238</v>
      </c>
      <c r="AB6" s="162"/>
      <c r="AC6" s="161" t="s">
        <v>151</v>
      </c>
      <c r="AD6" s="162"/>
    </row>
    <row r="7" spans="2:30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"/>
      <c r="Y7" s="9"/>
      <c r="Z7" s="31"/>
      <c r="AA7" s="32"/>
      <c r="AB7" s="33" t="s">
        <v>94</v>
      </c>
      <c r="AC7" s="32"/>
      <c r="AD7" s="33" t="s">
        <v>94</v>
      </c>
    </row>
    <row r="8" spans="2:30" ht="17.25">
      <c r="B8" s="10" t="s">
        <v>17</v>
      </c>
      <c r="C8" s="74">
        <v>0.877</v>
      </c>
      <c r="D8" s="74">
        <v>0.902</v>
      </c>
      <c r="E8" s="75">
        <v>0.926</v>
      </c>
      <c r="F8" s="75">
        <v>0.953</v>
      </c>
      <c r="G8" s="75">
        <v>0.975</v>
      </c>
      <c r="H8" s="75">
        <v>0.99</v>
      </c>
      <c r="I8" s="75">
        <v>0.977</v>
      </c>
      <c r="J8" s="75">
        <v>0.952</v>
      </c>
      <c r="K8" s="74">
        <v>0.941</v>
      </c>
      <c r="L8" s="74">
        <v>0.946</v>
      </c>
      <c r="M8" s="74">
        <v>0.969</v>
      </c>
      <c r="N8" s="74">
        <v>0.969</v>
      </c>
      <c r="O8" s="74">
        <v>0.984</v>
      </c>
      <c r="P8" s="75">
        <v>0.979</v>
      </c>
      <c r="Q8" s="74">
        <v>0.955</v>
      </c>
      <c r="R8" s="74">
        <v>0.923</v>
      </c>
      <c r="S8" s="74">
        <v>0.895</v>
      </c>
      <c r="T8" s="74">
        <v>0.892</v>
      </c>
      <c r="U8" s="74">
        <v>0.915</v>
      </c>
      <c r="V8" s="74">
        <v>0.93</v>
      </c>
      <c r="W8" s="74">
        <v>0.943</v>
      </c>
      <c r="X8" s="1"/>
      <c r="Y8" s="34">
        <v>25</v>
      </c>
      <c r="Z8" s="10" t="s">
        <v>52</v>
      </c>
      <c r="AA8" s="74">
        <v>1.79</v>
      </c>
      <c r="AB8" s="34">
        <v>1</v>
      </c>
      <c r="AC8" s="74">
        <v>1.952</v>
      </c>
      <c r="AD8" s="34">
        <v>1</v>
      </c>
    </row>
    <row r="9" spans="2:30" ht="17.25">
      <c r="B9" s="14" t="s">
        <v>19</v>
      </c>
      <c r="C9" s="80"/>
      <c r="D9" s="80"/>
      <c r="E9" s="81"/>
      <c r="F9" s="81"/>
      <c r="G9" s="81"/>
      <c r="H9" s="81"/>
      <c r="I9" s="81"/>
      <c r="J9" s="81"/>
      <c r="K9" s="80"/>
      <c r="L9" s="80"/>
      <c r="M9" s="80"/>
      <c r="N9" s="80"/>
      <c r="O9" s="80"/>
      <c r="P9" s="81"/>
      <c r="Q9" s="80"/>
      <c r="R9" s="136"/>
      <c r="S9" s="136"/>
      <c r="T9" s="136"/>
      <c r="U9" s="136"/>
      <c r="V9" s="136"/>
      <c r="W9" s="80">
        <v>0.91</v>
      </c>
      <c r="X9" s="1"/>
      <c r="Y9" s="50"/>
      <c r="Z9" s="22" t="s">
        <v>17</v>
      </c>
      <c r="AA9" s="80">
        <v>0.943</v>
      </c>
      <c r="AB9" s="50">
        <v>2</v>
      </c>
      <c r="AC9" s="80">
        <v>0.93</v>
      </c>
      <c r="AD9" s="50">
        <v>2</v>
      </c>
    </row>
    <row r="10" spans="2:30" ht="17.25">
      <c r="B10" s="14" t="s">
        <v>181</v>
      </c>
      <c r="C10" s="76">
        <v>1.009</v>
      </c>
      <c r="D10" s="76">
        <v>1.026</v>
      </c>
      <c r="E10" s="77">
        <v>1.048</v>
      </c>
      <c r="F10" s="77">
        <v>1.066</v>
      </c>
      <c r="G10" s="77">
        <v>1.081</v>
      </c>
      <c r="H10" s="77">
        <v>1.114</v>
      </c>
      <c r="I10" s="77">
        <v>1.127</v>
      </c>
      <c r="J10" s="77">
        <v>1.118</v>
      </c>
      <c r="K10" s="76">
        <v>1.089</v>
      </c>
      <c r="L10" s="76">
        <v>1.058</v>
      </c>
      <c r="M10" s="76">
        <v>1.064</v>
      </c>
      <c r="N10" s="76">
        <v>1.087</v>
      </c>
      <c r="O10" s="76">
        <v>1.104</v>
      </c>
      <c r="P10" s="77">
        <v>1.088</v>
      </c>
      <c r="Q10" s="76">
        <v>1.04</v>
      </c>
      <c r="R10" s="76">
        <v>1.005</v>
      </c>
      <c r="S10" s="76">
        <v>0.967</v>
      </c>
      <c r="T10" s="76">
        <v>0.939</v>
      </c>
      <c r="U10" s="76">
        <v>0.926</v>
      </c>
      <c r="V10" s="76">
        <v>0.917</v>
      </c>
      <c r="W10" s="136"/>
      <c r="X10" s="1"/>
      <c r="Y10" s="35">
        <v>2</v>
      </c>
      <c r="Z10" s="14" t="s">
        <v>29</v>
      </c>
      <c r="AA10" s="82">
        <v>0.912</v>
      </c>
      <c r="AB10" s="35">
        <v>3</v>
      </c>
      <c r="AC10" s="82">
        <v>0.842</v>
      </c>
      <c r="AD10" s="35">
        <v>4</v>
      </c>
    </row>
    <row r="11" spans="2:30" ht="17.25">
      <c r="B11" s="14" t="s">
        <v>21</v>
      </c>
      <c r="C11" s="76">
        <v>0.691</v>
      </c>
      <c r="D11" s="76">
        <v>0.723</v>
      </c>
      <c r="E11" s="77">
        <v>0.745</v>
      </c>
      <c r="F11" s="77">
        <v>0.765</v>
      </c>
      <c r="G11" s="77">
        <v>0.765</v>
      </c>
      <c r="H11" s="77">
        <v>0.757</v>
      </c>
      <c r="I11" s="77">
        <v>0.74</v>
      </c>
      <c r="J11" s="77">
        <v>0.711</v>
      </c>
      <c r="K11" s="76">
        <v>0.687</v>
      </c>
      <c r="L11" s="76">
        <v>0.668</v>
      </c>
      <c r="M11" s="76">
        <v>0.673</v>
      </c>
      <c r="N11" s="76">
        <v>0.671</v>
      </c>
      <c r="O11" s="76">
        <v>0.681</v>
      </c>
      <c r="P11" s="77">
        <v>0.678</v>
      </c>
      <c r="Q11" s="76">
        <v>0.661</v>
      </c>
      <c r="R11" s="76">
        <v>0.635</v>
      </c>
      <c r="S11" s="76">
        <v>0.608</v>
      </c>
      <c r="T11" s="76">
        <v>0.599</v>
      </c>
      <c r="U11" s="76">
        <v>0.614</v>
      </c>
      <c r="V11" s="76">
        <v>0.627</v>
      </c>
      <c r="W11" s="76">
        <v>0.635</v>
      </c>
      <c r="X11" s="1"/>
      <c r="Y11" s="35">
        <v>7</v>
      </c>
      <c r="Z11" s="14" t="s">
        <v>19</v>
      </c>
      <c r="AA11" s="76">
        <v>0.91</v>
      </c>
      <c r="AB11" s="35">
        <v>4</v>
      </c>
      <c r="AC11" s="136"/>
      <c r="AD11" s="145"/>
    </row>
    <row r="12" spans="2:30" ht="17.25">
      <c r="B12" s="14" t="s">
        <v>23</v>
      </c>
      <c r="C12" s="76"/>
      <c r="D12" s="76"/>
      <c r="E12" s="77"/>
      <c r="F12" s="77"/>
      <c r="G12" s="77"/>
      <c r="H12" s="77"/>
      <c r="I12" s="77"/>
      <c r="J12" s="77"/>
      <c r="K12" s="76"/>
      <c r="L12" s="76"/>
      <c r="M12" s="76"/>
      <c r="N12" s="76"/>
      <c r="O12" s="76"/>
      <c r="P12" s="77"/>
      <c r="Q12" s="76"/>
      <c r="R12" s="136"/>
      <c r="S12" s="136"/>
      <c r="T12" s="136"/>
      <c r="U12" s="136"/>
      <c r="V12" s="136"/>
      <c r="W12" s="76">
        <v>0.606</v>
      </c>
      <c r="X12" s="1"/>
      <c r="Y12" s="35"/>
      <c r="Z12" s="14" t="s">
        <v>34</v>
      </c>
      <c r="AA12" s="76">
        <v>0.813</v>
      </c>
      <c r="AB12" s="35">
        <v>5</v>
      </c>
      <c r="AC12" s="136"/>
      <c r="AD12" s="145"/>
    </row>
    <row r="13" spans="2:30" ht="17.25">
      <c r="B13" s="14" t="s">
        <v>182</v>
      </c>
      <c r="C13" s="76">
        <v>0.703</v>
      </c>
      <c r="D13" s="76">
        <v>0.727</v>
      </c>
      <c r="E13" s="77">
        <v>0.755</v>
      </c>
      <c r="F13" s="77">
        <v>0.773</v>
      </c>
      <c r="G13" s="77">
        <v>0.777</v>
      </c>
      <c r="H13" s="77">
        <v>0.765</v>
      </c>
      <c r="I13" s="77">
        <v>0.744</v>
      </c>
      <c r="J13" s="77">
        <v>0.73</v>
      </c>
      <c r="K13" s="76">
        <v>0.719</v>
      </c>
      <c r="L13" s="76">
        <v>0.721</v>
      </c>
      <c r="M13" s="76">
        <v>0.73</v>
      </c>
      <c r="N13" s="76">
        <v>0.742</v>
      </c>
      <c r="O13" s="76">
        <v>0.749</v>
      </c>
      <c r="P13" s="77">
        <v>0.743</v>
      </c>
      <c r="Q13" s="76">
        <v>0.728</v>
      </c>
      <c r="R13" s="76">
        <v>0.709</v>
      </c>
      <c r="S13" s="76">
        <v>0.681</v>
      </c>
      <c r="T13" s="76">
        <v>0.674</v>
      </c>
      <c r="U13" s="76">
        <v>0.684</v>
      </c>
      <c r="V13" s="76">
        <v>0.698</v>
      </c>
      <c r="W13" s="136"/>
      <c r="X13" s="1"/>
      <c r="Y13" s="35">
        <v>1</v>
      </c>
      <c r="Z13" s="14" t="s">
        <v>79</v>
      </c>
      <c r="AA13" s="76">
        <v>0.805</v>
      </c>
      <c r="AB13" s="35">
        <v>6</v>
      </c>
      <c r="AC13" s="76">
        <v>0.742</v>
      </c>
      <c r="AD13" s="35">
        <v>9</v>
      </c>
    </row>
    <row r="14" spans="2:30" ht="17.25">
      <c r="B14" s="14" t="s">
        <v>25</v>
      </c>
      <c r="C14" s="76"/>
      <c r="D14" s="76"/>
      <c r="E14" s="77"/>
      <c r="F14" s="77"/>
      <c r="G14" s="77"/>
      <c r="H14" s="77"/>
      <c r="I14" s="77"/>
      <c r="J14" s="77"/>
      <c r="K14" s="76"/>
      <c r="L14" s="76"/>
      <c r="M14" s="76"/>
      <c r="N14" s="76"/>
      <c r="O14" s="76"/>
      <c r="P14" s="77"/>
      <c r="Q14" s="76"/>
      <c r="R14" s="136"/>
      <c r="S14" s="136"/>
      <c r="T14" s="136"/>
      <c r="U14" s="136"/>
      <c r="V14" s="136"/>
      <c r="W14" s="76">
        <v>0.777</v>
      </c>
      <c r="X14" s="1"/>
      <c r="Y14" s="35"/>
      <c r="Z14" s="14" t="s">
        <v>242</v>
      </c>
      <c r="AA14" s="76">
        <v>0.802</v>
      </c>
      <c r="AB14" s="35">
        <v>7</v>
      </c>
      <c r="AC14" s="76">
        <v>0.721</v>
      </c>
      <c r="AD14" s="35">
        <v>10</v>
      </c>
    </row>
    <row r="15" spans="2:30" ht="17.25">
      <c r="B15" s="14" t="s">
        <v>183</v>
      </c>
      <c r="C15" s="76">
        <v>0.814</v>
      </c>
      <c r="D15" s="76">
        <v>0.839</v>
      </c>
      <c r="E15" s="77">
        <v>0.848</v>
      </c>
      <c r="F15" s="77">
        <v>0.865</v>
      </c>
      <c r="G15" s="77">
        <v>0.874</v>
      </c>
      <c r="H15" s="77">
        <v>0.874</v>
      </c>
      <c r="I15" s="77">
        <v>0.842</v>
      </c>
      <c r="J15" s="77">
        <v>0.821</v>
      </c>
      <c r="K15" s="76">
        <v>0.812</v>
      </c>
      <c r="L15" s="76">
        <v>0.821</v>
      </c>
      <c r="M15" s="76">
        <v>0.844</v>
      </c>
      <c r="N15" s="76">
        <v>0.86</v>
      </c>
      <c r="O15" s="76">
        <v>0.876</v>
      </c>
      <c r="P15" s="77">
        <v>0.875</v>
      </c>
      <c r="Q15" s="76">
        <v>0.841</v>
      </c>
      <c r="R15" s="76">
        <v>0.796</v>
      </c>
      <c r="S15" s="76">
        <v>0.78</v>
      </c>
      <c r="T15" s="76">
        <v>0.775</v>
      </c>
      <c r="U15" s="76">
        <v>0.793</v>
      </c>
      <c r="V15" s="76">
        <v>0.805</v>
      </c>
      <c r="W15" s="136"/>
      <c r="X15" s="1"/>
      <c r="Y15" s="35">
        <v>10</v>
      </c>
      <c r="Z15" s="14" t="s">
        <v>51</v>
      </c>
      <c r="AA15" s="76">
        <v>0.788</v>
      </c>
      <c r="AB15" s="35">
        <v>8</v>
      </c>
      <c r="AC15" s="76">
        <v>0.789</v>
      </c>
      <c r="AD15" s="35">
        <v>7</v>
      </c>
    </row>
    <row r="16" spans="2:30" ht="17.25">
      <c r="B16" s="14" t="s">
        <v>185</v>
      </c>
      <c r="C16" s="76">
        <v>0.616</v>
      </c>
      <c r="D16" s="76">
        <v>0.639</v>
      </c>
      <c r="E16" s="77">
        <v>0.649</v>
      </c>
      <c r="F16" s="77">
        <v>0.665</v>
      </c>
      <c r="G16" s="77">
        <v>0.684</v>
      </c>
      <c r="H16" s="77">
        <v>0.703</v>
      </c>
      <c r="I16" s="77">
        <v>0.701</v>
      </c>
      <c r="J16" s="77">
        <v>0.696</v>
      </c>
      <c r="K16" s="76">
        <v>0.699</v>
      </c>
      <c r="L16" s="76">
        <v>0.708</v>
      </c>
      <c r="M16" s="76">
        <v>0.707</v>
      </c>
      <c r="N16" s="76">
        <v>0.687</v>
      </c>
      <c r="O16" s="76">
        <v>0.664</v>
      </c>
      <c r="P16" s="77">
        <v>0.642</v>
      </c>
      <c r="Q16" s="76">
        <v>0.652</v>
      </c>
      <c r="R16" s="76">
        <v>0.646</v>
      </c>
      <c r="S16" s="76">
        <v>0.639</v>
      </c>
      <c r="T16" s="76">
        <v>0.649</v>
      </c>
      <c r="U16" s="76">
        <v>0.681</v>
      </c>
      <c r="V16" s="76">
        <v>0.709</v>
      </c>
      <c r="W16" s="136"/>
      <c r="X16" s="1"/>
      <c r="Y16" s="35">
        <v>5</v>
      </c>
      <c r="Z16" s="14" t="s">
        <v>25</v>
      </c>
      <c r="AA16" s="76">
        <v>0.777</v>
      </c>
      <c r="AB16" s="35">
        <v>9</v>
      </c>
      <c r="AC16" s="136"/>
      <c r="AD16" s="145"/>
    </row>
    <row r="17" spans="2:30" ht="17.25">
      <c r="B17" s="14" t="s">
        <v>29</v>
      </c>
      <c r="C17" s="76">
        <v>0.809</v>
      </c>
      <c r="D17" s="76">
        <v>0.831</v>
      </c>
      <c r="E17" s="77">
        <v>0.853</v>
      </c>
      <c r="F17" s="77">
        <v>0.88</v>
      </c>
      <c r="G17" s="77">
        <v>0.904</v>
      </c>
      <c r="H17" s="77">
        <v>0.919</v>
      </c>
      <c r="I17" s="77">
        <v>0.917</v>
      </c>
      <c r="J17" s="77">
        <v>0.895</v>
      </c>
      <c r="K17" s="76">
        <v>0.878</v>
      </c>
      <c r="L17" s="76">
        <v>0.874</v>
      </c>
      <c r="M17" s="76">
        <v>0.877</v>
      </c>
      <c r="N17" s="76">
        <v>0.864</v>
      </c>
      <c r="O17" s="76">
        <v>0.841</v>
      </c>
      <c r="P17" s="77">
        <v>0.826</v>
      </c>
      <c r="Q17" s="76">
        <v>0.885</v>
      </c>
      <c r="R17" s="76">
        <v>0.895</v>
      </c>
      <c r="S17" s="76">
        <v>0.909</v>
      </c>
      <c r="T17" s="76">
        <v>0.855</v>
      </c>
      <c r="U17" s="76">
        <v>0.836</v>
      </c>
      <c r="V17" s="76">
        <v>0.842</v>
      </c>
      <c r="W17" s="76">
        <v>0.912</v>
      </c>
      <c r="X17" s="1"/>
      <c r="Y17" s="35">
        <v>19</v>
      </c>
      <c r="Z17" s="14" t="s">
        <v>30</v>
      </c>
      <c r="AA17" s="76">
        <v>0.777</v>
      </c>
      <c r="AB17" s="35">
        <v>9</v>
      </c>
      <c r="AC17" s="76">
        <v>0.772</v>
      </c>
      <c r="AD17" s="35">
        <v>8</v>
      </c>
    </row>
    <row r="18" spans="2:30" ht="17.25">
      <c r="B18" s="14" t="s">
        <v>30</v>
      </c>
      <c r="C18" s="76">
        <v>0.598</v>
      </c>
      <c r="D18" s="76">
        <v>0.651</v>
      </c>
      <c r="E18" s="77">
        <v>0.708</v>
      </c>
      <c r="F18" s="77">
        <v>0.745</v>
      </c>
      <c r="G18" s="77">
        <v>0.761</v>
      </c>
      <c r="H18" s="77">
        <v>0.766</v>
      </c>
      <c r="I18" s="77">
        <v>0.761</v>
      </c>
      <c r="J18" s="77">
        <v>0.746</v>
      </c>
      <c r="K18" s="76">
        <v>0.757</v>
      </c>
      <c r="L18" s="76">
        <v>0.762</v>
      </c>
      <c r="M18" s="76">
        <v>0.78</v>
      </c>
      <c r="N18" s="76">
        <v>0.775</v>
      </c>
      <c r="O18" s="76">
        <v>0.78</v>
      </c>
      <c r="P18" s="77">
        <v>0.784</v>
      </c>
      <c r="Q18" s="76">
        <v>0.787</v>
      </c>
      <c r="R18" s="76">
        <v>0.758</v>
      </c>
      <c r="S18" s="76">
        <v>0.735</v>
      </c>
      <c r="T18" s="76">
        <v>0.734</v>
      </c>
      <c r="U18" s="76">
        <v>0.754</v>
      </c>
      <c r="V18" s="76">
        <v>0.772</v>
      </c>
      <c r="W18" s="76">
        <v>0.777</v>
      </c>
      <c r="X18" s="1"/>
      <c r="Y18" s="35">
        <v>8</v>
      </c>
      <c r="Z18" s="14" t="s">
        <v>49</v>
      </c>
      <c r="AA18" s="76">
        <v>0.728</v>
      </c>
      <c r="AB18" s="35">
        <v>11</v>
      </c>
      <c r="AC18" s="76">
        <v>0.716</v>
      </c>
      <c r="AD18" s="35">
        <v>11</v>
      </c>
    </row>
    <row r="19" spans="2:30" ht="17.25">
      <c r="B19" s="14" t="s">
        <v>32</v>
      </c>
      <c r="C19" s="76">
        <v>0.544</v>
      </c>
      <c r="D19" s="76">
        <v>0.564</v>
      </c>
      <c r="E19" s="77">
        <v>0.556</v>
      </c>
      <c r="F19" s="77">
        <v>0.552</v>
      </c>
      <c r="G19" s="77">
        <v>0.577</v>
      </c>
      <c r="H19" s="77">
        <v>0.597</v>
      </c>
      <c r="I19" s="77">
        <v>0.584</v>
      </c>
      <c r="J19" s="77">
        <v>0.546</v>
      </c>
      <c r="K19" s="76">
        <v>0.502</v>
      </c>
      <c r="L19" s="76">
        <v>0.512</v>
      </c>
      <c r="M19" s="76">
        <v>0.519</v>
      </c>
      <c r="N19" s="76">
        <v>0.514</v>
      </c>
      <c r="O19" s="76">
        <v>0.493</v>
      </c>
      <c r="P19" s="77">
        <v>0.491</v>
      </c>
      <c r="Q19" s="76">
        <v>0.483</v>
      </c>
      <c r="R19" s="76">
        <v>0.462</v>
      </c>
      <c r="S19" s="76">
        <v>0.443</v>
      </c>
      <c r="T19" s="76">
        <v>0.44</v>
      </c>
      <c r="U19" s="76">
        <v>0.452</v>
      </c>
      <c r="V19" s="76">
        <v>0.469</v>
      </c>
      <c r="W19" s="76">
        <v>0.473</v>
      </c>
      <c r="X19" s="1"/>
      <c r="Y19" s="35">
        <v>18</v>
      </c>
      <c r="Z19" s="14" t="s">
        <v>69</v>
      </c>
      <c r="AA19" s="76">
        <v>0.725</v>
      </c>
      <c r="AB19" s="35">
        <v>12</v>
      </c>
      <c r="AC19" s="76">
        <v>0.614</v>
      </c>
      <c r="AD19" s="35">
        <v>23</v>
      </c>
    </row>
    <row r="20" spans="2:30" ht="17.25">
      <c r="B20" s="14" t="s">
        <v>34</v>
      </c>
      <c r="C20" s="76"/>
      <c r="D20" s="76"/>
      <c r="E20" s="77"/>
      <c r="F20" s="77"/>
      <c r="G20" s="77"/>
      <c r="H20" s="77"/>
      <c r="I20" s="77"/>
      <c r="J20" s="77"/>
      <c r="K20" s="76"/>
      <c r="L20" s="76"/>
      <c r="M20" s="76"/>
      <c r="N20" s="76"/>
      <c r="O20" s="76"/>
      <c r="P20" s="77"/>
      <c r="Q20" s="76"/>
      <c r="R20" s="136"/>
      <c r="S20" s="136"/>
      <c r="T20" s="136"/>
      <c r="U20" s="136"/>
      <c r="V20" s="136"/>
      <c r="W20" s="76">
        <v>0.813</v>
      </c>
      <c r="X20" s="1"/>
      <c r="Y20" s="35"/>
      <c r="Z20" s="14" t="s">
        <v>46</v>
      </c>
      <c r="AA20" s="76">
        <v>0.702</v>
      </c>
      <c r="AB20" s="35">
        <v>13</v>
      </c>
      <c r="AC20" s="76">
        <v>0.688</v>
      </c>
      <c r="AD20" s="35">
        <v>14</v>
      </c>
    </row>
    <row r="21" spans="2:30" ht="17.25">
      <c r="B21" s="14" t="s">
        <v>186</v>
      </c>
      <c r="C21" s="76">
        <v>0.661</v>
      </c>
      <c r="D21" s="76">
        <v>0.696</v>
      </c>
      <c r="E21" s="77">
        <v>0.72</v>
      </c>
      <c r="F21" s="77">
        <v>0.742</v>
      </c>
      <c r="G21" s="77">
        <v>0.761</v>
      </c>
      <c r="H21" s="77">
        <v>0.782</v>
      </c>
      <c r="I21" s="77">
        <v>0.778</v>
      </c>
      <c r="J21" s="77">
        <v>0.767</v>
      </c>
      <c r="K21" s="76">
        <v>0.766</v>
      </c>
      <c r="L21" s="76">
        <v>0.794</v>
      </c>
      <c r="M21" s="76">
        <v>0.835</v>
      </c>
      <c r="N21" s="76">
        <v>0.847</v>
      </c>
      <c r="O21" s="76">
        <v>0.823</v>
      </c>
      <c r="P21" s="77">
        <v>0.791</v>
      </c>
      <c r="Q21" s="76">
        <v>0.789</v>
      </c>
      <c r="R21" s="76">
        <v>0.794</v>
      </c>
      <c r="S21" s="76">
        <v>0.795</v>
      </c>
      <c r="T21" s="76">
        <v>0.804</v>
      </c>
      <c r="U21" s="76">
        <v>0.829</v>
      </c>
      <c r="V21" s="76">
        <v>0.837</v>
      </c>
      <c r="W21" s="136"/>
      <c r="X21" s="1"/>
      <c r="Y21" s="35">
        <v>24</v>
      </c>
      <c r="Z21" s="14" t="s">
        <v>73</v>
      </c>
      <c r="AA21" s="76">
        <v>0.692</v>
      </c>
      <c r="AB21" s="35">
        <v>14</v>
      </c>
      <c r="AC21" s="76">
        <v>0.642</v>
      </c>
      <c r="AD21" s="35">
        <v>17</v>
      </c>
    </row>
    <row r="22" spans="2:30" ht="17.25">
      <c r="B22" s="14" t="s">
        <v>36</v>
      </c>
      <c r="C22" s="76">
        <v>0.59</v>
      </c>
      <c r="D22" s="76">
        <v>0.597</v>
      </c>
      <c r="E22" s="77">
        <v>0.6</v>
      </c>
      <c r="F22" s="77">
        <v>0.616</v>
      </c>
      <c r="G22" s="77">
        <v>0.612</v>
      </c>
      <c r="H22" s="77">
        <v>0.618</v>
      </c>
      <c r="I22" s="77">
        <v>0.569</v>
      </c>
      <c r="J22" s="77">
        <v>0.537</v>
      </c>
      <c r="K22" s="76">
        <v>0.508</v>
      </c>
      <c r="L22" s="76">
        <v>0.519</v>
      </c>
      <c r="M22" s="76">
        <v>0.549</v>
      </c>
      <c r="N22" s="76">
        <v>0.587</v>
      </c>
      <c r="O22" s="76">
        <v>0.629</v>
      </c>
      <c r="P22" s="77">
        <v>0.646</v>
      </c>
      <c r="Q22" s="76">
        <v>0.644</v>
      </c>
      <c r="R22" s="76">
        <v>0.623</v>
      </c>
      <c r="S22" s="76">
        <v>0.593</v>
      </c>
      <c r="T22" s="76">
        <v>0.572</v>
      </c>
      <c r="U22" s="76">
        <v>0.571</v>
      </c>
      <c r="V22" s="76">
        <v>0.574</v>
      </c>
      <c r="W22" s="76">
        <v>0.566</v>
      </c>
      <c r="X22" s="1"/>
      <c r="Y22" s="35">
        <v>22</v>
      </c>
      <c r="Z22" s="14" t="s">
        <v>38</v>
      </c>
      <c r="AA22" s="76">
        <v>0.646</v>
      </c>
      <c r="AB22" s="35">
        <v>15</v>
      </c>
      <c r="AC22" s="76">
        <v>0.641</v>
      </c>
      <c r="AD22" s="35">
        <v>18</v>
      </c>
    </row>
    <row r="23" spans="2:30" ht="17.25">
      <c r="B23" s="14" t="s">
        <v>33</v>
      </c>
      <c r="C23" s="76">
        <v>0.314</v>
      </c>
      <c r="D23" s="76">
        <v>0.326</v>
      </c>
      <c r="E23" s="77">
        <v>0.327</v>
      </c>
      <c r="F23" s="77">
        <v>0.326</v>
      </c>
      <c r="G23" s="77">
        <v>0.32</v>
      </c>
      <c r="H23" s="77">
        <v>0.32</v>
      </c>
      <c r="I23" s="77">
        <v>0.297</v>
      </c>
      <c r="J23" s="77">
        <v>0.279</v>
      </c>
      <c r="K23" s="76">
        <v>0.263</v>
      </c>
      <c r="L23" s="76">
        <v>0.27</v>
      </c>
      <c r="M23" s="76">
        <v>0.271</v>
      </c>
      <c r="N23" s="76">
        <v>0.273</v>
      </c>
      <c r="O23" s="76">
        <v>0.278</v>
      </c>
      <c r="P23" s="77">
        <v>0.288</v>
      </c>
      <c r="Q23" s="76">
        <v>0.304</v>
      </c>
      <c r="R23" s="76">
        <v>0.296</v>
      </c>
      <c r="S23" s="76">
        <v>0.285</v>
      </c>
      <c r="T23" s="76">
        <v>0.285</v>
      </c>
      <c r="U23" s="76">
        <v>0.294</v>
      </c>
      <c r="V23" s="76">
        <v>0.304</v>
      </c>
      <c r="W23" s="76">
        <v>0.311</v>
      </c>
      <c r="X23" s="1"/>
      <c r="Y23" s="35">
        <v>4</v>
      </c>
      <c r="Z23" s="14" t="s">
        <v>21</v>
      </c>
      <c r="AA23" s="76">
        <v>0.635</v>
      </c>
      <c r="AB23" s="35">
        <v>16</v>
      </c>
      <c r="AC23" s="76">
        <v>0.627</v>
      </c>
      <c r="AD23" s="35">
        <v>19</v>
      </c>
    </row>
    <row r="24" spans="2:30" ht="17.25">
      <c r="B24" s="38" t="s">
        <v>38</v>
      </c>
      <c r="C24" s="131">
        <v>0.539</v>
      </c>
      <c r="D24" s="131">
        <v>0.578</v>
      </c>
      <c r="E24" s="132">
        <v>0.602</v>
      </c>
      <c r="F24" s="132">
        <v>0.627</v>
      </c>
      <c r="G24" s="132">
        <v>0.642</v>
      </c>
      <c r="H24" s="132">
        <v>0.646</v>
      </c>
      <c r="I24" s="132">
        <v>0.631</v>
      </c>
      <c r="J24" s="132">
        <v>0.618</v>
      </c>
      <c r="K24" s="131">
        <v>0.611</v>
      </c>
      <c r="L24" s="131">
        <v>0.623</v>
      </c>
      <c r="M24" s="131">
        <v>0.643</v>
      </c>
      <c r="N24" s="131">
        <v>0.659</v>
      </c>
      <c r="O24" s="131">
        <v>0.669</v>
      </c>
      <c r="P24" s="132">
        <v>0.662</v>
      </c>
      <c r="Q24" s="131">
        <v>0.644</v>
      </c>
      <c r="R24" s="131">
        <v>0.633</v>
      </c>
      <c r="S24" s="131">
        <v>0.63</v>
      </c>
      <c r="T24" s="131">
        <v>0.628</v>
      </c>
      <c r="U24" s="131">
        <v>0.634</v>
      </c>
      <c r="V24" s="131">
        <v>0.641</v>
      </c>
      <c r="W24" s="131">
        <v>0.646</v>
      </c>
      <c r="X24" s="1"/>
      <c r="Y24" s="35">
        <v>14</v>
      </c>
      <c r="Z24" s="38" t="s">
        <v>23</v>
      </c>
      <c r="AA24" s="76">
        <v>0.606</v>
      </c>
      <c r="AB24" s="35">
        <v>17</v>
      </c>
      <c r="AC24" s="136"/>
      <c r="AD24" s="145"/>
    </row>
    <row r="25" spans="2:30" ht="17.25">
      <c r="B25" s="14" t="s">
        <v>144</v>
      </c>
      <c r="C25" s="76"/>
      <c r="D25" s="76"/>
      <c r="E25" s="77"/>
      <c r="F25" s="77"/>
      <c r="G25" s="77"/>
      <c r="H25" s="77"/>
      <c r="I25" s="77"/>
      <c r="J25" s="77"/>
      <c r="K25" s="76"/>
      <c r="L25" s="76"/>
      <c r="M25" s="76"/>
      <c r="N25" s="76"/>
      <c r="O25" s="76"/>
      <c r="P25" s="77"/>
      <c r="Q25" s="76"/>
      <c r="R25" s="136"/>
      <c r="S25" s="136"/>
      <c r="T25" s="136"/>
      <c r="U25" s="136"/>
      <c r="V25" s="76">
        <v>0.721</v>
      </c>
      <c r="W25" s="76">
        <v>0.802</v>
      </c>
      <c r="X25" s="1"/>
      <c r="Y25" s="35"/>
      <c r="Z25" s="14" t="s">
        <v>241</v>
      </c>
      <c r="AA25" s="80">
        <v>0.598</v>
      </c>
      <c r="AB25" s="35">
        <v>18</v>
      </c>
      <c r="AC25" s="136"/>
      <c r="AD25" s="145"/>
    </row>
    <row r="26" spans="2:30" ht="17.25">
      <c r="B26" s="14" t="s">
        <v>234</v>
      </c>
      <c r="C26" s="76"/>
      <c r="D26" s="76"/>
      <c r="E26" s="77"/>
      <c r="F26" s="77"/>
      <c r="G26" s="77"/>
      <c r="H26" s="77"/>
      <c r="I26" s="77"/>
      <c r="J26" s="77"/>
      <c r="K26" s="76"/>
      <c r="L26" s="76"/>
      <c r="M26" s="76"/>
      <c r="N26" s="76"/>
      <c r="O26" s="76"/>
      <c r="P26" s="77"/>
      <c r="Q26" s="76"/>
      <c r="R26" s="136"/>
      <c r="S26" s="136"/>
      <c r="T26" s="136"/>
      <c r="U26" s="136"/>
      <c r="V26" s="136"/>
      <c r="W26" s="76">
        <v>0.477</v>
      </c>
      <c r="X26" s="1"/>
      <c r="Y26" s="35"/>
      <c r="Z26" s="22" t="s">
        <v>54</v>
      </c>
      <c r="AA26" s="80">
        <v>0.571</v>
      </c>
      <c r="AB26" s="35">
        <v>19</v>
      </c>
      <c r="AC26" s="80">
        <v>0.555</v>
      </c>
      <c r="AD26" s="35">
        <v>26</v>
      </c>
    </row>
    <row r="27" spans="2:30" ht="17.25">
      <c r="B27" s="18" t="s">
        <v>235</v>
      </c>
      <c r="C27" s="78"/>
      <c r="D27" s="78"/>
      <c r="E27" s="79"/>
      <c r="F27" s="79"/>
      <c r="G27" s="79"/>
      <c r="H27" s="79"/>
      <c r="I27" s="79"/>
      <c r="J27" s="79"/>
      <c r="K27" s="78"/>
      <c r="L27" s="78"/>
      <c r="M27" s="78"/>
      <c r="N27" s="78"/>
      <c r="O27" s="78"/>
      <c r="P27" s="79"/>
      <c r="Q27" s="78"/>
      <c r="R27" s="158"/>
      <c r="S27" s="158"/>
      <c r="T27" s="158"/>
      <c r="U27" s="158"/>
      <c r="V27" s="158"/>
      <c r="W27" s="78">
        <v>0.598</v>
      </c>
      <c r="X27" s="1"/>
      <c r="Y27" s="35"/>
      <c r="Z27" s="22" t="s">
        <v>36</v>
      </c>
      <c r="AA27" s="80">
        <v>0.566</v>
      </c>
      <c r="AB27" s="35">
        <v>20</v>
      </c>
      <c r="AC27" s="80">
        <v>0.574</v>
      </c>
      <c r="AD27" s="35">
        <v>24</v>
      </c>
    </row>
    <row r="28" spans="2:30" ht="17.25">
      <c r="B28" s="22" t="s">
        <v>188</v>
      </c>
      <c r="C28" s="80">
        <v>0.375</v>
      </c>
      <c r="D28" s="80">
        <v>0.399</v>
      </c>
      <c r="E28" s="81">
        <v>0.465</v>
      </c>
      <c r="F28" s="81">
        <v>0.587</v>
      </c>
      <c r="G28" s="81">
        <v>0.68</v>
      </c>
      <c r="H28" s="81">
        <v>0.708</v>
      </c>
      <c r="I28" s="81">
        <v>0.667</v>
      </c>
      <c r="J28" s="81">
        <v>0.649</v>
      </c>
      <c r="K28" s="80">
        <v>0.649</v>
      </c>
      <c r="L28" s="80">
        <v>0.661</v>
      </c>
      <c r="M28" s="80">
        <v>0.663</v>
      </c>
      <c r="N28" s="80">
        <v>0.669</v>
      </c>
      <c r="O28" s="80">
        <v>0.665</v>
      </c>
      <c r="P28" s="81">
        <v>0.668</v>
      </c>
      <c r="Q28" s="80">
        <v>0.687</v>
      </c>
      <c r="R28" s="80">
        <v>0.695</v>
      </c>
      <c r="S28" s="80">
        <v>0.669</v>
      </c>
      <c r="T28" s="80">
        <v>0.659</v>
      </c>
      <c r="U28" s="80">
        <v>0.669</v>
      </c>
      <c r="V28" s="80">
        <v>0.677</v>
      </c>
      <c r="W28" s="159"/>
      <c r="X28" s="1"/>
      <c r="Y28" s="35">
        <v>6</v>
      </c>
      <c r="Z28" s="22" t="s">
        <v>55</v>
      </c>
      <c r="AA28" s="80">
        <v>0.558</v>
      </c>
      <c r="AB28" s="35">
        <v>21</v>
      </c>
      <c r="AC28" s="80">
        <v>0.541</v>
      </c>
      <c r="AD28" s="35">
        <v>28</v>
      </c>
    </row>
    <row r="29" spans="2:30" ht="17.25">
      <c r="B29" s="14" t="s">
        <v>190</v>
      </c>
      <c r="C29" s="76">
        <v>0.528</v>
      </c>
      <c r="D29" s="76">
        <v>0.55</v>
      </c>
      <c r="E29" s="77">
        <v>0.56</v>
      </c>
      <c r="F29" s="77">
        <v>0.573</v>
      </c>
      <c r="G29" s="77">
        <v>0.584</v>
      </c>
      <c r="H29" s="77">
        <v>0.604</v>
      </c>
      <c r="I29" s="77">
        <v>0.595</v>
      </c>
      <c r="J29" s="77">
        <v>0.584</v>
      </c>
      <c r="K29" s="76">
        <v>0.572</v>
      </c>
      <c r="L29" s="76">
        <v>0.589</v>
      </c>
      <c r="M29" s="76">
        <v>0.601</v>
      </c>
      <c r="N29" s="76">
        <v>0.614</v>
      </c>
      <c r="O29" s="76">
        <v>0.622</v>
      </c>
      <c r="P29" s="77">
        <v>0.62</v>
      </c>
      <c r="Q29" s="76">
        <v>0.635</v>
      </c>
      <c r="R29" s="76">
        <v>0.627</v>
      </c>
      <c r="S29" s="76">
        <v>0.621</v>
      </c>
      <c r="T29" s="76">
        <v>0.601</v>
      </c>
      <c r="U29" s="76">
        <v>0.61</v>
      </c>
      <c r="V29" s="76">
        <v>0.624</v>
      </c>
      <c r="W29" s="136"/>
      <c r="X29" s="1"/>
      <c r="Y29" s="35">
        <v>13</v>
      </c>
      <c r="Z29" s="14" t="s">
        <v>58</v>
      </c>
      <c r="AA29" s="76">
        <v>0.527</v>
      </c>
      <c r="AB29" s="35">
        <v>22</v>
      </c>
      <c r="AC29" s="76">
        <v>0.509</v>
      </c>
      <c r="AD29" s="35">
        <v>31</v>
      </c>
    </row>
    <row r="30" spans="2:30" ht="17.25">
      <c r="B30" s="14" t="s">
        <v>42</v>
      </c>
      <c r="C30" s="76">
        <v>0.397</v>
      </c>
      <c r="D30" s="76">
        <v>0.411</v>
      </c>
      <c r="E30" s="77">
        <v>0.432</v>
      </c>
      <c r="F30" s="77">
        <v>0.44</v>
      </c>
      <c r="G30" s="77">
        <v>0.469</v>
      </c>
      <c r="H30" s="77">
        <v>0.47</v>
      </c>
      <c r="I30" s="77">
        <v>0.464</v>
      </c>
      <c r="J30" s="77">
        <v>0.438</v>
      </c>
      <c r="K30" s="76">
        <v>0.423</v>
      </c>
      <c r="L30" s="76">
        <v>0.425</v>
      </c>
      <c r="M30" s="76">
        <v>0.438</v>
      </c>
      <c r="N30" s="76">
        <v>0.452</v>
      </c>
      <c r="O30" s="76">
        <v>0.444</v>
      </c>
      <c r="P30" s="77">
        <v>0.431</v>
      </c>
      <c r="Q30" s="76">
        <v>0.428</v>
      </c>
      <c r="R30" s="76">
        <v>0.432</v>
      </c>
      <c r="S30" s="76">
        <v>0.457</v>
      </c>
      <c r="T30" s="76">
        <v>0.473</v>
      </c>
      <c r="U30" s="76">
        <v>0.491</v>
      </c>
      <c r="V30" s="76">
        <v>0.502</v>
      </c>
      <c r="W30" s="76">
        <v>0.515</v>
      </c>
      <c r="X30" s="1"/>
      <c r="Y30" s="35">
        <v>51</v>
      </c>
      <c r="Z30" s="14" t="s">
        <v>42</v>
      </c>
      <c r="AA30" s="76">
        <v>0.515</v>
      </c>
      <c r="AB30" s="35">
        <v>23</v>
      </c>
      <c r="AC30" s="76">
        <v>0.502</v>
      </c>
      <c r="AD30" s="35">
        <v>32</v>
      </c>
    </row>
    <row r="31" spans="2:30" ht="17.25">
      <c r="B31" s="14" t="s">
        <v>191</v>
      </c>
      <c r="C31" s="76">
        <v>0.553</v>
      </c>
      <c r="D31" s="76">
        <v>0.593</v>
      </c>
      <c r="E31" s="77">
        <v>0.622</v>
      </c>
      <c r="F31" s="77">
        <v>0.642</v>
      </c>
      <c r="G31" s="77">
        <v>0.661</v>
      </c>
      <c r="H31" s="77">
        <v>0.667</v>
      </c>
      <c r="I31" s="77">
        <v>0.653</v>
      </c>
      <c r="J31" s="77">
        <v>0.622</v>
      </c>
      <c r="K31" s="76">
        <v>0.593</v>
      </c>
      <c r="L31" s="76">
        <v>0.591</v>
      </c>
      <c r="M31" s="76">
        <v>0.604</v>
      </c>
      <c r="N31" s="76">
        <v>0.614</v>
      </c>
      <c r="O31" s="76">
        <v>0.617</v>
      </c>
      <c r="P31" s="77">
        <v>0.599</v>
      </c>
      <c r="Q31" s="76">
        <v>0.569</v>
      </c>
      <c r="R31" s="76">
        <v>0.568</v>
      </c>
      <c r="S31" s="76">
        <v>0.57</v>
      </c>
      <c r="T31" s="76">
        <v>0.587</v>
      </c>
      <c r="U31" s="76">
        <v>0.612</v>
      </c>
      <c r="V31" s="136"/>
      <c r="W31" s="136"/>
      <c r="X31" s="1"/>
      <c r="Y31" s="35">
        <v>15</v>
      </c>
      <c r="Z31" s="14" t="s">
        <v>66</v>
      </c>
      <c r="AA31" s="76">
        <v>0.514</v>
      </c>
      <c r="AB31" s="35">
        <v>24</v>
      </c>
      <c r="AC31" s="76">
        <v>0.492</v>
      </c>
      <c r="AD31" s="35">
        <v>33</v>
      </c>
    </row>
    <row r="32" spans="2:30" ht="17.25">
      <c r="B32" s="14" t="s">
        <v>192</v>
      </c>
      <c r="C32" s="76">
        <v>0.441</v>
      </c>
      <c r="D32" s="76">
        <v>0.452</v>
      </c>
      <c r="E32" s="77">
        <v>0.464</v>
      </c>
      <c r="F32" s="77">
        <v>0.488</v>
      </c>
      <c r="G32" s="77">
        <v>0.517</v>
      </c>
      <c r="H32" s="77">
        <v>0.538</v>
      </c>
      <c r="I32" s="77">
        <v>0.533</v>
      </c>
      <c r="J32" s="77">
        <v>0.52</v>
      </c>
      <c r="K32" s="76">
        <v>0.478</v>
      </c>
      <c r="L32" s="76">
        <v>0.468</v>
      </c>
      <c r="M32" s="76">
        <v>0.476</v>
      </c>
      <c r="N32" s="76">
        <v>0.587</v>
      </c>
      <c r="O32" s="76">
        <v>0.683</v>
      </c>
      <c r="P32" s="77">
        <v>0.766</v>
      </c>
      <c r="Q32" s="76">
        <v>0.751</v>
      </c>
      <c r="R32" s="76">
        <v>0.719</v>
      </c>
      <c r="S32" s="76">
        <v>0.704</v>
      </c>
      <c r="T32" s="76">
        <v>0.692</v>
      </c>
      <c r="U32" s="76">
        <v>0.747</v>
      </c>
      <c r="V32" s="136"/>
      <c r="W32" s="136"/>
      <c r="X32" s="1"/>
      <c r="Y32" s="35">
        <v>62</v>
      </c>
      <c r="Z32" s="14" t="s">
        <v>240</v>
      </c>
      <c r="AA32" s="76">
        <v>0.477</v>
      </c>
      <c r="AB32" s="35">
        <v>25</v>
      </c>
      <c r="AC32" s="136"/>
      <c r="AD32" s="145"/>
    </row>
    <row r="33" spans="2:30" ht="17.25">
      <c r="B33" s="14" t="s">
        <v>193</v>
      </c>
      <c r="C33" s="76">
        <v>0.434</v>
      </c>
      <c r="D33" s="76">
        <v>0.598</v>
      </c>
      <c r="E33" s="77">
        <v>0.745</v>
      </c>
      <c r="F33" s="77">
        <v>0.855</v>
      </c>
      <c r="G33" s="77">
        <v>0.88</v>
      </c>
      <c r="H33" s="77">
        <v>0.878</v>
      </c>
      <c r="I33" s="77">
        <v>0.874</v>
      </c>
      <c r="J33" s="77">
        <v>0.862</v>
      </c>
      <c r="K33" s="76">
        <v>0.826</v>
      </c>
      <c r="L33" s="76">
        <v>0.754</v>
      </c>
      <c r="M33" s="76">
        <v>0.721</v>
      </c>
      <c r="N33" s="76">
        <v>0.695</v>
      </c>
      <c r="O33" s="76">
        <v>0.701</v>
      </c>
      <c r="P33" s="77">
        <v>0.692</v>
      </c>
      <c r="Q33" s="76">
        <v>0.758</v>
      </c>
      <c r="R33" s="76">
        <v>0.769</v>
      </c>
      <c r="S33" s="76">
        <v>0.74</v>
      </c>
      <c r="T33" s="76">
        <v>0.718</v>
      </c>
      <c r="U33" s="76">
        <v>0.737</v>
      </c>
      <c r="V33" s="136"/>
      <c r="W33" s="136"/>
      <c r="X33" s="1"/>
      <c r="Y33" s="35">
        <v>3</v>
      </c>
      <c r="Z33" s="14" t="s">
        <v>32</v>
      </c>
      <c r="AA33" s="76">
        <v>0.473</v>
      </c>
      <c r="AB33" s="35">
        <v>26</v>
      </c>
      <c r="AC33" s="76">
        <v>0.469</v>
      </c>
      <c r="AD33" s="35">
        <v>34</v>
      </c>
    </row>
    <row r="34" spans="2:30" ht="17.25">
      <c r="B34" s="14" t="s">
        <v>46</v>
      </c>
      <c r="C34" s="76">
        <v>0.518</v>
      </c>
      <c r="D34" s="76">
        <v>0.559</v>
      </c>
      <c r="E34" s="77">
        <v>0.593</v>
      </c>
      <c r="F34" s="77">
        <v>0.617</v>
      </c>
      <c r="G34" s="77">
        <v>0.602</v>
      </c>
      <c r="H34" s="77">
        <v>0.588</v>
      </c>
      <c r="I34" s="77">
        <v>0.555</v>
      </c>
      <c r="J34" s="77">
        <v>0.555</v>
      </c>
      <c r="K34" s="76">
        <v>0.563</v>
      </c>
      <c r="L34" s="76">
        <v>0.589</v>
      </c>
      <c r="M34" s="76">
        <v>0.606</v>
      </c>
      <c r="N34" s="76">
        <v>0.619</v>
      </c>
      <c r="O34" s="76">
        <v>0.619</v>
      </c>
      <c r="P34" s="77">
        <v>0.611</v>
      </c>
      <c r="Q34" s="76">
        <v>0.604</v>
      </c>
      <c r="R34" s="76">
        <v>0.605</v>
      </c>
      <c r="S34" s="76">
        <v>0.605</v>
      </c>
      <c r="T34" s="76">
        <v>0.623</v>
      </c>
      <c r="U34" s="76">
        <v>0.653</v>
      </c>
      <c r="V34" s="76">
        <v>0.688</v>
      </c>
      <c r="W34" s="76">
        <v>0.702</v>
      </c>
      <c r="X34" s="1"/>
      <c r="Y34" s="35">
        <v>20</v>
      </c>
      <c r="Z34" s="14" t="s">
        <v>31</v>
      </c>
      <c r="AA34" s="76">
        <v>0.465</v>
      </c>
      <c r="AB34" s="35">
        <v>27</v>
      </c>
      <c r="AC34" s="76">
        <v>0.438</v>
      </c>
      <c r="AD34" s="35">
        <v>39</v>
      </c>
    </row>
    <row r="35" spans="2:30" ht="17.25">
      <c r="B35" s="14" t="s">
        <v>194</v>
      </c>
      <c r="C35" s="76">
        <v>0.566</v>
      </c>
      <c r="D35" s="76">
        <v>0.574</v>
      </c>
      <c r="E35" s="77">
        <v>0.553</v>
      </c>
      <c r="F35" s="77">
        <v>0.547</v>
      </c>
      <c r="G35" s="77">
        <v>0.561</v>
      </c>
      <c r="H35" s="77">
        <v>0.571</v>
      </c>
      <c r="I35" s="77">
        <v>0.576</v>
      </c>
      <c r="J35" s="77">
        <v>0.566</v>
      </c>
      <c r="K35" s="76">
        <v>0.542</v>
      </c>
      <c r="L35" s="76">
        <v>0.514</v>
      </c>
      <c r="M35" s="76">
        <v>0.491</v>
      </c>
      <c r="N35" s="76">
        <v>0.498</v>
      </c>
      <c r="O35" s="76">
        <v>0.522</v>
      </c>
      <c r="P35" s="77">
        <v>0.55</v>
      </c>
      <c r="Q35" s="76">
        <v>0.563</v>
      </c>
      <c r="R35" s="76">
        <v>0.57</v>
      </c>
      <c r="S35" s="76">
        <v>0.567</v>
      </c>
      <c r="T35" s="76">
        <v>0.571</v>
      </c>
      <c r="U35" s="76">
        <v>0.58</v>
      </c>
      <c r="V35" s="136"/>
      <c r="W35" s="136"/>
      <c r="X35" s="1"/>
      <c r="Y35" s="35">
        <v>11</v>
      </c>
      <c r="Z35" s="14" t="s">
        <v>60</v>
      </c>
      <c r="AA35" s="76">
        <v>0.463</v>
      </c>
      <c r="AB35" s="35">
        <v>28</v>
      </c>
      <c r="AC35" s="76">
        <v>0.454</v>
      </c>
      <c r="AD35" s="35">
        <v>36</v>
      </c>
    </row>
    <row r="36" spans="2:30" ht="17.25">
      <c r="B36" s="14" t="s">
        <v>49</v>
      </c>
      <c r="C36" s="76">
        <v>0.579</v>
      </c>
      <c r="D36" s="76">
        <v>0.599</v>
      </c>
      <c r="E36" s="77">
        <v>0.608</v>
      </c>
      <c r="F36" s="77">
        <v>0.617</v>
      </c>
      <c r="G36" s="77">
        <v>0.627</v>
      </c>
      <c r="H36" s="77">
        <v>0.644</v>
      </c>
      <c r="I36" s="77">
        <v>0.643</v>
      </c>
      <c r="J36" s="77">
        <v>0.643</v>
      </c>
      <c r="K36" s="76">
        <v>0.653</v>
      </c>
      <c r="L36" s="76">
        <v>0.698</v>
      </c>
      <c r="M36" s="76">
        <v>0.741</v>
      </c>
      <c r="N36" s="76">
        <v>0.779</v>
      </c>
      <c r="O36" s="76">
        <v>0.785</v>
      </c>
      <c r="P36" s="77">
        <v>0.774</v>
      </c>
      <c r="Q36" s="76">
        <v>0.731</v>
      </c>
      <c r="R36" s="76">
        <v>0.707</v>
      </c>
      <c r="S36" s="76">
        <v>0.691</v>
      </c>
      <c r="T36" s="76">
        <v>0.686</v>
      </c>
      <c r="U36" s="76">
        <v>0.697</v>
      </c>
      <c r="V36" s="76">
        <v>0.716</v>
      </c>
      <c r="W36" s="76">
        <v>0.728</v>
      </c>
      <c r="X36" s="1"/>
      <c r="Y36" s="35">
        <v>23</v>
      </c>
      <c r="Z36" s="14" t="s">
        <v>35</v>
      </c>
      <c r="AA36" s="76">
        <v>0.455</v>
      </c>
      <c r="AB36" s="35">
        <v>29</v>
      </c>
      <c r="AC36" s="76">
        <v>0.434</v>
      </c>
      <c r="AD36" s="35">
        <v>40</v>
      </c>
    </row>
    <row r="37" spans="2:30" ht="17.25">
      <c r="B37" s="14" t="s">
        <v>196</v>
      </c>
      <c r="C37" s="76">
        <v>0.618</v>
      </c>
      <c r="D37" s="76">
        <v>0.654</v>
      </c>
      <c r="E37" s="77">
        <v>0.677</v>
      </c>
      <c r="F37" s="77">
        <v>0.705</v>
      </c>
      <c r="G37" s="77">
        <v>0.713</v>
      </c>
      <c r="H37" s="77">
        <v>0.709</v>
      </c>
      <c r="I37" s="77">
        <v>0.686</v>
      </c>
      <c r="J37" s="77">
        <v>0.665</v>
      </c>
      <c r="K37" s="76">
        <v>0.64</v>
      </c>
      <c r="L37" s="76">
        <v>0.648</v>
      </c>
      <c r="M37" s="76">
        <v>0.653</v>
      </c>
      <c r="N37" s="76">
        <v>0.666</v>
      </c>
      <c r="O37" s="76">
        <v>0.662</v>
      </c>
      <c r="P37" s="77">
        <v>0.653</v>
      </c>
      <c r="Q37" s="76">
        <v>0.622</v>
      </c>
      <c r="R37" s="76">
        <v>0.604</v>
      </c>
      <c r="S37" s="76">
        <v>0.586</v>
      </c>
      <c r="T37" s="76">
        <v>0.584</v>
      </c>
      <c r="U37" s="76">
        <v>0.593</v>
      </c>
      <c r="V37" s="76">
        <v>0.617</v>
      </c>
      <c r="W37" s="136"/>
      <c r="X37" s="1"/>
      <c r="Y37" s="35">
        <v>17</v>
      </c>
      <c r="Z37" s="14" t="s">
        <v>62</v>
      </c>
      <c r="AA37" s="76">
        <v>0.454</v>
      </c>
      <c r="AB37" s="35">
        <v>30</v>
      </c>
      <c r="AC37" s="76">
        <v>0.441</v>
      </c>
      <c r="AD37" s="35">
        <v>37</v>
      </c>
    </row>
    <row r="38" spans="2:30" ht="17.25">
      <c r="B38" s="14" t="s">
        <v>51</v>
      </c>
      <c r="C38" s="76">
        <v>0.975</v>
      </c>
      <c r="D38" s="76">
        <v>1.008</v>
      </c>
      <c r="E38" s="77">
        <v>1.097</v>
      </c>
      <c r="F38" s="77">
        <v>1.139</v>
      </c>
      <c r="G38" s="77">
        <v>1.104</v>
      </c>
      <c r="H38" s="77">
        <v>1.036</v>
      </c>
      <c r="I38" s="77">
        <v>1.065</v>
      </c>
      <c r="J38" s="77">
        <v>1.082</v>
      </c>
      <c r="K38" s="76">
        <v>1.06</v>
      </c>
      <c r="L38" s="76">
        <v>0.942</v>
      </c>
      <c r="M38" s="76">
        <v>0.862</v>
      </c>
      <c r="N38" s="76">
        <v>0.791</v>
      </c>
      <c r="O38" s="76">
        <v>0.777</v>
      </c>
      <c r="P38" s="77">
        <v>0.782</v>
      </c>
      <c r="Q38" s="76">
        <v>0.751</v>
      </c>
      <c r="R38" s="76">
        <v>0.693</v>
      </c>
      <c r="S38" s="76">
        <v>0.695</v>
      </c>
      <c r="T38" s="76">
        <v>0.737</v>
      </c>
      <c r="U38" s="76">
        <v>0.795</v>
      </c>
      <c r="V38" s="76">
        <v>0.789</v>
      </c>
      <c r="W38" s="76">
        <v>0.788</v>
      </c>
      <c r="X38" s="1"/>
      <c r="Y38" s="35">
        <v>44</v>
      </c>
      <c r="Z38" s="14" t="s">
        <v>74</v>
      </c>
      <c r="AA38" s="76">
        <v>0.45</v>
      </c>
      <c r="AB38" s="35">
        <v>31</v>
      </c>
      <c r="AC38" s="76">
        <v>0.44</v>
      </c>
      <c r="AD38" s="35">
        <v>38</v>
      </c>
    </row>
    <row r="39" spans="2:30" ht="17.25">
      <c r="B39" s="14" t="s">
        <v>52</v>
      </c>
      <c r="C39" s="76">
        <v>0.801</v>
      </c>
      <c r="D39" s="76">
        <v>0.823</v>
      </c>
      <c r="E39" s="77">
        <v>0.873</v>
      </c>
      <c r="F39" s="77">
        <v>0.903</v>
      </c>
      <c r="G39" s="77">
        <v>0.953</v>
      </c>
      <c r="H39" s="77">
        <v>0.94</v>
      </c>
      <c r="I39" s="77">
        <v>0.959</v>
      </c>
      <c r="J39" s="77">
        <v>1.113</v>
      </c>
      <c r="K39" s="76">
        <v>1.337</v>
      </c>
      <c r="L39" s="76">
        <v>1.423</v>
      </c>
      <c r="M39" s="76">
        <v>1.409</v>
      </c>
      <c r="N39" s="76">
        <v>1.312</v>
      </c>
      <c r="O39" s="76">
        <v>1.314</v>
      </c>
      <c r="P39" s="77">
        <v>1.25</v>
      </c>
      <c r="Q39" s="76">
        <v>1.768</v>
      </c>
      <c r="R39" s="76">
        <v>2.086</v>
      </c>
      <c r="S39" s="76">
        <v>2.046</v>
      </c>
      <c r="T39" s="76">
        <v>2.03</v>
      </c>
      <c r="U39" s="76">
        <v>1.938</v>
      </c>
      <c r="V39" s="76">
        <v>1.952</v>
      </c>
      <c r="W39" s="76">
        <v>1.79</v>
      </c>
      <c r="X39" s="1"/>
      <c r="Y39" s="35">
        <v>21</v>
      </c>
      <c r="Z39" s="14" t="s">
        <v>70</v>
      </c>
      <c r="AA39" s="76">
        <v>0.353</v>
      </c>
      <c r="AB39" s="35">
        <v>32</v>
      </c>
      <c r="AC39" s="76">
        <v>0.342</v>
      </c>
      <c r="AD39" s="35">
        <v>43</v>
      </c>
    </row>
    <row r="40" spans="2:30" ht="17.25">
      <c r="B40" s="14" t="s">
        <v>198</v>
      </c>
      <c r="C40" s="76">
        <v>0.358</v>
      </c>
      <c r="D40" s="76">
        <v>0.374</v>
      </c>
      <c r="E40" s="77">
        <v>0.392</v>
      </c>
      <c r="F40" s="77">
        <v>0.41</v>
      </c>
      <c r="G40" s="77">
        <v>0.417</v>
      </c>
      <c r="H40" s="77">
        <v>0.424</v>
      </c>
      <c r="I40" s="77">
        <v>0.415</v>
      </c>
      <c r="J40" s="77">
        <v>0.407</v>
      </c>
      <c r="K40" s="76">
        <v>0.422</v>
      </c>
      <c r="L40" s="76">
        <v>0.474</v>
      </c>
      <c r="M40" s="76">
        <v>0.52</v>
      </c>
      <c r="N40" s="76">
        <v>0.543</v>
      </c>
      <c r="O40" s="76">
        <v>0.53</v>
      </c>
      <c r="P40" s="77">
        <v>0.514</v>
      </c>
      <c r="Q40" s="76">
        <v>0.499</v>
      </c>
      <c r="R40" s="76">
        <v>0.502</v>
      </c>
      <c r="S40" s="76">
        <v>0.511</v>
      </c>
      <c r="T40" s="76">
        <v>0.525</v>
      </c>
      <c r="U40" s="76">
        <v>0.57</v>
      </c>
      <c r="V40" s="76">
        <v>0.615</v>
      </c>
      <c r="W40" s="136"/>
      <c r="X40" s="1"/>
      <c r="Y40" s="35">
        <v>54</v>
      </c>
      <c r="Z40" s="14" t="s">
        <v>77</v>
      </c>
      <c r="AA40" s="76">
        <v>0.327</v>
      </c>
      <c r="AB40" s="35">
        <v>33</v>
      </c>
      <c r="AC40" s="76">
        <v>0.32</v>
      </c>
      <c r="AD40" s="35">
        <v>46</v>
      </c>
    </row>
    <row r="41" spans="2:30" ht="17.25">
      <c r="B41" s="14" t="s">
        <v>54</v>
      </c>
      <c r="C41" s="76">
        <v>0.38</v>
      </c>
      <c r="D41" s="76">
        <v>0.405</v>
      </c>
      <c r="E41" s="77">
        <v>0.43</v>
      </c>
      <c r="F41" s="77">
        <v>0.452</v>
      </c>
      <c r="G41" s="77">
        <v>0.47</v>
      </c>
      <c r="H41" s="77">
        <v>0.481</v>
      </c>
      <c r="I41" s="77">
        <v>0.475</v>
      </c>
      <c r="J41" s="77">
        <v>0.473</v>
      </c>
      <c r="K41" s="76">
        <v>0.46</v>
      </c>
      <c r="L41" s="76">
        <v>0.468</v>
      </c>
      <c r="M41" s="76">
        <v>0.478</v>
      </c>
      <c r="N41" s="76">
        <v>0.495</v>
      </c>
      <c r="O41" s="76">
        <v>0.507</v>
      </c>
      <c r="P41" s="77">
        <v>0.509</v>
      </c>
      <c r="Q41" s="76">
        <v>0.512</v>
      </c>
      <c r="R41" s="76">
        <v>0.507</v>
      </c>
      <c r="S41" s="76">
        <v>0.509</v>
      </c>
      <c r="T41" s="76">
        <v>0.517</v>
      </c>
      <c r="U41" s="76">
        <v>0.533</v>
      </c>
      <c r="V41" s="76">
        <v>0.555</v>
      </c>
      <c r="W41" s="76">
        <v>0.571</v>
      </c>
      <c r="X41" s="1"/>
      <c r="Y41" s="35">
        <v>46</v>
      </c>
      <c r="Z41" s="14" t="s">
        <v>33</v>
      </c>
      <c r="AA41" s="76">
        <v>0.311</v>
      </c>
      <c r="AB41" s="35">
        <v>34</v>
      </c>
      <c r="AC41" s="76">
        <v>0.304</v>
      </c>
      <c r="AD41" s="35">
        <v>47</v>
      </c>
    </row>
    <row r="42" spans="2:30" ht="17.25">
      <c r="B42" s="14" t="s">
        <v>35</v>
      </c>
      <c r="C42" s="76">
        <v>0.405</v>
      </c>
      <c r="D42" s="76">
        <v>0.439</v>
      </c>
      <c r="E42" s="77">
        <v>0.469</v>
      </c>
      <c r="F42" s="77">
        <v>0.476</v>
      </c>
      <c r="G42" s="77">
        <v>0.468</v>
      </c>
      <c r="H42" s="77">
        <v>0.46</v>
      </c>
      <c r="I42" s="77">
        <v>0.456</v>
      </c>
      <c r="J42" s="77">
        <v>0.456</v>
      </c>
      <c r="K42" s="76">
        <v>0.434</v>
      </c>
      <c r="L42" s="76">
        <v>0.421</v>
      </c>
      <c r="M42" s="76">
        <v>0.427</v>
      </c>
      <c r="N42" s="76">
        <v>0.443</v>
      </c>
      <c r="O42" s="76">
        <v>0.432</v>
      </c>
      <c r="P42" s="77">
        <v>0.39</v>
      </c>
      <c r="Q42" s="76">
        <v>0.402</v>
      </c>
      <c r="R42" s="76">
        <v>0.426</v>
      </c>
      <c r="S42" s="76">
        <v>0.417</v>
      </c>
      <c r="T42" s="76">
        <v>0.405</v>
      </c>
      <c r="U42" s="76">
        <v>0.412</v>
      </c>
      <c r="V42" s="76">
        <v>0.434</v>
      </c>
      <c r="W42" s="76">
        <v>0.455</v>
      </c>
      <c r="X42" s="1"/>
      <c r="Y42" s="35">
        <v>63</v>
      </c>
      <c r="Z42" s="14" t="s">
        <v>28</v>
      </c>
      <c r="AA42" s="76">
        <v>0.307</v>
      </c>
      <c r="AB42" s="35">
        <v>35</v>
      </c>
      <c r="AC42" s="76">
        <v>0.293</v>
      </c>
      <c r="AD42" s="35">
        <v>49</v>
      </c>
    </row>
    <row r="43" spans="2:30" ht="17.25">
      <c r="B43" s="14" t="s">
        <v>28</v>
      </c>
      <c r="C43" s="76">
        <v>0.238</v>
      </c>
      <c r="D43" s="76">
        <v>0.248</v>
      </c>
      <c r="E43" s="77">
        <v>0.257</v>
      </c>
      <c r="F43" s="77">
        <v>0.261</v>
      </c>
      <c r="G43" s="77">
        <v>0.264</v>
      </c>
      <c r="H43" s="77">
        <v>0.256</v>
      </c>
      <c r="I43" s="77">
        <v>0.251</v>
      </c>
      <c r="J43" s="77">
        <v>0.244</v>
      </c>
      <c r="K43" s="76">
        <v>0.238</v>
      </c>
      <c r="L43" s="76">
        <v>0.241</v>
      </c>
      <c r="M43" s="76">
        <v>0.248</v>
      </c>
      <c r="N43" s="76">
        <v>0.257</v>
      </c>
      <c r="O43" s="76">
        <v>0.263</v>
      </c>
      <c r="P43" s="77">
        <v>0.269</v>
      </c>
      <c r="Q43" s="76">
        <v>0.273</v>
      </c>
      <c r="R43" s="76">
        <v>0.268</v>
      </c>
      <c r="S43" s="76">
        <v>0.26</v>
      </c>
      <c r="T43" s="76">
        <v>0.265</v>
      </c>
      <c r="U43" s="76">
        <v>0.276</v>
      </c>
      <c r="V43" s="76">
        <v>0.293</v>
      </c>
      <c r="W43" s="76">
        <v>0.307</v>
      </c>
      <c r="X43" s="1"/>
      <c r="Y43" s="35">
        <v>26</v>
      </c>
      <c r="Z43" s="14" t="s">
        <v>56</v>
      </c>
      <c r="AA43" s="76">
        <v>0.298</v>
      </c>
      <c r="AB43" s="35">
        <v>36</v>
      </c>
      <c r="AC43" s="76">
        <v>0.282</v>
      </c>
      <c r="AD43" s="35">
        <v>52</v>
      </c>
    </row>
    <row r="44" spans="2:30" ht="17.25">
      <c r="B44" s="14" t="s">
        <v>58</v>
      </c>
      <c r="C44" s="76">
        <v>0.436</v>
      </c>
      <c r="D44" s="76">
        <v>0.472</v>
      </c>
      <c r="E44" s="77">
        <v>0.489</v>
      </c>
      <c r="F44" s="77">
        <v>0.525</v>
      </c>
      <c r="G44" s="77">
        <v>0.526</v>
      </c>
      <c r="H44" s="77">
        <v>0.529</v>
      </c>
      <c r="I44" s="77">
        <v>0.514</v>
      </c>
      <c r="J44" s="77">
        <v>0.494</v>
      </c>
      <c r="K44" s="76">
        <v>0.479</v>
      </c>
      <c r="L44" s="76">
        <v>0.474</v>
      </c>
      <c r="M44" s="76">
        <v>0.493</v>
      </c>
      <c r="N44" s="76">
        <v>0.519</v>
      </c>
      <c r="O44" s="76">
        <v>0.513</v>
      </c>
      <c r="P44" s="77">
        <v>0.497</v>
      </c>
      <c r="Q44" s="76">
        <v>0.485</v>
      </c>
      <c r="R44" s="76">
        <v>0.473</v>
      </c>
      <c r="S44" s="76">
        <v>0.446</v>
      </c>
      <c r="T44" s="76">
        <v>0.447</v>
      </c>
      <c r="U44" s="76">
        <v>0.47</v>
      </c>
      <c r="V44" s="76">
        <v>0.509</v>
      </c>
      <c r="W44" s="76">
        <v>0.527</v>
      </c>
      <c r="X44" s="1"/>
      <c r="Y44" s="35">
        <v>27</v>
      </c>
      <c r="Z44" s="14" t="s">
        <v>22</v>
      </c>
      <c r="AA44" s="76">
        <v>0.294</v>
      </c>
      <c r="AB44" s="35">
        <v>37</v>
      </c>
      <c r="AC44" s="76">
        <v>0.28</v>
      </c>
      <c r="AD44" s="35">
        <v>53</v>
      </c>
    </row>
    <row r="45" spans="2:30" ht="17.25">
      <c r="B45" s="14" t="s">
        <v>22</v>
      </c>
      <c r="C45" s="76">
        <v>0.243</v>
      </c>
      <c r="D45" s="76">
        <v>0.26</v>
      </c>
      <c r="E45" s="77">
        <v>0.275</v>
      </c>
      <c r="F45" s="77">
        <v>0.286</v>
      </c>
      <c r="G45" s="77">
        <v>0.288</v>
      </c>
      <c r="H45" s="77">
        <v>0.291</v>
      </c>
      <c r="I45" s="77">
        <v>0.269</v>
      </c>
      <c r="J45" s="77">
        <v>0.254</v>
      </c>
      <c r="K45" s="76">
        <v>0.244</v>
      </c>
      <c r="L45" s="76">
        <v>0.258</v>
      </c>
      <c r="M45" s="76">
        <v>0.265</v>
      </c>
      <c r="N45" s="76">
        <v>0.269</v>
      </c>
      <c r="O45" s="76">
        <v>0.275</v>
      </c>
      <c r="P45" s="77">
        <v>0.284</v>
      </c>
      <c r="Q45" s="76">
        <v>0.281</v>
      </c>
      <c r="R45" s="76">
        <v>0.271</v>
      </c>
      <c r="S45" s="76">
        <v>0.265</v>
      </c>
      <c r="T45" s="76">
        <v>0.268</v>
      </c>
      <c r="U45" s="76">
        <v>0.272</v>
      </c>
      <c r="V45" s="76">
        <v>0.28</v>
      </c>
      <c r="W45" s="76">
        <v>0.294</v>
      </c>
      <c r="X45" s="1"/>
      <c r="Y45" s="35">
        <v>36</v>
      </c>
      <c r="Z45" s="14" t="s">
        <v>61</v>
      </c>
      <c r="AA45" s="76">
        <v>0.29</v>
      </c>
      <c r="AB45" s="35">
        <v>38</v>
      </c>
      <c r="AC45" s="76">
        <v>0.271</v>
      </c>
      <c r="AD45" s="35">
        <v>54</v>
      </c>
    </row>
    <row r="46" spans="2:30" ht="17.25">
      <c r="B46" s="14" t="s">
        <v>60</v>
      </c>
      <c r="C46" s="76">
        <v>0.401</v>
      </c>
      <c r="D46" s="76">
        <v>0.414</v>
      </c>
      <c r="E46" s="77">
        <v>0.43</v>
      </c>
      <c r="F46" s="77">
        <v>0.461</v>
      </c>
      <c r="G46" s="77">
        <v>0.489</v>
      </c>
      <c r="H46" s="77">
        <v>0.495</v>
      </c>
      <c r="I46" s="77">
        <v>0.469</v>
      </c>
      <c r="J46" s="77">
        <v>0.45</v>
      </c>
      <c r="K46" s="76">
        <v>0.445</v>
      </c>
      <c r="L46" s="76">
        <v>0.479</v>
      </c>
      <c r="M46" s="76">
        <v>0.503</v>
      </c>
      <c r="N46" s="76">
        <v>0.507</v>
      </c>
      <c r="O46" s="76">
        <v>0.486</v>
      </c>
      <c r="P46" s="77">
        <v>0.475</v>
      </c>
      <c r="Q46" s="76">
        <v>0.468</v>
      </c>
      <c r="R46" s="76">
        <v>0.444</v>
      </c>
      <c r="S46" s="76">
        <v>0.432</v>
      </c>
      <c r="T46" s="76">
        <v>0.425</v>
      </c>
      <c r="U46" s="76">
        <v>0.438</v>
      </c>
      <c r="V46" s="76">
        <v>0.454</v>
      </c>
      <c r="W46" s="76">
        <v>0.463</v>
      </c>
      <c r="X46" s="1"/>
      <c r="Y46" s="35">
        <v>34</v>
      </c>
      <c r="Z46" s="14" t="s">
        <v>53</v>
      </c>
      <c r="AA46" s="76">
        <v>0.289</v>
      </c>
      <c r="AB46" s="35">
        <v>39</v>
      </c>
      <c r="AC46" s="76">
        <v>0.288</v>
      </c>
      <c r="AD46" s="35">
        <v>50</v>
      </c>
    </row>
    <row r="47" spans="2:30" ht="17.25">
      <c r="B47" s="14" t="s">
        <v>62</v>
      </c>
      <c r="C47" s="76">
        <v>0.393</v>
      </c>
      <c r="D47" s="76">
        <v>0.407</v>
      </c>
      <c r="E47" s="77">
        <v>0.407</v>
      </c>
      <c r="F47" s="77">
        <v>0.414</v>
      </c>
      <c r="G47" s="77">
        <v>0.424</v>
      </c>
      <c r="H47" s="77">
        <v>0.434</v>
      </c>
      <c r="I47" s="77">
        <v>0.436</v>
      </c>
      <c r="J47" s="77">
        <v>0.411</v>
      </c>
      <c r="K47" s="76">
        <v>0.403</v>
      </c>
      <c r="L47" s="76">
        <v>0.403</v>
      </c>
      <c r="M47" s="76">
        <v>0.434</v>
      </c>
      <c r="N47" s="76">
        <v>0.452</v>
      </c>
      <c r="O47" s="76">
        <v>0.459</v>
      </c>
      <c r="P47" s="77">
        <v>0.452</v>
      </c>
      <c r="Q47" s="76">
        <v>0.441</v>
      </c>
      <c r="R47" s="76">
        <v>0.43</v>
      </c>
      <c r="S47" s="76">
        <v>0.426</v>
      </c>
      <c r="T47" s="76">
        <v>0.424</v>
      </c>
      <c r="U47" s="76">
        <v>0.432</v>
      </c>
      <c r="V47" s="76">
        <v>0.441</v>
      </c>
      <c r="W47" s="76">
        <v>0.454</v>
      </c>
      <c r="X47" s="1"/>
      <c r="Y47" s="35">
        <v>16</v>
      </c>
      <c r="Z47" s="14" t="s">
        <v>75</v>
      </c>
      <c r="AA47" s="76">
        <v>0.268</v>
      </c>
      <c r="AB47" s="35">
        <v>40</v>
      </c>
      <c r="AC47" s="76">
        <v>0.262</v>
      </c>
      <c r="AD47" s="35">
        <v>55</v>
      </c>
    </row>
    <row r="48" spans="2:30" ht="17.25">
      <c r="B48" s="14" t="s">
        <v>200</v>
      </c>
      <c r="C48" s="76">
        <v>0.38</v>
      </c>
      <c r="D48" s="76">
        <v>0.406</v>
      </c>
      <c r="E48" s="77">
        <v>0.434</v>
      </c>
      <c r="F48" s="77">
        <v>0.46</v>
      </c>
      <c r="G48" s="77">
        <v>0.474</v>
      </c>
      <c r="H48" s="77">
        <v>0.476</v>
      </c>
      <c r="I48" s="77">
        <v>0.463</v>
      </c>
      <c r="J48" s="77">
        <v>0.458</v>
      </c>
      <c r="K48" s="76">
        <v>0.467</v>
      </c>
      <c r="L48" s="76">
        <v>0.473</v>
      </c>
      <c r="M48" s="76">
        <v>0.48</v>
      </c>
      <c r="N48" s="76">
        <v>0.486</v>
      </c>
      <c r="O48" s="76">
        <v>0.502</v>
      </c>
      <c r="P48" s="77">
        <v>0.509</v>
      </c>
      <c r="Q48" s="76">
        <v>0.494</v>
      </c>
      <c r="R48" s="76">
        <v>0.477</v>
      </c>
      <c r="S48" s="76">
        <v>0.467</v>
      </c>
      <c r="T48" s="76">
        <v>0.475</v>
      </c>
      <c r="U48" s="76">
        <v>0.495</v>
      </c>
      <c r="V48" s="76">
        <v>0.524</v>
      </c>
      <c r="W48" s="136"/>
      <c r="X48" s="1"/>
      <c r="Y48" s="35">
        <v>30</v>
      </c>
      <c r="Z48" s="14" t="s">
        <v>76</v>
      </c>
      <c r="AA48" s="76">
        <v>0.249</v>
      </c>
      <c r="AB48" s="35">
        <v>41</v>
      </c>
      <c r="AC48" s="76">
        <v>0.25</v>
      </c>
      <c r="AD48" s="35">
        <v>56</v>
      </c>
    </row>
    <row r="49" spans="2:30" ht="17.25">
      <c r="B49" s="14" t="s">
        <v>201</v>
      </c>
      <c r="C49" s="76">
        <v>0.25</v>
      </c>
      <c r="D49" s="76">
        <v>0.257</v>
      </c>
      <c r="E49" s="77">
        <v>0.262</v>
      </c>
      <c r="F49" s="77">
        <v>0.267</v>
      </c>
      <c r="G49" s="77">
        <v>0.268</v>
      </c>
      <c r="H49" s="77">
        <v>0.266</v>
      </c>
      <c r="I49" s="77">
        <v>0.256</v>
      </c>
      <c r="J49" s="77">
        <v>0.243</v>
      </c>
      <c r="K49" s="76">
        <v>0.241</v>
      </c>
      <c r="L49" s="76">
        <v>0.239</v>
      </c>
      <c r="M49" s="76">
        <v>0.241</v>
      </c>
      <c r="N49" s="76">
        <v>0.231</v>
      </c>
      <c r="O49" s="76">
        <v>0.227</v>
      </c>
      <c r="P49" s="77">
        <v>0.226</v>
      </c>
      <c r="Q49" s="76">
        <v>0.218</v>
      </c>
      <c r="R49" s="76">
        <v>0.208</v>
      </c>
      <c r="S49" s="76">
        <v>0.203</v>
      </c>
      <c r="T49" s="76">
        <v>0.202</v>
      </c>
      <c r="U49" s="76">
        <v>0.208</v>
      </c>
      <c r="V49" s="76">
        <v>0.215</v>
      </c>
      <c r="W49" s="76">
        <v>0.221</v>
      </c>
      <c r="X49" s="1"/>
      <c r="Y49" s="35">
        <v>56</v>
      </c>
      <c r="Z49" s="14" t="s">
        <v>71</v>
      </c>
      <c r="AA49" s="76">
        <v>0.248</v>
      </c>
      <c r="AB49" s="35">
        <v>42</v>
      </c>
      <c r="AC49" s="76">
        <v>0.237</v>
      </c>
      <c r="AD49" s="35">
        <v>59</v>
      </c>
    </row>
    <row r="50" spans="2:30" ht="17.25">
      <c r="B50" s="14" t="s">
        <v>203</v>
      </c>
      <c r="C50" s="76">
        <v>0.437</v>
      </c>
      <c r="D50" s="76">
        <v>0.476</v>
      </c>
      <c r="E50" s="77">
        <v>0.533</v>
      </c>
      <c r="F50" s="77">
        <v>0.573</v>
      </c>
      <c r="G50" s="77">
        <v>0.575</v>
      </c>
      <c r="H50" s="77">
        <v>0.555</v>
      </c>
      <c r="I50" s="77">
        <v>0.513</v>
      </c>
      <c r="J50" s="77">
        <v>0.487</v>
      </c>
      <c r="K50" s="76">
        <v>0.477</v>
      </c>
      <c r="L50" s="76">
        <v>0.491</v>
      </c>
      <c r="M50" s="76">
        <v>0.504</v>
      </c>
      <c r="N50" s="76">
        <v>0.509</v>
      </c>
      <c r="O50" s="76">
        <v>0.513</v>
      </c>
      <c r="P50" s="77">
        <v>0.516</v>
      </c>
      <c r="Q50" s="76">
        <v>0.506</v>
      </c>
      <c r="R50" s="76">
        <v>0.489</v>
      </c>
      <c r="S50" s="76">
        <v>0.479</v>
      </c>
      <c r="T50" s="76">
        <v>0.484</v>
      </c>
      <c r="U50" s="76">
        <v>0.51</v>
      </c>
      <c r="V50" s="76">
        <v>0.545</v>
      </c>
      <c r="W50" s="136"/>
      <c r="X50" s="1"/>
      <c r="Y50" s="35">
        <v>9</v>
      </c>
      <c r="Z50" s="14" t="s">
        <v>44</v>
      </c>
      <c r="AA50" s="76">
        <v>0.239</v>
      </c>
      <c r="AB50" s="35">
        <v>43</v>
      </c>
      <c r="AC50" s="76">
        <v>0.239</v>
      </c>
      <c r="AD50" s="35">
        <v>58</v>
      </c>
    </row>
    <row r="51" spans="2:30" ht="17.25">
      <c r="B51" s="14" t="s">
        <v>205</v>
      </c>
      <c r="C51" s="76">
        <v>0.243</v>
      </c>
      <c r="D51" s="76">
        <v>0.238</v>
      </c>
      <c r="E51" s="77">
        <v>0.235</v>
      </c>
      <c r="F51" s="77">
        <v>0.243</v>
      </c>
      <c r="G51" s="77">
        <v>0.249</v>
      </c>
      <c r="H51" s="77">
        <v>0.251</v>
      </c>
      <c r="I51" s="77">
        <v>0.245</v>
      </c>
      <c r="J51" s="77">
        <v>0.235</v>
      </c>
      <c r="K51" s="76">
        <v>0.222</v>
      </c>
      <c r="L51" s="76">
        <v>0.211</v>
      </c>
      <c r="M51" s="76">
        <v>0.208</v>
      </c>
      <c r="N51" s="76">
        <v>0.214</v>
      </c>
      <c r="O51" s="76">
        <v>0.217</v>
      </c>
      <c r="P51" s="77">
        <v>0.217</v>
      </c>
      <c r="Q51" s="76">
        <v>0.206</v>
      </c>
      <c r="R51" s="76">
        <v>0.2</v>
      </c>
      <c r="S51" s="76">
        <v>0.199</v>
      </c>
      <c r="T51" s="76">
        <v>0.2</v>
      </c>
      <c r="U51" s="76">
        <v>0.207</v>
      </c>
      <c r="V51" s="76">
        <v>0.216</v>
      </c>
      <c r="W51" s="136"/>
      <c r="X51" s="1"/>
      <c r="Y51" s="35">
        <v>32</v>
      </c>
      <c r="Z51" s="14" t="s">
        <v>65</v>
      </c>
      <c r="AA51" s="76">
        <v>0.221</v>
      </c>
      <c r="AB51" s="35">
        <v>44</v>
      </c>
      <c r="AC51" s="76">
        <v>0.215</v>
      </c>
      <c r="AD51" s="35">
        <v>62</v>
      </c>
    </row>
    <row r="52" spans="2:30" ht="17.25">
      <c r="B52" s="14" t="s">
        <v>207</v>
      </c>
      <c r="C52" s="76">
        <v>0.198</v>
      </c>
      <c r="D52" s="76">
        <v>0.204</v>
      </c>
      <c r="E52" s="77">
        <v>0.211</v>
      </c>
      <c r="F52" s="77">
        <v>0.214</v>
      </c>
      <c r="G52" s="77">
        <v>0.208</v>
      </c>
      <c r="H52" s="77">
        <v>0.197</v>
      </c>
      <c r="I52" s="77">
        <v>0.187</v>
      </c>
      <c r="J52" s="77">
        <v>0.182</v>
      </c>
      <c r="K52" s="76">
        <v>0.175</v>
      </c>
      <c r="L52" s="76">
        <v>0.172</v>
      </c>
      <c r="M52" s="76">
        <v>0.186</v>
      </c>
      <c r="N52" s="76">
        <v>0.206</v>
      </c>
      <c r="O52" s="76">
        <v>0.221</v>
      </c>
      <c r="P52" s="77">
        <v>0.219</v>
      </c>
      <c r="Q52" s="76">
        <v>0.227</v>
      </c>
      <c r="R52" s="76">
        <v>0.229</v>
      </c>
      <c r="S52" s="76">
        <v>0.225</v>
      </c>
      <c r="T52" s="76">
        <v>0.224</v>
      </c>
      <c r="U52" s="76">
        <v>0.231</v>
      </c>
      <c r="V52" s="76">
        <v>0.249</v>
      </c>
      <c r="W52" s="136"/>
      <c r="X52" s="1"/>
      <c r="Y52" s="35">
        <v>40</v>
      </c>
      <c r="Z52" s="14" t="s">
        <v>239</v>
      </c>
      <c r="AA52" s="76">
        <v>0.201</v>
      </c>
      <c r="AB52" s="35">
        <v>45</v>
      </c>
      <c r="AC52" s="136"/>
      <c r="AD52" s="145"/>
    </row>
    <row r="53" spans="2:30" ht="17.25">
      <c r="B53" s="14" t="s">
        <v>69</v>
      </c>
      <c r="C53" s="76">
        <v>0.291</v>
      </c>
      <c r="D53" s="76">
        <v>0.3</v>
      </c>
      <c r="E53" s="77">
        <v>0.306</v>
      </c>
      <c r="F53" s="77">
        <v>0.309</v>
      </c>
      <c r="G53" s="77">
        <v>0.312</v>
      </c>
      <c r="H53" s="77">
        <v>0.319</v>
      </c>
      <c r="I53" s="77">
        <v>0.32</v>
      </c>
      <c r="J53" s="77">
        <v>0.315</v>
      </c>
      <c r="K53" s="76">
        <v>0.305</v>
      </c>
      <c r="L53" s="76">
        <v>0.305</v>
      </c>
      <c r="M53" s="76">
        <v>0.31</v>
      </c>
      <c r="N53" s="76">
        <v>0.309</v>
      </c>
      <c r="O53" s="76">
        <v>0.308</v>
      </c>
      <c r="P53" s="77">
        <v>0.325</v>
      </c>
      <c r="Q53" s="76">
        <v>0.417</v>
      </c>
      <c r="R53" s="76">
        <v>0.431</v>
      </c>
      <c r="S53" s="76">
        <v>0.41</v>
      </c>
      <c r="T53" s="76">
        <v>0.485</v>
      </c>
      <c r="U53" s="76">
        <v>0.569</v>
      </c>
      <c r="V53" s="76">
        <v>0.614</v>
      </c>
      <c r="W53" s="76">
        <v>0.725</v>
      </c>
      <c r="X53" s="1"/>
      <c r="Y53" s="35">
        <v>33</v>
      </c>
      <c r="Z53" s="14" t="s">
        <v>72</v>
      </c>
      <c r="AA53" s="76">
        <v>0.151</v>
      </c>
      <c r="AB53" s="35">
        <v>46</v>
      </c>
      <c r="AC53" s="76">
        <v>0.146</v>
      </c>
      <c r="AD53" s="35">
        <v>64</v>
      </c>
    </row>
    <row r="54" spans="2:30" ht="17.25">
      <c r="B54" s="14" t="s">
        <v>66</v>
      </c>
      <c r="C54" s="76">
        <v>0.372</v>
      </c>
      <c r="D54" s="76">
        <v>0.397</v>
      </c>
      <c r="E54" s="77">
        <v>0.414</v>
      </c>
      <c r="F54" s="77">
        <v>0.432</v>
      </c>
      <c r="G54" s="77">
        <v>0.451</v>
      </c>
      <c r="H54" s="77">
        <v>0.455</v>
      </c>
      <c r="I54" s="77">
        <v>0.442</v>
      </c>
      <c r="J54" s="77">
        <v>0.414</v>
      </c>
      <c r="K54" s="76">
        <v>0.396</v>
      </c>
      <c r="L54" s="76">
        <v>0.392</v>
      </c>
      <c r="M54" s="76">
        <v>0.403</v>
      </c>
      <c r="N54" s="76">
        <v>0.418</v>
      </c>
      <c r="O54" s="76">
        <v>0.422</v>
      </c>
      <c r="P54" s="77">
        <v>0.42</v>
      </c>
      <c r="Q54" s="76">
        <v>0.426</v>
      </c>
      <c r="R54" s="76">
        <v>0.429</v>
      </c>
      <c r="S54" s="76">
        <v>0.428</v>
      </c>
      <c r="T54" s="76">
        <v>0.437</v>
      </c>
      <c r="U54" s="76">
        <v>0.46</v>
      </c>
      <c r="V54" s="76">
        <v>0.492</v>
      </c>
      <c r="W54" s="76">
        <v>0.514</v>
      </c>
      <c r="X54" s="1"/>
      <c r="Y54" s="35">
        <v>28</v>
      </c>
      <c r="Z54" s="14" t="s">
        <v>18</v>
      </c>
      <c r="AA54" s="76">
        <v>0.111</v>
      </c>
      <c r="AB54" s="35">
        <v>47</v>
      </c>
      <c r="AC54" s="76">
        <v>0.102</v>
      </c>
      <c r="AD54" s="35">
        <v>66</v>
      </c>
    </row>
    <row r="55" spans="2:30" ht="17.25">
      <c r="B55" s="14" t="s">
        <v>70</v>
      </c>
      <c r="C55" s="76">
        <v>0.323</v>
      </c>
      <c r="D55" s="76">
        <v>0.337</v>
      </c>
      <c r="E55" s="77">
        <v>0.347</v>
      </c>
      <c r="F55" s="77">
        <v>0.358</v>
      </c>
      <c r="G55" s="77">
        <v>0.358</v>
      </c>
      <c r="H55" s="77">
        <v>0.359</v>
      </c>
      <c r="I55" s="77">
        <v>0.348</v>
      </c>
      <c r="J55" s="77">
        <v>0.333</v>
      </c>
      <c r="K55" s="76">
        <v>0.307</v>
      </c>
      <c r="L55" s="76">
        <v>0.291</v>
      </c>
      <c r="M55" s="76">
        <v>0.284</v>
      </c>
      <c r="N55" s="76">
        <v>0.291</v>
      </c>
      <c r="O55" s="76">
        <v>0.297</v>
      </c>
      <c r="P55" s="77">
        <v>0.305</v>
      </c>
      <c r="Q55" s="76">
        <v>0.304</v>
      </c>
      <c r="R55" s="76">
        <v>0.301</v>
      </c>
      <c r="S55" s="76">
        <v>0.303</v>
      </c>
      <c r="T55" s="76">
        <v>0.311</v>
      </c>
      <c r="U55" s="76">
        <v>0.324</v>
      </c>
      <c r="V55" s="76">
        <v>0.342</v>
      </c>
      <c r="W55" s="76">
        <v>0.353</v>
      </c>
      <c r="X55" s="1"/>
      <c r="Y55" s="35">
        <v>45</v>
      </c>
      <c r="Z55" s="14" t="s">
        <v>243</v>
      </c>
      <c r="AA55" s="136"/>
      <c r="AB55" s="145"/>
      <c r="AC55" s="76">
        <v>0.917</v>
      </c>
      <c r="AD55" s="35">
        <v>3</v>
      </c>
    </row>
    <row r="56" spans="2:30" ht="17.25">
      <c r="B56" s="14" t="s">
        <v>71</v>
      </c>
      <c r="C56" s="76">
        <v>0.221</v>
      </c>
      <c r="D56" s="76">
        <v>0.232</v>
      </c>
      <c r="E56" s="77">
        <v>0.234</v>
      </c>
      <c r="F56" s="77">
        <v>0.238</v>
      </c>
      <c r="G56" s="77">
        <v>0.24</v>
      </c>
      <c r="H56" s="77">
        <v>0.238</v>
      </c>
      <c r="I56" s="77">
        <v>0.224</v>
      </c>
      <c r="J56" s="77">
        <v>0.207</v>
      </c>
      <c r="K56" s="76">
        <v>0.193</v>
      </c>
      <c r="L56" s="76">
        <v>0.191</v>
      </c>
      <c r="M56" s="76">
        <v>0.195</v>
      </c>
      <c r="N56" s="76">
        <v>0.201</v>
      </c>
      <c r="O56" s="76">
        <v>0.203</v>
      </c>
      <c r="P56" s="77">
        <v>0.207</v>
      </c>
      <c r="Q56" s="76">
        <v>0.22</v>
      </c>
      <c r="R56" s="76">
        <v>0.218</v>
      </c>
      <c r="S56" s="76">
        <v>0.214</v>
      </c>
      <c r="T56" s="76">
        <v>0.215</v>
      </c>
      <c r="U56" s="76">
        <v>0.225</v>
      </c>
      <c r="V56" s="76">
        <v>0.237</v>
      </c>
      <c r="W56" s="76">
        <v>0.248</v>
      </c>
      <c r="X56" s="1"/>
      <c r="Y56" s="35">
        <v>39</v>
      </c>
      <c r="Z56" s="14" t="s">
        <v>244</v>
      </c>
      <c r="AA56" s="136"/>
      <c r="AB56" s="145"/>
      <c r="AC56" s="76">
        <v>0.698</v>
      </c>
      <c r="AD56" s="35">
        <v>13</v>
      </c>
    </row>
    <row r="57" spans="2:30" ht="17.25">
      <c r="B57" s="14" t="s">
        <v>72</v>
      </c>
      <c r="C57" s="76">
        <v>0.173</v>
      </c>
      <c r="D57" s="76">
        <v>0.173</v>
      </c>
      <c r="E57" s="77">
        <v>0.175</v>
      </c>
      <c r="F57" s="77">
        <v>0.175</v>
      </c>
      <c r="G57" s="77">
        <v>0.19</v>
      </c>
      <c r="H57" s="77">
        <v>0.197</v>
      </c>
      <c r="I57" s="77">
        <v>0.204</v>
      </c>
      <c r="J57" s="77">
        <v>0.188</v>
      </c>
      <c r="K57" s="76">
        <v>0.176</v>
      </c>
      <c r="L57" s="76">
        <v>0.164</v>
      </c>
      <c r="M57" s="76">
        <v>0.159</v>
      </c>
      <c r="N57" s="76">
        <v>0.157</v>
      </c>
      <c r="O57" s="76">
        <v>0.16</v>
      </c>
      <c r="P57" s="77">
        <v>0.157</v>
      </c>
      <c r="Q57" s="76">
        <v>0.146</v>
      </c>
      <c r="R57" s="76">
        <v>0.142</v>
      </c>
      <c r="S57" s="76">
        <v>0.139</v>
      </c>
      <c r="T57" s="76">
        <v>0.138</v>
      </c>
      <c r="U57" s="76">
        <v>0.142</v>
      </c>
      <c r="V57" s="76">
        <v>0.146</v>
      </c>
      <c r="W57" s="76">
        <v>0.151</v>
      </c>
      <c r="X57" s="1"/>
      <c r="Y57" s="35">
        <v>59</v>
      </c>
      <c r="Z57" s="14" t="s">
        <v>245</v>
      </c>
      <c r="AA57" s="136"/>
      <c r="AB57" s="145"/>
      <c r="AC57" s="76">
        <v>0.805</v>
      </c>
      <c r="AD57" s="35">
        <v>6</v>
      </c>
    </row>
    <row r="58" spans="2:30" ht="17.25">
      <c r="B58" s="14" t="s">
        <v>73</v>
      </c>
      <c r="C58" s="76">
        <v>0.508</v>
      </c>
      <c r="D58" s="76">
        <v>0.538</v>
      </c>
      <c r="E58" s="77">
        <v>0.596</v>
      </c>
      <c r="F58" s="77">
        <v>0.636</v>
      </c>
      <c r="G58" s="77">
        <v>0.626</v>
      </c>
      <c r="H58" s="77">
        <v>0.614</v>
      </c>
      <c r="I58" s="77">
        <v>0.577</v>
      </c>
      <c r="J58" s="77">
        <v>0.564</v>
      </c>
      <c r="K58" s="76">
        <v>0.544</v>
      </c>
      <c r="L58" s="76">
        <v>0.551</v>
      </c>
      <c r="M58" s="76">
        <v>0.545</v>
      </c>
      <c r="N58" s="76">
        <v>0.54</v>
      </c>
      <c r="O58" s="76">
        <v>0.54</v>
      </c>
      <c r="P58" s="77">
        <v>0.562</v>
      </c>
      <c r="Q58" s="76">
        <v>0.603</v>
      </c>
      <c r="R58" s="76">
        <v>0.583</v>
      </c>
      <c r="S58" s="76">
        <v>0.569</v>
      </c>
      <c r="T58" s="76">
        <v>0.581</v>
      </c>
      <c r="U58" s="76">
        <v>0.621</v>
      </c>
      <c r="V58" s="76">
        <v>0.642</v>
      </c>
      <c r="W58" s="76">
        <v>0.692</v>
      </c>
      <c r="X58" s="1"/>
      <c r="Y58" s="35">
        <v>69</v>
      </c>
      <c r="Z58" s="14" t="s">
        <v>184</v>
      </c>
      <c r="AA58" s="136"/>
      <c r="AB58" s="145"/>
      <c r="AC58" s="76">
        <v>0.709</v>
      </c>
      <c r="AD58" s="35">
        <v>12</v>
      </c>
    </row>
    <row r="59" spans="2:30" ht="17.25">
      <c r="B59" s="14" t="s">
        <v>74</v>
      </c>
      <c r="C59" s="76">
        <v>0.356</v>
      </c>
      <c r="D59" s="76">
        <v>0.383</v>
      </c>
      <c r="E59" s="77">
        <v>0.403</v>
      </c>
      <c r="F59" s="77">
        <v>0.413</v>
      </c>
      <c r="G59" s="77">
        <v>0.415</v>
      </c>
      <c r="H59" s="77">
        <v>0.404</v>
      </c>
      <c r="I59" s="77">
        <v>0.375</v>
      </c>
      <c r="J59" s="77">
        <v>0.338</v>
      </c>
      <c r="K59" s="76">
        <v>0.322</v>
      </c>
      <c r="L59" s="76">
        <v>0.331</v>
      </c>
      <c r="M59" s="76">
        <v>0.348</v>
      </c>
      <c r="N59" s="76">
        <v>0.388</v>
      </c>
      <c r="O59" s="76">
        <v>0.423</v>
      </c>
      <c r="P59" s="77">
        <v>0.449</v>
      </c>
      <c r="Q59" s="76">
        <v>0.425</v>
      </c>
      <c r="R59" s="76">
        <v>0.416</v>
      </c>
      <c r="S59" s="76">
        <v>0.411</v>
      </c>
      <c r="T59" s="76">
        <v>0.416</v>
      </c>
      <c r="U59" s="76">
        <v>0.424</v>
      </c>
      <c r="V59" s="76">
        <v>0.44</v>
      </c>
      <c r="W59" s="76">
        <v>0.45</v>
      </c>
      <c r="X59" s="1"/>
      <c r="Y59" s="35">
        <v>58</v>
      </c>
      <c r="Z59" s="14" t="s">
        <v>246</v>
      </c>
      <c r="AA59" s="136"/>
      <c r="AB59" s="145"/>
      <c r="AC59" s="76">
        <v>0.837</v>
      </c>
      <c r="AD59" s="35">
        <v>5</v>
      </c>
    </row>
    <row r="60" spans="2:30" ht="17.25">
      <c r="B60" s="14" t="s">
        <v>55</v>
      </c>
      <c r="C60" s="76">
        <v>0.542</v>
      </c>
      <c r="D60" s="76">
        <v>0.573</v>
      </c>
      <c r="E60" s="77">
        <v>0.603</v>
      </c>
      <c r="F60" s="77">
        <v>0.635</v>
      </c>
      <c r="G60" s="77">
        <v>0.64</v>
      </c>
      <c r="H60" s="77">
        <v>0.64</v>
      </c>
      <c r="I60" s="77">
        <v>0.627</v>
      </c>
      <c r="J60" s="77">
        <v>0.615</v>
      </c>
      <c r="K60" s="76">
        <v>0.604</v>
      </c>
      <c r="L60" s="76">
        <v>0.587</v>
      </c>
      <c r="M60" s="76">
        <v>0.576</v>
      </c>
      <c r="N60" s="76">
        <v>0.558</v>
      </c>
      <c r="O60" s="76">
        <v>0.545</v>
      </c>
      <c r="P60" s="77">
        <v>0.542</v>
      </c>
      <c r="Q60" s="76">
        <v>0.547</v>
      </c>
      <c r="R60" s="76">
        <v>0.535</v>
      </c>
      <c r="S60" s="76">
        <v>0.528</v>
      </c>
      <c r="T60" s="76">
        <v>0.521</v>
      </c>
      <c r="U60" s="76">
        <v>0.534</v>
      </c>
      <c r="V60" s="76">
        <v>0.541</v>
      </c>
      <c r="W60" s="76">
        <v>0.558</v>
      </c>
      <c r="X60" s="1"/>
      <c r="Y60" s="35">
        <v>57</v>
      </c>
      <c r="Z60" s="14" t="s">
        <v>187</v>
      </c>
      <c r="AA60" s="136"/>
      <c r="AB60" s="145"/>
      <c r="AC60" s="76">
        <v>0.677</v>
      </c>
      <c r="AD60" s="35">
        <v>15</v>
      </c>
    </row>
    <row r="61" spans="2:30" ht="17.25">
      <c r="B61" s="14" t="s">
        <v>76</v>
      </c>
      <c r="C61" s="76">
        <v>0.269</v>
      </c>
      <c r="D61" s="76">
        <v>0.273</v>
      </c>
      <c r="E61" s="77">
        <v>0.266</v>
      </c>
      <c r="F61" s="77">
        <v>0.261</v>
      </c>
      <c r="G61" s="77">
        <v>0.256</v>
      </c>
      <c r="H61" s="77">
        <v>0.248</v>
      </c>
      <c r="I61" s="77">
        <v>0.233</v>
      </c>
      <c r="J61" s="77">
        <v>0.225</v>
      </c>
      <c r="K61" s="76">
        <v>0.221</v>
      </c>
      <c r="L61" s="76">
        <v>0.22</v>
      </c>
      <c r="M61" s="76">
        <v>0.218</v>
      </c>
      <c r="N61" s="76">
        <v>0.221</v>
      </c>
      <c r="O61" s="76">
        <v>0.23</v>
      </c>
      <c r="P61" s="77">
        <v>0.242</v>
      </c>
      <c r="Q61" s="76">
        <v>0.243</v>
      </c>
      <c r="R61" s="76">
        <v>0.234</v>
      </c>
      <c r="S61" s="76">
        <v>0.232</v>
      </c>
      <c r="T61" s="76">
        <v>0.239</v>
      </c>
      <c r="U61" s="76">
        <v>0.245</v>
      </c>
      <c r="V61" s="76">
        <v>0.25</v>
      </c>
      <c r="W61" s="76">
        <v>0.249</v>
      </c>
      <c r="X61" s="1"/>
      <c r="Y61" s="35">
        <v>41</v>
      </c>
      <c r="Z61" s="14" t="s">
        <v>189</v>
      </c>
      <c r="AA61" s="136"/>
      <c r="AB61" s="145"/>
      <c r="AC61" s="76">
        <v>0.624</v>
      </c>
      <c r="AD61" s="35">
        <v>20</v>
      </c>
    </row>
    <row r="62" spans="2:30" ht="17.25">
      <c r="B62" s="14" t="s">
        <v>44</v>
      </c>
      <c r="C62" s="76">
        <v>0.199</v>
      </c>
      <c r="D62" s="76">
        <v>0.218</v>
      </c>
      <c r="E62" s="77">
        <v>0.223</v>
      </c>
      <c r="F62" s="77">
        <v>0.219</v>
      </c>
      <c r="G62" s="77">
        <v>0.211</v>
      </c>
      <c r="H62" s="77">
        <v>0.204</v>
      </c>
      <c r="I62" s="77">
        <v>0.188</v>
      </c>
      <c r="J62" s="77">
        <v>0.176</v>
      </c>
      <c r="K62" s="76">
        <v>0.167</v>
      </c>
      <c r="L62" s="76">
        <v>0.174</v>
      </c>
      <c r="M62" s="76">
        <v>0.181</v>
      </c>
      <c r="N62" s="76">
        <v>0.19</v>
      </c>
      <c r="O62" s="76">
        <v>0.2</v>
      </c>
      <c r="P62" s="77">
        <v>0.202</v>
      </c>
      <c r="Q62" s="76">
        <v>0.201</v>
      </c>
      <c r="R62" s="76">
        <v>0.202</v>
      </c>
      <c r="S62" s="76">
        <v>0.202</v>
      </c>
      <c r="T62" s="76">
        <v>0.208</v>
      </c>
      <c r="U62" s="76">
        <v>0.219</v>
      </c>
      <c r="V62" s="76">
        <v>0.239</v>
      </c>
      <c r="W62" s="76">
        <v>0.239</v>
      </c>
      <c r="X62" s="1"/>
      <c r="Y62" s="35">
        <v>60</v>
      </c>
      <c r="Z62" s="14" t="s">
        <v>195</v>
      </c>
      <c r="AA62" s="136"/>
      <c r="AB62" s="145"/>
      <c r="AC62" s="76">
        <v>0.617</v>
      </c>
      <c r="AD62" s="35">
        <v>21</v>
      </c>
    </row>
    <row r="63" spans="2:30" ht="17.25">
      <c r="B63" s="14" t="s">
        <v>209</v>
      </c>
      <c r="C63" s="76">
        <v>0.244</v>
      </c>
      <c r="D63" s="76">
        <v>0.25</v>
      </c>
      <c r="E63" s="77">
        <v>0.256</v>
      </c>
      <c r="F63" s="77">
        <v>0.26</v>
      </c>
      <c r="G63" s="77">
        <v>0.26</v>
      </c>
      <c r="H63" s="77">
        <v>0.251</v>
      </c>
      <c r="I63" s="77">
        <v>0.238</v>
      </c>
      <c r="J63" s="77">
        <v>0.221</v>
      </c>
      <c r="K63" s="76">
        <v>0.216</v>
      </c>
      <c r="L63" s="76">
        <v>0.2</v>
      </c>
      <c r="M63" s="76">
        <v>0.198</v>
      </c>
      <c r="N63" s="76">
        <v>0.19</v>
      </c>
      <c r="O63" s="76">
        <v>0.201</v>
      </c>
      <c r="P63" s="77">
        <v>0.207</v>
      </c>
      <c r="Q63" s="76">
        <v>0.205</v>
      </c>
      <c r="R63" s="76">
        <v>0.197</v>
      </c>
      <c r="S63" s="76">
        <v>0.196</v>
      </c>
      <c r="T63" s="76">
        <v>0.202</v>
      </c>
      <c r="U63" s="76">
        <v>0.209</v>
      </c>
      <c r="V63" s="76">
        <v>0.216</v>
      </c>
      <c r="W63" s="136"/>
      <c r="X63" s="1"/>
      <c r="Y63" s="35">
        <v>61</v>
      </c>
      <c r="Z63" s="14" t="s">
        <v>197</v>
      </c>
      <c r="AA63" s="136"/>
      <c r="AB63" s="145"/>
      <c r="AC63" s="76">
        <v>0.615</v>
      </c>
      <c r="AD63" s="35">
        <v>22</v>
      </c>
    </row>
    <row r="64" spans="2:30" ht="17.25">
      <c r="B64" s="14" t="s">
        <v>211</v>
      </c>
      <c r="C64" s="76">
        <v>0.202</v>
      </c>
      <c r="D64" s="76">
        <v>0.209</v>
      </c>
      <c r="E64" s="77">
        <v>0.217</v>
      </c>
      <c r="F64" s="77">
        <v>0.222</v>
      </c>
      <c r="G64" s="77">
        <v>0.23</v>
      </c>
      <c r="H64" s="77">
        <v>0.228</v>
      </c>
      <c r="I64" s="77">
        <v>0.214</v>
      </c>
      <c r="J64" s="77">
        <v>0.193</v>
      </c>
      <c r="K64" s="76">
        <v>0.176</v>
      </c>
      <c r="L64" s="76">
        <v>0.175</v>
      </c>
      <c r="M64" s="76">
        <v>0.174</v>
      </c>
      <c r="N64" s="76">
        <v>0.174</v>
      </c>
      <c r="O64" s="76">
        <v>0.176</v>
      </c>
      <c r="P64" s="77">
        <v>0.18</v>
      </c>
      <c r="Q64" s="76">
        <v>0.19</v>
      </c>
      <c r="R64" s="76">
        <v>0.187</v>
      </c>
      <c r="S64" s="76">
        <v>0.179</v>
      </c>
      <c r="T64" s="76">
        <v>0.173</v>
      </c>
      <c r="U64" s="76">
        <v>0.19</v>
      </c>
      <c r="V64" s="76">
        <v>0.204</v>
      </c>
      <c r="W64" s="136"/>
      <c r="X64" s="1"/>
      <c r="Y64" s="35">
        <v>64</v>
      </c>
      <c r="Z64" s="14" t="s">
        <v>199</v>
      </c>
      <c r="AA64" s="136"/>
      <c r="AB64" s="145"/>
      <c r="AC64" s="76">
        <v>0.524</v>
      </c>
      <c r="AD64" s="35">
        <v>30</v>
      </c>
    </row>
    <row r="65" spans="2:30" ht="17.25">
      <c r="B65" s="14" t="s">
        <v>79</v>
      </c>
      <c r="C65" s="76">
        <v>0.605</v>
      </c>
      <c r="D65" s="76">
        <v>0.62</v>
      </c>
      <c r="E65" s="77">
        <v>0.632</v>
      </c>
      <c r="F65" s="77">
        <v>0.64</v>
      </c>
      <c r="G65" s="77">
        <v>0.635</v>
      </c>
      <c r="H65" s="77">
        <v>0.638</v>
      </c>
      <c r="I65" s="77">
        <v>0.634</v>
      </c>
      <c r="J65" s="77">
        <v>0.629</v>
      </c>
      <c r="K65" s="76">
        <v>0.588</v>
      </c>
      <c r="L65" s="76">
        <v>0.552</v>
      </c>
      <c r="M65" s="76">
        <v>0.542</v>
      </c>
      <c r="N65" s="76">
        <v>0.551</v>
      </c>
      <c r="O65" s="76">
        <v>0.562</v>
      </c>
      <c r="P65" s="77">
        <v>0.561</v>
      </c>
      <c r="Q65" s="76">
        <v>0.608</v>
      </c>
      <c r="R65" s="76">
        <v>0.621</v>
      </c>
      <c r="S65" s="76">
        <v>0.624</v>
      </c>
      <c r="T65" s="76">
        <v>0.625</v>
      </c>
      <c r="U65" s="76">
        <v>0.671</v>
      </c>
      <c r="V65" s="76">
        <v>0.742</v>
      </c>
      <c r="W65" s="76">
        <v>0.805</v>
      </c>
      <c r="X65" s="1"/>
      <c r="Y65" s="35">
        <v>12</v>
      </c>
      <c r="Z65" s="14" t="s">
        <v>202</v>
      </c>
      <c r="AA65" s="136"/>
      <c r="AB65" s="145"/>
      <c r="AC65" s="76">
        <v>0.545</v>
      </c>
      <c r="AD65" s="35">
        <v>27</v>
      </c>
    </row>
    <row r="66" spans="2:30" ht="17.25">
      <c r="B66" s="14" t="s">
        <v>213</v>
      </c>
      <c r="C66" s="76">
        <v>0.162</v>
      </c>
      <c r="D66" s="76">
        <v>0.17</v>
      </c>
      <c r="E66" s="77">
        <v>0.176</v>
      </c>
      <c r="F66" s="77">
        <v>0.183</v>
      </c>
      <c r="G66" s="77">
        <v>0.182</v>
      </c>
      <c r="H66" s="77">
        <v>0.177</v>
      </c>
      <c r="I66" s="77">
        <v>0.163</v>
      </c>
      <c r="J66" s="77">
        <v>0.153</v>
      </c>
      <c r="K66" s="76">
        <v>0.14</v>
      </c>
      <c r="L66" s="76">
        <v>0.133</v>
      </c>
      <c r="M66" s="76">
        <v>0.125</v>
      </c>
      <c r="N66" s="76">
        <v>0.124</v>
      </c>
      <c r="O66" s="76">
        <v>0.124</v>
      </c>
      <c r="P66" s="77">
        <v>0.125</v>
      </c>
      <c r="Q66" s="76">
        <v>0.123</v>
      </c>
      <c r="R66" s="76">
        <v>0.122</v>
      </c>
      <c r="S66" s="76">
        <v>0.123</v>
      </c>
      <c r="T66" s="76">
        <v>0.129</v>
      </c>
      <c r="U66" s="76">
        <v>0.136</v>
      </c>
      <c r="V66" s="76">
        <v>0.144</v>
      </c>
      <c r="W66" s="136"/>
      <c r="X66" s="1"/>
      <c r="Y66" s="35">
        <v>55</v>
      </c>
      <c r="Z66" s="14" t="s">
        <v>204</v>
      </c>
      <c r="AA66" s="136"/>
      <c r="AB66" s="145"/>
      <c r="AC66" s="76">
        <v>0.216</v>
      </c>
      <c r="AD66" s="35">
        <v>60</v>
      </c>
    </row>
    <row r="67" spans="2:30" ht="17.25">
      <c r="B67" s="14" t="s">
        <v>56</v>
      </c>
      <c r="C67" s="76">
        <v>0.225</v>
      </c>
      <c r="D67" s="76">
        <v>0.233</v>
      </c>
      <c r="E67" s="77">
        <v>0.237</v>
      </c>
      <c r="F67" s="77">
        <v>0.24</v>
      </c>
      <c r="G67" s="77">
        <v>0.242</v>
      </c>
      <c r="H67" s="77">
        <v>0.237</v>
      </c>
      <c r="I67" s="77">
        <v>0.226</v>
      </c>
      <c r="J67" s="77">
        <v>0.218</v>
      </c>
      <c r="K67" s="76">
        <v>0.217</v>
      </c>
      <c r="L67" s="76">
        <v>0.224</v>
      </c>
      <c r="M67" s="76">
        <v>0.233</v>
      </c>
      <c r="N67" s="76">
        <v>0.239</v>
      </c>
      <c r="O67" s="76">
        <v>0.243</v>
      </c>
      <c r="P67" s="77">
        <v>0.245</v>
      </c>
      <c r="Q67" s="76">
        <v>0.254</v>
      </c>
      <c r="R67" s="76">
        <v>0.254</v>
      </c>
      <c r="S67" s="76">
        <v>0.25</v>
      </c>
      <c r="T67" s="76">
        <v>0.255</v>
      </c>
      <c r="U67" s="76">
        <v>0.265</v>
      </c>
      <c r="V67" s="76">
        <v>0.282</v>
      </c>
      <c r="W67" s="76">
        <v>0.298</v>
      </c>
      <c r="X67" s="1"/>
      <c r="Y67" s="35">
        <v>65</v>
      </c>
      <c r="Z67" s="14" t="s">
        <v>206</v>
      </c>
      <c r="AA67" s="136"/>
      <c r="AB67" s="145"/>
      <c r="AC67" s="76">
        <v>0.249</v>
      </c>
      <c r="AD67" s="35">
        <v>57</v>
      </c>
    </row>
    <row r="68" spans="2:30" ht="17.25">
      <c r="B68" s="14" t="s">
        <v>236</v>
      </c>
      <c r="C68" s="76"/>
      <c r="D68" s="76"/>
      <c r="E68" s="77"/>
      <c r="F68" s="77"/>
      <c r="G68" s="77"/>
      <c r="H68" s="77"/>
      <c r="I68" s="77"/>
      <c r="J68" s="77"/>
      <c r="K68" s="76"/>
      <c r="L68" s="76"/>
      <c r="M68" s="76"/>
      <c r="N68" s="76"/>
      <c r="O68" s="76"/>
      <c r="P68" s="77"/>
      <c r="Q68" s="76"/>
      <c r="R68" s="136"/>
      <c r="S68" s="136"/>
      <c r="T68" s="136"/>
      <c r="U68" s="136"/>
      <c r="V68" s="136"/>
      <c r="W68" s="76">
        <v>0.201</v>
      </c>
      <c r="X68" s="1"/>
      <c r="Y68" s="35"/>
      <c r="Z68" s="14" t="s">
        <v>208</v>
      </c>
      <c r="AA68" s="136"/>
      <c r="AB68" s="145"/>
      <c r="AC68" s="76">
        <v>0.216</v>
      </c>
      <c r="AD68" s="35">
        <v>61</v>
      </c>
    </row>
    <row r="69" spans="2:30" ht="17.25">
      <c r="B69" s="14" t="s">
        <v>215</v>
      </c>
      <c r="C69" s="76">
        <v>0.676</v>
      </c>
      <c r="D69" s="76">
        <v>0.645</v>
      </c>
      <c r="E69" s="77">
        <v>0.635</v>
      </c>
      <c r="F69" s="77">
        <v>0.664</v>
      </c>
      <c r="G69" s="77">
        <v>0.691</v>
      </c>
      <c r="H69" s="77">
        <v>0.635</v>
      </c>
      <c r="I69" s="77">
        <v>0.573</v>
      </c>
      <c r="J69" s="77">
        <v>0.599</v>
      </c>
      <c r="K69" s="76">
        <v>0.646</v>
      </c>
      <c r="L69" s="76">
        <v>0.69</v>
      </c>
      <c r="M69" s="76">
        <v>0.639</v>
      </c>
      <c r="N69" s="76">
        <v>0.587</v>
      </c>
      <c r="O69" s="76">
        <v>0.518</v>
      </c>
      <c r="P69" s="77">
        <v>0.516</v>
      </c>
      <c r="Q69" s="76">
        <v>0.529</v>
      </c>
      <c r="R69" s="76">
        <v>0.522</v>
      </c>
      <c r="S69" s="76">
        <v>0.539</v>
      </c>
      <c r="T69" s="76">
        <v>0.538</v>
      </c>
      <c r="U69" s="76">
        <v>0.556</v>
      </c>
      <c r="V69" s="76">
        <v>0.557</v>
      </c>
      <c r="W69" s="136"/>
      <c r="X69" s="1"/>
      <c r="Y69" s="35">
        <v>31</v>
      </c>
      <c r="Z69" s="14" t="s">
        <v>210</v>
      </c>
      <c r="AA69" s="136"/>
      <c r="AB69" s="145"/>
      <c r="AC69" s="76">
        <v>0.204</v>
      </c>
      <c r="AD69" s="35">
        <v>63</v>
      </c>
    </row>
    <row r="70" spans="2:30" ht="17.25">
      <c r="B70" s="14" t="s">
        <v>217</v>
      </c>
      <c r="C70" s="76">
        <v>0.339</v>
      </c>
      <c r="D70" s="76">
        <v>0.358</v>
      </c>
      <c r="E70" s="77">
        <v>0.37</v>
      </c>
      <c r="F70" s="77">
        <v>0.381</v>
      </c>
      <c r="G70" s="77">
        <v>0.385</v>
      </c>
      <c r="H70" s="77">
        <v>0.383</v>
      </c>
      <c r="I70" s="77">
        <v>0.361</v>
      </c>
      <c r="J70" s="77">
        <v>0.347</v>
      </c>
      <c r="K70" s="76">
        <v>0.33</v>
      </c>
      <c r="L70" s="76">
        <v>0.341</v>
      </c>
      <c r="M70" s="76">
        <v>0.341</v>
      </c>
      <c r="N70" s="76">
        <v>0.342</v>
      </c>
      <c r="O70" s="76">
        <v>0.328</v>
      </c>
      <c r="P70" s="77">
        <v>0.312</v>
      </c>
      <c r="Q70" s="76">
        <v>0.292</v>
      </c>
      <c r="R70" s="76">
        <v>0.281</v>
      </c>
      <c r="S70" s="76">
        <v>0.273</v>
      </c>
      <c r="T70" s="76">
        <v>0.277</v>
      </c>
      <c r="U70" s="76">
        <v>0.288</v>
      </c>
      <c r="V70" s="76">
        <v>0.303</v>
      </c>
      <c r="W70" s="136"/>
      <c r="X70" s="1"/>
      <c r="Y70" s="35">
        <v>29</v>
      </c>
      <c r="Z70" s="14" t="s">
        <v>212</v>
      </c>
      <c r="AA70" s="136"/>
      <c r="AB70" s="145"/>
      <c r="AC70" s="76">
        <v>0.144</v>
      </c>
      <c r="AD70" s="35">
        <v>65</v>
      </c>
    </row>
    <row r="71" spans="2:30" ht="17.25">
      <c r="B71" s="14" t="s">
        <v>219</v>
      </c>
      <c r="C71" s="76">
        <v>0.405</v>
      </c>
      <c r="D71" s="76">
        <v>0.448</v>
      </c>
      <c r="E71" s="77">
        <v>0.47</v>
      </c>
      <c r="F71" s="77">
        <v>0.488</v>
      </c>
      <c r="G71" s="77">
        <v>0.494</v>
      </c>
      <c r="H71" s="77">
        <v>0.498</v>
      </c>
      <c r="I71" s="77">
        <v>0.491</v>
      </c>
      <c r="J71" s="77">
        <v>0.467</v>
      </c>
      <c r="K71" s="76">
        <v>0.457</v>
      </c>
      <c r="L71" s="76">
        <v>0.444</v>
      </c>
      <c r="M71" s="76">
        <v>0.455</v>
      </c>
      <c r="N71" s="76">
        <v>0.447</v>
      </c>
      <c r="O71" s="76">
        <v>0.458</v>
      </c>
      <c r="P71" s="77">
        <v>0.462</v>
      </c>
      <c r="Q71" s="76">
        <v>0.475</v>
      </c>
      <c r="R71" s="76">
        <v>0.464</v>
      </c>
      <c r="S71" s="76">
        <v>0.445</v>
      </c>
      <c r="T71" s="76">
        <v>0.441</v>
      </c>
      <c r="U71" s="76">
        <v>0.448</v>
      </c>
      <c r="V71" s="76">
        <v>0.457</v>
      </c>
      <c r="W71" s="136"/>
      <c r="X71" s="1"/>
      <c r="Y71" s="35">
        <v>53</v>
      </c>
      <c r="Z71" s="14" t="s">
        <v>214</v>
      </c>
      <c r="AA71" s="136"/>
      <c r="AB71" s="145"/>
      <c r="AC71" s="76">
        <v>0.557</v>
      </c>
      <c r="AD71" s="35">
        <v>25</v>
      </c>
    </row>
    <row r="72" spans="2:30" ht="17.25">
      <c r="B72" s="14" t="s">
        <v>221</v>
      </c>
      <c r="C72" s="76">
        <v>0.257</v>
      </c>
      <c r="D72" s="76">
        <v>0.269</v>
      </c>
      <c r="E72" s="77">
        <v>0.292</v>
      </c>
      <c r="F72" s="77">
        <v>0.313</v>
      </c>
      <c r="G72" s="77">
        <v>0.321</v>
      </c>
      <c r="H72" s="77">
        <v>0.326</v>
      </c>
      <c r="I72" s="77">
        <v>0.315</v>
      </c>
      <c r="J72" s="77">
        <v>0.308</v>
      </c>
      <c r="K72" s="76">
        <v>0.3</v>
      </c>
      <c r="L72" s="76">
        <v>0.304</v>
      </c>
      <c r="M72" s="76">
        <v>0.308</v>
      </c>
      <c r="N72" s="76">
        <v>0.319</v>
      </c>
      <c r="O72" s="76">
        <v>0.321</v>
      </c>
      <c r="P72" s="77">
        <v>0.325</v>
      </c>
      <c r="Q72" s="76">
        <v>0.325</v>
      </c>
      <c r="R72" s="76">
        <v>0.318</v>
      </c>
      <c r="S72" s="76">
        <v>0.313</v>
      </c>
      <c r="T72" s="76">
        <v>0.307</v>
      </c>
      <c r="U72" s="76">
        <v>0.324</v>
      </c>
      <c r="V72" s="76">
        <v>0.333</v>
      </c>
      <c r="W72" s="136"/>
      <c r="X72" s="1"/>
      <c r="Y72" s="35">
        <v>67</v>
      </c>
      <c r="Z72" s="14" t="s">
        <v>216</v>
      </c>
      <c r="AA72" s="136"/>
      <c r="AB72" s="145"/>
      <c r="AC72" s="76">
        <v>0.303</v>
      </c>
      <c r="AD72" s="35">
        <v>48</v>
      </c>
    </row>
    <row r="73" spans="2:30" ht="17.25">
      <c r="B73" s="14" t="s">
        <v>223</v>
      </c>
      <c r="C73" s="76">
        <v>0.376</v>
      </c>
      <c r="D73" s="76">
        <v>0.389</v>
      </c>
      <c r="E73" s="77">
        <v>0.39</v>
      </c>
      <c r="F73" s="77">
        <v>0.383</v>
      </c>
      <c r="G73" s="77">
        <v>0.373</v>
      </c>
      <c r="H73" s="77">
        <v>0.374</v>
      </c>
      <c r="I73" s="77">
        <v>0.367</v>
      </c>
      <c r="J73" s="77">
        <v>0.356</v>
      </c>
      <c r="K73" s="76">
        <v>0.362</v>
      </c>
      <c r="L73" s="76">
        <v>0.36</v>
      </c>
      <c r="M73" s="76">
        <v>0.364</v>
      </c>
      <c r="N73" s="76">
        <v>0.356</v>
      </c>
      <c r="O73" s="76">
        <v>0.367</v>
      </c>
      <c r="P73" s="77">
        <v>0.368</v>
      </c>
      <c r="Q73" s="76">
        <v>0.37</v>
      </c>
      <c r="R73" s="76">
        <v>0.365</v>
      </c>
      <c r="S73" s="76">
        <v>0.362</v>
      </c>
      <c r="T73" s="76">
        <v>0.374</v>
      </c>
      <c r="U73" s="76">
        <v>0.391</v>
      </c>
      <c r="V73" s="76">
        <v>0.406</v>
      </c>
      <c r="W73" s="136"/>
      <c r="X73" s="1"/>
      <c r="Y73" s="35">
        <v>66</v>
      </c>
      <c r="Z73" s="14" t="s">
        <v>218</v>
      </c>
      <c r="AA73" s="136"/>
      <c r="AB73" s="145"/>
      <c r="AC73" s="76">
        <v>0.457</v>
      </c>
      <c r="AD73" s="35">
        <v>35</v>
      </c>
    </row>
    <row r="74" spans="2:30" ht="17.25">
      <c r="B74" s="14" t="s">
        <v>225</v>
      </c>
      <c r="C74" s="76">
        <v>0.421</v>
      </c>
      <c r="D74" s="76">
        <v>0.44</v>
      </c>
      <c r="E74" s="77">
        <v>0.443</v>
      </c>
      <c r="F74" s="77">
        <v>0.454</v>
      </c>
      <c r="G74" s="77">
        <v>0.469</v>
      </c>
      <c r="H74" s="77">
        <v>0.514</v>
      </c>
      <c r="I74" s="77">
        <v>0.494</v>
      </c>
      <c r="J74" s="77">
        <v>0.489</v>
      </c>
      <c r="K74" s="76">
        <v>0.456</v>
      </c>
      <c r="L74" s="76">
        <v>0.468</v>
      </c>
      <c r="M74" s="76">
        <v>0.44</v>
      </c>
      <c r="N74" s="76">
        <v>0.425</v>
      </c>
      <c r="O74" s="76">
        <v>0.416</v>
      </c>
      <c r="P74" s="77">
        <v>0.42</v>
      </c>
      <c r="Q74" s="76">
        <v>0.419</v>
      </c>
      <c r="R74" s="76">
        <v>0.407</v>
      </c>
      <c r="S74" s="76">
        <v>0.393</v>
      </c>
      <c r="T74" s="76">
        <v>0.39</v>
      </c>
      <c r="U74" s="76">
        <v>0.391</v>
      </c>
      <c r="V74" s="76">
        <v>0.402</v>
      </c>
      <c r="W74" s="136"/>
      <c r="X74" s="1"/>
      <c r="Y74" s="35">
        <v>47</v>
      </c>
      <c r="Z74" s="14" t="s">
        <v>220</v>
      </c>
      <c r="AA74" s="136"/>
      <c r="AB74" s="145"/>
      <c r="AC74" s="76">
        <v>0.333</v>
      </c>
      <c r="AD74" s="35">
        <v>44</v>
      </c>
    </row>
    <row r="75" spans="2:30" ht="17.25">
      <c r="B75" s="14" t="s">
        <v>227</v>
      </c>
      <c r="C75" s="76">
        <v>0.288</v>
      </c>
      <c r="D75" s="76">
        <v>0.306</v>
      </c>
      <c r="E75" s="77">
        <v>0.309</v>
      </c>
      <c r="F75" s="77">
        <v>0.306</v>
      </c>
      <c r="G75" s="77">
        <v>0.297</v>
      </c>
      <c r="H75" s="77">
        <v>0.292</v>
      </c>
      <c r="I75" s="77">
        <v>0.277</v>
      </c>
      <c r="J75" s="77">
        <v>0.269</v>
      </c>
      <c r="K75" s="76">
        <v>0.267</v>
      </c>
      <c r="L75" s="76">
        <v>0.285</v>
      </c>
      <c r="M75" s="76">
        <v>0.305</v>
      </c>
      <c r="N75" s="76">
        <v>0.312</v>
      </c>
      <c r="O75" s="76">
        <v>0.312</v>
      </c>
      <c r="P75" s="77">
        <v>0.309</v>
      </c>
      <c r="Q75" s="76">
        <v>0.307</v>
      </c>
      <c r="R75" s="76">
        <v>0.3</v>
      </c>
      <c r="S75" s="76">
        <v>0.295</v>
      </c>
      <c r="T75" s="76">
        <v>0.298</v>
      </c>
      <c r="U75" s="76">
        <v>0.306</v>
      </c>
      <c r="V75" s="76">
        <v>0.322</v>
      </c>
      <c r="W75" s="136"/>
      <c r="X75" s="1"/>
      <c r="Y75" s="35">
        <v>38</v>
      </c>
      <c r="Z75" s="14" t="s">
        <v>222</v>
      </c>
      <c r="AA75" s="136"/>
      <c r="AB75" s="145"/>
      <c r="AC75" s="76">
        <v>0.406</v>
      </c>
      <c r="AD75" s="35">
        <v>41</v>
      </c>
    </row>
    <row r="76" spans="2:30" ht="17.25">
      <c r="B76" s="14" t="s">
        <v>229</v>
      </c>
      <c r="C76" s="76">
        <v>0.332</v>
      </c>
      <c r="D76" s="76">
        <v>0.348</v>
      </c>
      <c r="E76" s="77">
        <v>0.355</v>
      </c>
      <c r="F76" s="77">
        <v>0.364</v>
      </c>
      <c r="G76" s="77">
        <v>0.361</v>
      </c>
      <c r="H76" s="77">
        <v>0.33</v>
      </c>
      <c r="I76" s="77">
        <v>0.289</v>
      </c>
      <c r="J76" s="77">
        <v>0.261</v>
      </c>
      <c r="K76" s="76">
        <v>0.263</v>
      </c>
      <c r="L76" s="76">
        <v>0.277</v>
      </c>
      <c r="M76" s="76">
        <v>0.295</v>
      </c>
      <c r="N76" s="76">
        <v>0.3</v>
      </c>
      <c r="O76" s="76">
        <v>0.303</v>
      </c>
      <c r="P76" s="77">
        <v>0.304</v>
      </c>
      <c r="Q76" s="76">
        <v>0.307</v>
      </c>
      <c r="R76" s="76">
        <v>0.294</v>
      </c>
      <c r="S76" s="76">
        <v>0.291</v>
      </c>
      <c r="T76" s="76">
        <v>0.284</v>
      </c>
      <c r="U76" s="76">
        <v>0.287</v>
      </c>
      <c r="V76" s="76">
        <v>0.283</v>
      </c>
      <c r="W76" s="136"/>
      <c r="X76" s="1"/>
      <c r="Y76" s="35">
        <v>42</v>
      </c>
      <c r="Z76" s="14" t="s">
        <v>224</v>
      </c>
      <c r="AA76" s="136"/>
      <c r="AB76" s="145"/>
      <c r="AC76" s="76">
        <v>0.402</v>
      </c>
      <c r="AD76" s="35">
        <v>42</v>
      </c>
    </row>
    <row r="77" spans="2:30" ht="17.25">
      <c r="B77" s="14" t="s">
        <v>231</v>
      </c>
      <c r="C77" s="76">
        <v>0.55</v>
      </c>
      <c r="D77" s="76">
        <v>0.59</v>
      </c>
      <c r="E77" s="77">
        <v>0.606</v>
      </c>
      <c r="F77" s="77">
        <v>0.629</v>
      </c>
      <c r="G77" s="77">
        <v>0.636</v>
      </c>
      <c r="H77" s="77">
        <v>0.645</v>
      </c>
      <c r="I77" s="77">
        <v>0.613</v>
      </c>
      <c r="J77" s="77">
        <v>0.587</v>
      </c>
      <c r="K77" s="76">
        <v>0.568</v>
      </c>
      <c r="L77" s="76">
        <v>0.576</v>
      </c>
      <c r="M77" s="76">
        <v>0.57</v>
      </c>
      <c r="N77" s="76">
        <v>0.577</v>
      </c>
      <c r="O77" s="76">
        <v>0.594</v>
      </c>
      <c r="P77" s="77">
        <v>0.629</v>
      </c>
      <c r="Q77" s="76">
        <v>0.639</v>
      </c>
      <c r="R77" s="76">
        <v>0.625</v>
      </c>
      <c r="S77" s="76">
        <v>0.611</v>
      </c>
      <c r="T77" s="76">
        <v>0.611</v>
      </c>
      <c r="U77" s="76">
        <v>0.637</v>
      </c>
      <c r="V77" s="76">
        <v>0.653</v>
      </c>
      <c r="W77" s="136"/>
      <c r="X77" s="1"/>
      <c r="Y77" s="35">
        <v>35</v>
      </c>
      <c r="Z77" s="14" t="s">
        <v>226</v>
      </c>
      <c r="AA77" s="136"/>
      <c r="AB77" s="145"/>
      <c r="AC77" s="76">
        <v>0.322</v>
      </c>
      <c r="AD77" s="35">
        <v>45</v>
      </c>
    </row>
    <row r="78" spans="2:30" ht="17.25">
      <c r="B78" s="14" t="s">
        <v>233</v>
      </c>
      <c r="C78" s="76">
        <v>0.292</v>
      </c>
      <c r="D78" s="76">
        <v>0.307</v>
      </c>
      <c r="E78" s="77">
        <v>0.332</v>
      </c>
      <c r="F78" s="77">
        <v>0.345</v>
      </c>
      <c r="G78" s="77">
        <v>0.344</v>
      </c>
      <c r="H78" s="77">
        <v>0.337</v>
      </c>
      <c r="I78" s="77">
        <v>0.312</v>
      </c>
      <c r="J78" s="77">
        <v>0.304</v>
      </c>
      <c r="K78" s="76">
        <v>0.327</v>
      </c>
      <c r="L78" s="76">
        <v>0.336</v>
      </c>
      <c r="M78" s="76">
        <v>0.36</v>
      </c>
      <c r="N78" s="76">
        <v>0.364</v>
      </c>
      <c r="O78" s="76">
        <v>0.455</v>
      </c>
      <c r="P78" s="77">
        <v>0.511</v>
      </c>
      <c r="Q78" s="76">
        <v>0.536</v>
      </c>
      <c r="R78" s="76">
        <v>0.526</v>
      </c>
      <c r="S78" s="76">
        <v>0.518</v>
      </c>
      <c r="T78" s="76">
        <v>0.507</v>
      </c>
      <c r="U78" s="76">
        <v>0.514</v>
      </c>
      <c r="V78" s="76">
        <v>0.525</v>
      </c>
      <c r="W78" s="136"/>
      <c r="X78" s="1"/>
      <c r="Y78" s="35">
        <v>48</v>
      </c>
      <c r="Z78" s="14" t="s">
        <v>228</v>
      </c>
      <c r="AA78" s="136"/>
      <c r="AB78" s="145"/>
      <c r="AC78" s="76">
        <v>0.283</v>
      </c>
      <c r="AD78" s="35">
        <v>51</v>
      </c>
    </row>
    <row r="79" spans="2:30" ht="17.25">
      <c r="B79" s="14" t="s">
        <v>77</v>
      </c>
      <c r="C79" s="76">
        <v>0.293</v>
      </c>
      <c r="D79" s="76">
        <v>0.298</v>
      </c>
      <c r="E79" s="77">
        <v>0.298</v>
      </c>
      <c r="F79" s="77">
        <v>0.301</v>
      </c>
      <c r="G79" s="77">
        <v>0.303</v>
      </c>
      <c r="H79" s="77">
        <v>0.302</v>
      </c>
      <c r="I79" s="77">
        <v>0.291</v>
      </c>
      <c r="J79" s="77">
        <v>0.269</v>
      </c>
      <c r="K79" s="76">
        <v>0.257</v>
      </c>
      <c r="L79" s="76">
        <v>0.252</v>
      </c>
      <c r="M79" s="76">
        <v>0.25</v>
      </c>
      <c r="N79" s="76">
        <v>0.256</v>
      </c>
      <c r="O79" s="76">
        <v>0.264</v>
      </c>
      <c r="P79" s="77">
        <v>0.278</v>
      </c>
      <c r="Q79" s="76">
        <v>0.289</v>
      </c>
      <c r="R79" s="76">
        <v>0.291</v>
      </c>
      <c r="S79" s="76">
        <v>0.291</v>
      </c>
      <c r="T79" s="76">
        <v>0.297</v>
      </c>
      <c r="U79" s="76">
        <v>0.306</v>
      </c>
      <c r="V79" s="76">
        <v>0.32</v>
      </c>
      <c r="W79" s="76">
        <v>0.327</v>
      </c>
      <c r="X79" s="1"/>
      <c r="Y79" s="35">
        <v>37</v>
      </c>
      <c r="Z79" s="14" t="s">
        <v>230</v>
      </c>
      <c r="AA79" s="136"/>
      <c r="AB79" s="145"/>
      <c r="AC79" s="76">
        <v>0.653</v>
      </c>
      <c r="AD79" s="35">
        <v>16</v>
      </c>
    </row>
    <row r="80" spans="2:30" ht="17.25">
      <c r="B80" s="14" t="s">
        <v>53</v>
      </c>
      <c r="C80" s="76">
        <v>0.274</v>
      </c>
      <c r="D80" s="76">
        <v>0.28</v>
      </c>
      <c r="E80" s="77">
        <v>0.277</v>
      </c>
      <c r="F80" s="77">
        <v>0.275</v>
      </c>
      <c r="G80" s="77">
        <v>0.274</v>
      </c>
      <c r="H80" s="77">
        <v>0.278</v>
      </c>
      <c r="I80" s="77">
        <v>0.262</v>
      </c>
      <c r="J80" s="77">
        <v>0.245</v>
      </c>
      <c r="K80" s="76">
        <v>0.235</v>
      </c>
      <c r="L80" s="76">
        <v>0.241</v>
      </c>
      <c r="M80" s="76">
        <v>0.248</v>
      </c>
      <c r="N80" s="76">
        <v>0.252</v>
      </c>
      <c r="O80" s="76">
        <v>0.258</v>
      </c>
      <c r="P80" s="77">
        <v>0.265</v>
      </c>
      <c r="Q80" s="76">
        <v>0.27</v>
      </c>
      <c r="R80" s="76">
        <v>0.269</v>
      </c>
      <c r="S80" s="76">
        <v>0.272</v>
      </c>
      <c r="T80" s="76">
        <v>0.281</v>
      </c>
      <c r="U80" s="76">
        <v>0.287</v>
      </c>
      <c r="V80" s="76">
        <v>0.288</v>
      </c>
      <c r="W80" s="76">
        <v>0.289</v>
      </c>
      <c r="X80" s="1"/>
      <c r="Y80" s="35">
        <v>49</v>
      </c>
      <c r="Z80" s="14" t="s">
        <v>232</v>
      </c>
      <c r="AA80" s="136"/>
      <c r="AB80" s="145"/>
      <c r="AC80" s="76">
        <v>0.525</v>
      </c>
      <c r="AD80" s="35">
        <v>29</v>
      </c>
    </row>
    <row r="81" spans="2:30" ht="17.25">
      <c r="B81" s="14" t="s">
        <v>75</v>
      </c>
      <c r="C81" s="76">
        <v>0.239</v>
      </c>
      <c r="D81" s="76">
        <v>0.246</v>
      </c>
      <c r="E81" s="77">
        <v>0.249</v>
      </c>
      <c r="F81" s="77">
        <v>0.255</v>
      </c>
      <c r="G81" s="77">
        <v>0.259</v>
      </c>
      <c r="H81" s="77">
        <v>0.258</v>
      </c>
      <c r="I81" s="77">
        <v>0.248</v>
      </c>
      <c r="J81" s="77">
        <v>0.239</v>
      </c>
      <c r="K81" s="76">
        <v>0.235</v>
      </c>
      <c r="L81" s="76">
        <v>0.235</v>
      </c>
      <c r="M81" s="76">
        <v>0.238</v>
      </c>
      <c r="N81" s="76">
        <v>0.238</v>
      </c>
      <c r="O81" s="76">
        <v>0.239</v>
      </c>
      <c r="P81" s="77">
        <v>0.241</v>
      </c>
      <c r="Q81" s="76">
        <v>0.244</v>
      </c>
      <c r="R81" s="76">
        <v>0.237</v>
      </c>
      <c r="S81" s="76">
        <v>0.236</v>
      </c>
      <c r="T81" s="76">
        <v>0.241</v>
      </c>
      <c r="U81" s="76">
        <v>0.252</v>
      </c>
      <c r="V81" s="76">
        <v>0.262</v>
      </c>
      <c r="W81" s="76">
        <v>0.268</v>
      </c>
      <c r="X81" s="1"/>
      <c r="Y81" s="35">
        <v>50</v>
      </c>
      <c r="Z81" s="14"/>
      <c r="AA81" s="76"/>
      <c r="AB81" s="35"/>
      <c r="AC81" s="76"/>
      <c r="AD81" s="35"/>
    </row>
    <row r="82" spans="2:30" ht="17.25">
      <c r="B82" s="14" t="s">
        <v>61</v>
      </c>
      <c r="C82" s="76">
        <v>0.272</v>
      </c>
      <c r="D82" s="76">
        <v>0.282</v>
      </c>
      <c r="E82" s="77">
        <v>0.288</v>
      </c>
      <c r="F82" s="77">
        <v>0.296</v>
      </c>
      <c r="G82" s="77">
        <v>0.3</v>
      </c>
      <c r="H82" s="77">
        <v>0.298</v>
      </c>
      <c r="I82" s="77">
        <v>0.281</v>
      </c>
      <c r="J82" s="77">
        <v>0.258</v>
      </c>
      <c r="K82" s="76">
        <v>0.248</v>
      </c>
      <c r="L82" s="76">
        <v>0.247</v>
      </c>
      <c r="M82" s="76">
        <v>0.246</v>
      </c>
      <c r="N82" s="76">
        <v>0.24</v>
      </c>
      <c r="O82" s="76">
        <v>0.244</v>
      </c>
      <c r="P82" s="77">
        <v>0.249</v>
      </c>
      <c r="Q82" s="76">
        <v>0.249</v>
      </c>
      <c r="R82" s="76">
        <v>0.245</v>
      </c>
      <c r="S82" s="76">
        <v>0.243</v>
      </c>
      <c r="T82" s="76">
        <v>0.248</v>
      </c>
      <c r="U82" s="76">
        <v>0.259</v>
      </c>
      <c r="V82" s="76">
        <v>0.271</v>
      </c>
      <c r="W82" s="76">
        <v>0.29</v>
      </c>
      <c r="X82" s="1"/>
      <c r="Y82" s="35">
        <v>43</v>
      </c>
      <c r="Z82" s="14"/>
      <c r="AA82" s="76"/>
      <c r="AB82" s="35"/>
      <c r="AC82" s="76"/>
      <c r="AD82" s="35"/>
    </row>
    <row r="83" spans="2:30" ht="17.25">
      <c r="B83" s="14" t="s">
        <v>18</v>
      </c>
      <c r="C83" s="76">
        <v>0.129</v>
      </c>
      <c r="D83" s="76">
        <v>0.133</v>
      </c>
      <c r="E83" s="77">
        <v>0.13</v>
      </c>
      <c r="F83" s="77">
        <v>0.129</v>
      </c>
      <c r="G83" s="77">
        <v>0.127</v>
      </c>
      <c r="H83" s="77">
        <v>0.128</v>
      </c>
      <c r="I83" s="77">
        <v>0.121</v>
      </c>
      <c r="J83" s="77">
        <v>0.112</v>
      </c>
      <c r="K83" s="76">
        <v>0.103</v>
      </c>
      <c r="L83" s="76">
        <v>0.098</v>
      </c>
      <c r="M83" s="76">
        <v>0.097</v>
      </c>
      <c r="N83" s="76">
        <v>0.097</v>
      </c>
      <c r="O83" s="76">
        <v>0.098</v>
      </c>
      <c r="P83" s="77">
        <v>0.099</v>
      </c>
      <c r="Q83" s="76">
        <v>0.095</v>
      </c>
      <c r="R83" s="76">
        <v>0.089</v>
      </c>
      <c r="S83" s="76">
        <v>0.087</v>
      </c>
      <c r="T83" s="76">
        <v>0.09</v>
      </c>
      <c r="U83" s="76">
        <v>0.097</v>
      </c>
      <c r="V83" s="76">
        <v>0.102</v>
      </c>
      <c r="W83" s="76">
        <v>0.111</v>
      </c>
      <c r="X83" s="1"/>
      <c r="Y83" s="37">
        <v>52</v>
      </c>
      <c r="Z83" s="14"/>
      <c r="AA83" s="76"/>
      <c r="AB83" s="37"/>
      <c r="AC83" s="76"/>
      <c r="AD83" s="37"/>
    </row>
    <row r="84" spans="2:30" ht="17.25">
      <c r="B84" s="38" t="s">
        <v>31</v>
      </c>
      <c r="C84" s="78">
        <v>0.454</v>
      </c>
      <c r="D84" s="78">
        <v>0.518</v>
      </c>
      <c r="E84" s="79">
        <v>0.576</v>
      </c>
      <c r="F84" s="79">
        <v>0.581</v>
      </c>
      <c r="G84" s="79">
        <v>0.566</v>
      </c>
      <c r="H84" s="79">
        <v>0.56</v>
      </c>
      <c r="I84" s="79">
        <v>0.484</v>
      </c>
      <c r="J84" s="79">
        <v>0.412</v>
      </c>
      <c r="K84" s="78">
        <v>0.352</v>
      </c>
      <c r="L84" s="78">
        <v>0.37</v>
      </c>
      <c r="M84" s="78">
        <v>0.377</v>
      </c>
      <c r="N84" s="78">
        <v>0.398</v>
      </c>
      <c r="O84" s="78">
        <v>0.41</v>
      </c>
      <c r="P84" s="79">
        <v>0.428</v>
      </c>
      <c r="Q84" s="78">
        <v>0.427</v>
      </c>
      <c r="R84" s="78">
        <v>0.403</v>
      </c>
      <c r="S84" s="78">
        <v>0.367</v>
      </c>
      <c r="T84" s="78">
        <v>0.366</v>
      </c>
      <c r="U84" s="78">
        <v>0.389</v>
      </c>
      <c r="V84" s="78">
        <v>0.438</v>
      </c>
      <c r="W84" s="78">
        <v>0.465</v>
      </c>
      <c r="X84" s="1"/>
      <c r="Y84" s="40">
        <v>68</v>
      </c>
      <c r="Z84" s="18"/>
      <c r="AA84" s="78"/>
      <c r="AB84" s="40"/>
      <c r="AC84" s="78"/>
      <c r="AD84" s="40"/>
    </row>
    <row r="85" spans="2:30" ht="17.25">
      <c r="B85" s="42" t="s">
        <v>82</v>
      </c>
      <c r="C85" s="83">
        <f aca="true" t="shared" si="0" ref="C85:P85">AVERAGE(C8:C24)</f>
        <v>0.6742307692307692</v>
      </c>
      <c r="D85" s="83">
        <f t="shared" si="0"/>
        <v>0.6999230769230768</v>
      </c>
      <c r="E85" s="83">
        <f t="shared" si="0"/>
        <v>0.7182307692307692</v>
      </c>
      <c r="F85" s="83">
        <f t="shared" si="0"/>
        <v>0.7365384615384616</v>
      </c>
      <c r="G85" s="83">
        <f t="shared" si="0"/>
        <v>0.7486923076923078</v>
      </c>
      <c r="H85" s="83">
        <f t="shared" si="0"/>
        <v>0.7577692307692309</v>
      </c>
      <c r="I85" s="83">
        <f t="shared" si="0"/>
        <v>0.7436923076923077</v>
      </c>
      <c r="J85" s="83">
        <f t="shared" si="0"/>
        <v>0.7243076923076924</v>
      </c>
      <c r="K85" s="83">
        <f t="shared" si="0"/>
        <v>0.7101538461538461</v>
      </c>
      <c r="L85" s="83">
        <f t="shared" si="0"/>
        <v>0.7135384615384616</v>
      </c>
      <c r="M85" s="83">
        <f t="shared" si="0"/>
        <v>0.727769230769231</v>
      </c>
      <c r="N85" s="83">
        <f t="shared" si="0"/>
        <v>0.7334615384615386</v>
      </c>
      <c r="O85" s="83">
        <f t="shared" si="0"/>
        <v>0.7362307692307694</v>
      </c>
      <c r="P85" s="83">
        <f t="shared" si="0"/>
        <v>0.7302307692307692</v>
      </c>
      <c r="Q85" s="83">
        <f>AVERAGE(Q8:Q24)</f>
        <v>0.7240769230769231</v>
      </c>
      <c r="R85" s="83">
        <f>AVERAGE(R8:R24)</f>
        <v>0.7057692307692306</v>
      </c>
      <c r="S85" s="83">
        <f>AVERAGE(S8:S24)</f>
        <v>0.6892307692307693</v>
      </c>
      <c r="T85" s="83">
        <f>AVERAGE(T8:T24)</f>
        <v>0.6804615384615385</v>
      </c>
      <c r="U85" s="83">
        <f>AVERAGE(U8:U24)</f>
        <v>0.6910000000000002</v>
      </c>
      <c r="V85" s="83">
        <f>AVERAGE(V8:V25)</f>
        <v>0.7032857142857143</v>
      </c>
      <c r="W85" s="83">
        <f>AVERAGE(W8:W27)</f>
        <v>0.6830666666666667</v>
      </c>
      <c r="X85" s="1"/>
      <c r="Y85" s="41"/>
      <c r="Z85" s="42" t="s">
        <v>82</v>
      </c>
      <c r="AA85" s="83">
        <v>0.6830666666666667</v>
      </c>
      <c r="AB85" s="43"/>
      <c r="AC85" s="83">
        <v>0.7032857142857143</v>
      </c>
      <c r="AD85" s="43"/>
    </row>
    <row r="86" spans="2:30" ht="17.25">
      <c r="B86" s="42" t="s">
        <v>83</v>
      </c>
      <c r="C86" s="83">
        <f aca="true" t="shared" si="1" ref="C86:P86">AVERAGE(C28:C84)</f>
        <v>0.38278571428571445</v>
      </c>
      <c r="D86" s="83">
        <f t="shared" si="1"/>
        <v>0.4032678571428571</v>
      </c>
      <c r="E86" s="83">
        <f t="shared" si="1"/>
        <v>0.42175</v>
      </c>
      <c r="F86" s="83">
        <f t="shared" si="1"/>
        <v>0.4382142857142858</v>
      </c>
      <c r="G86" s="83">
        <f t="shared" si="1"/>
        <v>0.444982142857143</v>
      </c>
      <c r="H86" s="83">
        <f t="shared" si="1"/>
        <v>0.4434821428571428</v>
      </c>
      <c r="I86" s="83">
        <f t="shared" si="1"/>
        <v>0.4287678571428571</v>
      </c>
      <c r="J86" s="83">
        <f t="shared" si="1"/>
        <v>0.4179285714285713</v>
      </c>
      <c r="K86" s="83">
        <f t="shared" si="1"/>
        <v>0.41108928571428577</v>
      </c>
      <c r="L86" s="83">
        <f t="shared" si="1"/>
        <v>0.41285714285714276</v>
      </c>
      <c r="M86" s="83">
        <f t="shared" si="1"/>
        <v>0.41564285714285726</v>
      </c>
      <c r="N86" s="83">
        <f t="shared" si="1"/>
        <v>0.41942857142857143</v>
      </c>
      <c r="O86" s="83">
        <f t="shared" si="1"/>
        <v>0.4245535714285715</v>
      </c>
      <c r="P86" s="83">
        <f t="shared" si="1"/>
        <v>0.4271071428571429</v>
      </c>
      <c r="Q86" s="83">
        <f aca="true" t="shared" si="2" ref="Q86:V86">AVERAGE(Q28:Q84)</f>
        <v>0.4386428571428572</v>
      </c>
      <c r="R86" s="83">
        <f t="shared" si="2"/>
        <v>0.437625</v>
      </c>
      <c r="S86" s="83">
        <f t="shared" si="2"/>
        <v>0.4309642857142858</v>
      </c>
      <c r="T86" s="83">
        <f t="shared" si="2"/>
        <v>0.4340535714285713</v>
      </c>
      <c r="U86" s="83">
        <f t="shared" si="2"/>
        <v>0.4489642857142857</v>
      </c>
      <c r="V86" s="83">
        <f t="shared" si="2"/>
        <v>0.4489999999999999</v>
      </c>
      <c r="W86" s="83">
        <f>AVERAGE(W28:W84)</f>
        <v>0.47024999999999995</v>
      </c>
      <c r="X86" s="1"/>
      <c r="Y86" s="41"/>
      <c r="Z86" s="42" t="s">
        <v>83</v>
      </c>
      <c r="AA86" s="83">
        <v>0.47024999999999995</v>
      </c>
      <c r="AB86" s="43"/>
      <c r="AC86" s="83">
        <v>0.4489999999999999</v>
      </c>
      <c r="AD86" s="43"/>
    </row>
    <row r="87" spans="2:30" ht="17.25">
      <c r="B87" s="42" t="s">
        <v>84</v>
      </c>
      <c r="C87" s="83">
        <f aca="true" t="shared" si="3" ref="C87:P87">AVERAGE(C8:C84)</f>
        <v>0.4376956521739132</v>
      </c>
      <c r="D87" s="83">
        <f t="shared" si="3"/>
        <v>0.45915942028985507</v>
      </c>
      <c r="E87" s="83">
        <f t="shared" si="3"/>
        <v>0.4776086956521741</v>
      </c>
      <c r="F87" s="83">
        <f t="shared" si="3"/>
        <v>0.4944202898550726</v>
      </c>
      <c r="G87" s="83">
        <f t="shared" si="3"/>
        <v>0.5022028985507248</v>
      </c>
      <c r="H87" s="83">
        <f t="shared" si="3"/>
        <v>0.5026956521739133</v>
      </c>
      <c r="I87" s="83">
        <f t="shared" si="3"/>
        <v>0.4881014492753625</v>
      </c>
      <c r="J87" s="83">
        <f t="shared" si="3"/>
        <v>0.4756521739130435</v>
      </c>
      <c r="K87" s="83">
        <f t="shared" si="3"/>
        <v>0.46743478260869575</v>
      </c>
      <c r="L87" s="83">
        <f t="shared" si="3"/>
        <v>0.4695072463768113</v>
      </c>
      <c r="M87" s="83">
        <f t="shared" si="3"/>
        <v>0.47444927536231896</v>
      </c>
      <c r="N87" s="83">
        <f t="shared" si="3"/>
        <v>0.478594202898551</v>
      </c>
      <c r="O87" s="83">
        <f t="shared" si="3"/>
        <v>0.4832753623188406</v>
      </c>
      <c r="P87" s="83">
        <f t="shared" si="3"/>
        <v>0.48421739130434793</v>
      </c>
      <c r="Q87" s="83">
        <f aca="true" t="shared" si="4" ref="Q87:V87">AVERAGE(Q8:Q84)</f>
        <v>0.4924202898550725</v>
      </c>
      <c r="R87" s="83">
        <f t="shared" si="4"/>
        <v>0.4881449275362316</v>
      </c>
      <c r="S87" s="83">
        <f t="shared" si="4"/>
        <v>0.4796231884057972</v>
      </c>
      <c r="T87" s="83">
        <f t="shared" si="4"/>
        <v>0.4804782608695653</v>
      </c>
      <c r="U87" s="83">
        <f t="shared" si="4"/>
        <v>0.49456521739130443</v>
      </c>
      <c r="V87" s="83">
        <f t="shared" si="4"/>
        <v>0.502939393939394</v>
      </c>
      <c r="W87" s="83">
        <f>AVERAGE(W8:W84)</f>
        <v>0.5381702127659576</v>
      </c>
      <c r="X87" s="1"/>
      <c r="Y87" s="41"/>
      <c r="Z87" s="42" t="s">
        <v>84</v>
      </c>
      <c r="AA87" s="83">
        <v>0.5381702127659576</v>
      </c>
      <c r="AB87" s="43"/>
      <c r="AC87" s="83">
        <v>0.502939393939394</v>
      </c>
      <c r="AD87" s="43"/>
    </row>
    <row r="88" spans="6:27" ht="17.25">
      <c r="F88" s="3" t="s">
        <v>85</v>
      </c>
      <c r="O88" t="s">
        <v>98</v>
      </c>
      <c r="AA88" t="s">
        <v>98</v>
      </c>
    </row>
  </sheetData>
  <mergeCells count="2">
    <mergeCell ref="AA6:AB6"/>
    <mergeCell ref="AC6:AD6"/>
  </mergeCells>
  <printOptions verticalCentered="1"/>
  <pageMargins left="1.1811023622047245" right="0.7874015748031497" top="0.36" bottom="0.3937007874015748" header="0.5118110236220472" footer="0.5118110236220472"/>
  <pageSetup fitToWidth="2" fitToHeight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93"/>
  <sheetViews>
    <sheetView zoomScale="75" zoomScaleNormal="75" workbookViewId="0" topLeftCell="A1">
      <selection activeCell="W65" sqref="W65"/>
    </sheetView>
  </sheetViews>
  <sheetFormatPr defaultColWidth="8.66015625" defaultRowHeight="18"/>
  <cols>
    <col min="2" max="2" width="10.66015625" style="0" customWidth="1"/>
    <col min="3" max="7" width="10.66015625" style="0" hidden="1" customWidth="1"/>
    <col min="8" max="8" width="4.08203125" style="0" hidden="1" customWidth="1"/>
    <col min="9" max="9" width="3" style="0" hidden="1" customWidth="1"/>
    <col min="10" max="10" width="2.91015625" style="0" hidden="1" customWidth="1"/>
    <col min="11" max="11" width="10.66015625" style="0" hidden="1" customWidth="1"/>
    <col min="12" max="16" width="10.66015625" style="0" customWidth="1"/>
    <col min="17" max="17" width="2.66015625" style="0" customWidth="1"/>
    <col min="18" max="19" width="10.66015625" style="0" hidden="1" customWidth="1"/>
    <col min="20" max="23" width="10.66015625" style="0" customWidth="1"/>
    <col min="24" max="24" width="3.66015625" style="0" customWidth="1"/>
    <col min="25" max="25" width="10.66015625" style="0" hidden="1" customWidth="1"/>
    <col min="26" max="26" width="10.66015625" style="0" customWidth="1"/>
    <col min="27" max="27" width="8.66015625" style="0" customWidth="1"/>
    <col min="28" max="28" width="4.66015625" style="0" customWidth="1"/>
    <col min="29" max="29" width="8.66015625" style="0" customWidth="1"/>
    <col min="30" max="30" width="4.66015625" style="0" customWidth="1"/>
    <col min="31" max="31" width="61.16015625" style="0" customWidth="1"/>
    <col min="32" max="32" width="8.66015625" style="0" customWidth="1"/>
  </cols>
  <sheetData>
    <row r="2" spans="2:26" ht="24">
      <c r="B2" s="117" t="s">
        <v>140</v>
      </c>
      <c r="D2" s="2"/>
      <c r="Z2" s="103" t="s">
        <v>128</v>
      </c>
    </row>
    <row r="3" ht="17.25">
      <c r="D3" s="2"/>
    </row>
    <row r="4" spans="2:30" ht="17.25">
      <c r="B4" s="2"/>
      <c r="C4" s="2"/>
      <c r="D4" s="2"/>
      <c r="E4" s="2"/>
      <c r="F4" s="2"/>
      <c r="G4" s="2"/>
      <c r="H4" s="2"/>
      <c r="I4" s="2"/>
      <c r="J4" s="2"/>
      <c r="K4" s="5"/>
      <c r="L4" s="5" t="s">
        <v>139</v>
      </c>
      <c r="M4" s="5"/>
      <c r="N4" s="5"/>
      <c r="O4" s="5"/>
      <c r="P4" s="5" t="s">
        <v>0</v>
      </c>
      <c r="T4" s="5"/>
      <c r="U4" s="5" t="s">
        <v>139</v>
      </c>
      <c r="V4" s="5"/>
      <c r="W4" s="5" t="s">
        <v>0</v>
      </c>
      <c r="X4" s="2"/>
      <c r="AA4" s="2"/>
      <c r="AB4" s="2"/>
      <c r="AC4" s="5"/>
      <c r="AD4" s="5" t="s">
        <v>0</v>
      </c>
    </row>
    <row r="5" spans="2:31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"/>
      <c r="R5" s="84"/>
      <c r="S5" s="84"/>
      <c r="T5" s="84"/>
      <c r="U5" s="84"/>
      <c r="V5" s="84"/>
      <c r="W5" s="84"/>
      <c r="X5" s="85"/>
      <c r="Y5" s="6"/>
      <c r="Z5" s="6"/>
      <c r="AA5" s="163"/>
      <c r="AB5" s="164"/>
      <c r="AC5" s="163"/>
      <c r="AD5" s="164"/>
      <c r="AE5" s="1"/>
    </row>
    <row r="6" spans="2:31" ht="17.25">
      <c r="B6" s="30"/>
      <c r="C6" s="7" t="s">
        <v>86</v>
      </c>
      <c r="D6" s="7" t="s">
        <v>87</v>
      </c>
      <c r="E6" s="8" t="s">
        <v>88</v>
      </c>
      <c r="F6" s="8" t="s">
        <v>89</v>
      </c>
      <c r="G6" s="8" t="s">
        <v>90</v>
      </c>
      <c r="H6" s="8" t="s">
        <v>91</v>
      </c>
      <c r="I6" s="8" t="s">
        <v>16</v>
      </c>
      <c r="J6" s="8" t="s">
        <v>111</v>
      </c>
      <c r="K6" s="8" t="s">
        <v>112</v>
      </c>
      <c r="L6" s="8" t="s">
        <v>131</v>
      </c>
      <c r="M6" s="8" t="s">
        <v>170</v>
      </c>
      <c r="N6" s="8" t="s">
        <v>172</v>
      </c>
      <c r="O6" s="8" t="s">
        <v>171</v>
      </c>
      <c r="P6" s="8" t="s">
        <v>248</v>
      </c>
      <c r="Q6" s="1"/>
      <c r="R6" s="86" t="s">
        <v>113</v>
      </c>
      <c r="S6" s="86" t="s">
        <v>176</v>
      </c>
      <c r="T6" s="86" t="s">
        <v>175</v>
      </c>
      <c r="U6" s="86" t="s">
        <v>174</v>
      </c>
      <c r="V6" s="86" t="s">
        <v>173</v>
      </c>
      <c r="W6" s="86" t="s">
        <v>249</v>
      </c>
      <c r="X6" s="85"/>
      <c r="Y6" s="30"/>
      <c r="Z6" s="7" t="s">
        <v>1</v>
      </c>
      <c r="AA6" s="170" t="s">
        <v>247</v>
      </c>
      <c r="AB6" s="162"/>
      <c r="AC6" s="170" t="s">
        <v>177</v>
      </c>
      <c r="AD6" s="162"/>
      <c r="AE6" s="1"/>
    </row>
    <row r="7" spans="2:31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"/>
      <c r="R7" s="61" t="s">
        <v>114</v>
      </c>
      <c r="S7" s="61" t="s">
        <v>114</v>
      </c>
      <c r="T7" s="61" t="s">
        <v>114</v>
      </c>
      <c r="U7" s="61" t="s">
        <v>114</v>
      </c>
      <c r="V7" s="61" t="s">
        <v>114</v>
      </c>
      <c r="W7" s="61" t="s">
        <v>114</v>
      </c>
      <c r="X7" s="85"/>
      <c r="Y7" s="9"/>
      <c r="Z7" s="31"/>
      <c r="AA7" s="32"/>
      <c r="AB7" s="33" t="s">
        <v>115</v>
      </c>
      <c r="AC7" s="32"/>
      <c r="AD7" s="33" t="s">
        <v>115</v>
      </c>
      <c r="AE7" s="1"/>
    </row>
    <row r="8" spans="2:31" ht="17.25">
      <c r="B8" s="10" t="s">
        <v>17</v>
      </c>
      <c r="C8" s="12">
        <v>34.5</v>
      </c>
      <c r="D8" s="87">
        <v>36.6</v>
      </c>
      <c r="E8" s="12">
        <v>37.2</v>
      </c>
      <c r="F8" s="12">
        <v>41.2</v>
      </c>
      <c r="G8" s="12">
        <v>39.7</v>
      </c>
      <c r="H8" s="88">
        <v>42.968300336265735</v>
      </c>
      <c r="I8" s="88">
        <v>42.043084860837425</v>
      </c>
      <c r="J8" s="88">
        <v>42.9</v>
      </c>
      <c r="K8" s="88">
        <v>49.5</v>
      </c>
      <c r="L8" s="88">
        <v>47.2</v>
      </c>
      <c r="M8" s="88">
        <v>51.4</v>
      </c>
      <c r="N8" s="88">
        <v>53.1</v>
      </c>
      <c r="O8" s="88">
        <v>50.9</v>
      </c>
      <c r="P8" s="88">
        <v>44.8</v>
      </c>
      <c r="Q8" s="1"/>
      <c r="R8" s="62">
        <f aca="true" t="shared" si="0" ref="R8:R46">AVERAGE(E8:I8)</f>
        <v>40.62227703942064</v>
      </c>
      <c r="S8" s="62">
        <f>AVERAGE(H8:L8)</f>
        <v>44.922277039420635</v>
      </c>
      <c r="T8" s="12">
        <f>AVERAGE(I8:M8)</f>
        <v>46.60861697216748</v>
      </c>
      <c r="U8" s="12">
        <f>AVERAGE(J8:N8)</f>
        <v>48.82000000000001</v>
      </c>
      <c r="V8" s="12">
        <f>AVERAGE(K8:O8)</f>
        <v>50.42</v>
      </c>
      <c r="W8" s="12">
        <f>AVERAGE(L8:P8)</f>
        <v>49.48</v>
      </c>
      <c r="X8" s="4"/>
      <c r="Y8" s="34">
        <v>25</v>
      </c>
      <c r="Z8" s="10" t="s">
        <v>52</v>
      </c>
      <c r="AA8" s="12">
        <v>446</v>
      </c>
      <c r="AB8" s="34">
        <v>1</v>
      </c>
      <c r="AC8" s="12">
        <v>371.5</v>
      </c>
      <c r="AD8" s="34">
        <v>1</v>
      </c>
      <c r="AE8" s="1"/>
    </row>
    <row r="9" spans="2:31" ht="17.25">
      <c r="B9" s="14" t="s">
        <v>19</v>
      </c>
      <c r="C9" s="24"/>
      <c r="D9" s="93"/>
      <c r="E9" s="24"/>
      <c r="F9" s="24"/>
      <c r="G9" s="24"/>
      <c r="H9" s="94"/>
      <c r="I9" s="94"/>
      <c r="J9" s="94"/>
      <c r="K9" s="94"/>
      <c r="L9" s="138"/>
      <c r="M9" s="138"/>
      <c r="N9" s="138"/>
      <c r="O9" s="138"/>
      <c r="P9" s="94">
        <v>13.3</v>
      </c>
      <c r="Q9" s="1"/>
      <c r="R9" s="95"/>
      <c r="S9" s="95"/>
      <c r="T9" s="126"/>
      <c r="U9" s="126"/>
      <c r="V9" s="126"/>
      <c r="W9" s="16">
        <f>AVERAGE(L9:P9)</f>
        <v>13.3</v>
      </c>
      <c r="X9" s="4"/>
      <c r="Y9" s="50"/>
      <c r="Z9" s="22" t="s">
        <v>42</v>
      </c>
      <c r="AA9" s="24">
        <v>205.1</v>
      </c>
      <c r="AB9" s="50">
        <v>2</v>
      </c>
      <c r="AC9" s="24">
        <v>199.1</v>
      </c>
      <c r="AD9" s="50">
        <v>2</v>
      </c>
      <c r="AE9" s="1"/>
    </row>
    <row r="10" spans="2:31" ht="17.25">
      <c r="B10" s="14" t="s">
        <v>181</v>
      </c>
      <c r="C10" s="16">
        <v>28.9</v>
      </c>
      <c r="D10" s="89">
        <v>26.2</v>
      </c>
      <c r="E10" s="16">
        <v>22.3</v>
      </c>
      <c r="F10" s="16">
        <v>18.6</v>
      </c>
      <c r="G10" s="16">
        <v>14.5</v>
      </c>
      <c r="H10" s="90">
        <v>11.139480352955673</v>
      </c>
      <c r="I10" s="90">
        <v>10.081853455929965</v>
      </c>
      <c r="J10" s="90">
        <v>10.1</v>
      </c>
      <c r="K10" s="90">
        <v>14.1</v>
      </c>
      <c r="L10" s="90">
        <v>15</v>
      </c>
      <c r="M10" s="90">
        <v>14.5</v>
      </c>
      <c r="N10" s="90">
        <v>12.1</v>
      </c>
      <c r="O10" s="90">
        <v>14.2</v>
      </c>
      <c r="P10" s="138"/>
      <c r="Q10" s="1"/>
      <c r="R10" s="36">
        <f t="shared" si="0"/>
        <v>15.324266761777128</v>
      </c>
      <c r="S10" s="36">
        <f aca="true" t="shared" si="1" ref="S10:S80">AVERAGE(H10:L10)</f>
        <v>12.084266761777128</v>
      </c>
      <c r="T10" s="16">
        <f aca="true" t="shared" si="2" ref="T10:T80">AVERAGE(I10:M10)</f>
        <v>12.756370691185992</v>
      </c>
      <c r="U10" s="16">
        <f aca="true" t="shared" si="3" ref="U10:U80">AVERAGE(J10:N10)</f>
        <v>13.16</v>
      </c>
      <c r="V10" s="16">
        <f aca="true" t="shared" si="4" ref="V10:W80">AVERAGE(K10:O10)</f>
        <v>13.98</v>
      </c>
      <c r="W10" s="126"/>
      <c r="X10" s="4"/>
      <c r="Y10" s="35">
        <v>21</v>
      </c>
      <c r="Z10" s="14" t="s">
        <v>49</v>
      </c>
      <c r="AA10" s="16">
        <v>105.1</v>
      </c>
      <c r="AB10" s="35">
        <v>3</v>
      </c>
      <c r="AC10" s="16">
        <v>103.3</v>
      </c>
      <c r="AD10" s="35">
        <v>4</v>
      </c>
      <c r="AE10" s="1"/>
    </row>
    <row r="11" spans="2:31" ht="17.25">
      <c r="B11" s="14" t="s">
        <v>21</v>
      </c>
      <c r="C11" s="16">
        <v>38.8</v>
      </c>
      <c r="D11" s="89">
        <v>40.1</v>
      </c>
      <c r="E11" s="16">
        <v>37.8</v>
      </c>
      <c r="F11" s="16">
        <v>43.5</v>
      </c>
      <c r="G11" s="16">
        <v>35.7</v>
      </c>
      <c r="H11" s="90">
        <v>39.741141944751824</v>
      </c>
      <c r="I11" s="90">
        <v>41.24248005168522</v>
      </c>
      <c r="J11" s="90">
        <v>42.1</v>
      </c>
      <c r="K11" s="90">
        <v>46.8</v>
      </c>
      <c r="L11" s="90">
        <v>46.7</v>
      </c>
      <c r="M11" s="90">
        <v>50.7</v>
      </c>
      <c r="N11" s="90">
        <v>52.8</v>
      </c>
      <c r="O11" s="90">
        <v>54.6</v>
      </c>
      <c r="P11" s="90">
        <v>45.7</v>
      </c>
      <c r="Q11" s="1"/>
      <c r="R11" s="36">
        <f t="shared" si="0"/>
        <v>39.59672439928741</v>
      </c>
      <c r="S11" s="36">
        <f t="shared" si="1"/>
        <v>43.31672439928741</v>
      </c>
      <c r="T11" s="16">
        <f t="shared" si="2"/>
        <v>45.50849601033703</v>
      </c>
      <c r="U11" s="16">
        <f t="shared" si="3"/>
        <v>47.82000000000001</v>
      </c>
      <c r="V11" s="16">
        <f t="shared" si="4"/>
        <v>50.32</v>
      </c>
      <c r="W11" s="16">
        <f t="shared" si="4"/>
        <v>50.1</v>
      </c>
      <c r="X11" s="4"/>
      <c r="Y11" s="35">
        <v>15</v>
      </c>
      <c r="Z11" s="14" t="s">
        <v>18</v>
      </c>
      <c r="AA11" s="16">
        <v>102.8</v>
      </c>
      <c r="AB11" s="35">
        <v>4</v>
      </c>
      <c r="AC11" s="16">
        <v>101.1</v>
      </c>
      <c r="AD11" s="35">
        <v>5</v>
      </c>
      <c r="AE11" s="1"/>
    </row>
    <row r="12" spans="2:31" ht="17.25">
      <c r="B12" s="14" t="s">
        <v>23</v>
      </c>
      <c r="C12" s="16"/>
      <c r="D12" s="89"/>
      <c r="E12" s="16"/>
      <c r="F12" s="16"/>
      <c r="G12" s="16"/>
      <c r="H12" s="90"/>
      <c r="I12" s="90"/>
      <c r="J12" s="90"/>
      <c r="K12" s="90"/>
      <c r="L12" s="138"/>
      <c r="M12" s="138"/>
      <c r="N12" s="138"/>
      <c r="O12" s="138"/>
      <c r="P12" s="90">
        <v>30.4</v>
      </c>
      <c r="Q12" s="1"/>
      <c r="R12" s="36"/>
      <c r="S12" s="36"/>
      <c r="T12" s="126"/>
      <c r="U12" s="126"/>
      <c r="V12" s="126"/>
      <c r="W12" s="16">
        <f>AVERAGE(L12:P12)</f>
        <v>30.4</v>
      </c>
      <c r="X12" s="4"/>
      <c r="Y12" s="35"/>
      <c r="Z12" s="14" t="s">
        <v>56</v>
      </c>
      <c r="AA12" s="16">
        <v>102.3</v>
      </c>
      <c r="AB12" s="35">
        <v>5</v>
      </c>
      <c r="AC12" s="16">
        <v>95.3</v>
      </c>
      <c r="AD12" s="35">
        <v>8</v>
      </c>
      <c r="AE12" s="1"/>
    </row>
    <row r="13" spans="2:31" ht="17.25">
      <c r="B13" s="14" t="s">
        <v>182</v>
      </c>
      <c r="C13" s="16">
        <v>56.7</v>
      </c>
      <c r="D13" s="89">
        <v>53</v>
      </c>
      <c r="E13" s="16">
        <v>51.9</v>
      </c>
      <c r="F13" s="16">
        <v>46</v>
      </c>
      <c r="G13" s="16">
        <v>43.3</v>
      </c>
      <c r="H13" s="90">
        <v>40.99218075715635</v>
      </c>
      <c r="I13" s="90">
        <v>36.86775200268269</v>
      </c>
      <c r="J13" s="90">
        <v>34.8</v>
      </c>
      <c r="K13" s="90">
        <v>39.1</v>
      </c>
      <c r="L13" s="90">
        <v>37</v>
      </c>
      <c r="M13" s="90">
        <v>40.5</v>
      </c>
      <c r="N13" s="90">
        <v>40.8</v>
      </c>
      <c r="O13" s="90">
        <v>37.2</v>
      </c>
      <c r="P13" s="138"/>
      <c r="Q13" s="1"/>
      <c r="R13" s="36">
        <f t="shared" si="0"/>
        <v>43.811986551967806</v>
      </c>
      <c r="S13" s="36">
        <f t="shared" si="1"/>
        <v>37.75198655196781</v>
      </c>
      <c r="T13" s="16">
        <f>AVERAGE(I13:M13)</f>
        <v>37.65355040053654</v>
      </c>
      <c r="U13" s="16">
        <f>AVERAGE(J13:N13)</f>
        <v>38.44</v>
      </c>
      <c r="V13" s="16">
        <f>AVERAGE(K13:O13)</f>
        <v>38.919999999999995</v>
      </c>
      <c r="W13" s="126"/>
      <c r="X13" s="4"/>
      <c r="Y13" s="35">
        <v>16</v>
      </c>
      <c r="Z13" s="14" t="s">
        <v>72</v>
      </c>
      <c r="AA13" s="16">
        <v>86.1</v>
      </c>
      <c r="AB13" s="35">
        <v>6</v>
      </c>
      <c r="AC13" s="16">
        <v>94.7</v>
      </c>
      <c r="AD13" s="35">
        <v>9</v>
      </c>
      <c r="AE13" s="1"/>
    </row>
    <row r="14" spans="2:31" ht="17.25">
      <c r="B14" s="14" t="s">
        <v>25</v>
      </c>
      <c r="C14" s="16"/>
      <c r="D14" s="89"/>
      <c r="E14" s="16"/>
      <c r="F14" s="16"/>
      <c r="G14" s="16"/>
      <c r="H14" s="90"/>
      <c r="I14" s="90"/>
      <c r="J14" s="90"/>
      <c r="K14" s="90"/>
      <c r="L14" s="138"/>
      <c r="M14" s="138"/>
      <c r="N14" s="138"/>
      <c r="O14" s="138"/>
      <c r="P14" s="90">
        <v>33.7</v>
      </c>
      <c r="Q14" s="1"/>
      <c r="R14" s="36"/>
      <c r="S14" s="36"/>
      <c r="T14" s="126"/>
      <c r="U14" s="126"/>
      <c r="V14" s="126"/>
      <c r="W14" s="16">
        <f>AVERAGE(L14:P14)</f>
        <v>33.7</v>
      </c>
      <c r="X14" s="4"/>
      <c r="Y14" s="35"/>
      <c r="Z14" s="14" t="s">
        <v>46</v>
      </c>
      <c r="AA14" s="16">
        <v>80.8</v>
      </c>
      <c r="AB14" s="35">
        <v>7</v>
      </c>
      <c r="AC14" s="16">
        <v>88.6</v>
      </c>
      <c r="AD14" s="35">
        <v>12</v>
      </c>
      <c r="AE14" s="1"/>
    </row>
    <row r="15" spans="2:31" ht="17.25">
      <c r="B15" s="14" t="s">
        <v>183</v>
      </c>
      <c r="C15" s="16">
        <v>45.9</v>
      </c>
      <c r="D15" s="89">
        <v>51.5</v>
      </c>
      <c r="E15" s="16">
        <v>47.6</v>
      </c>
      <c r="F15" s="16">
        <v>44.9</v>
      </c>
      <c r="G15" s="16">
        <v>43.9</v>
      </c>
      <c r="H15" s="90">
        <v>40.5101554978649</v>
      </c>
      <c r="I15" s="90">
        <v>39.58416915238033</v>
      </c>
      <c r="J15" s="90">
        <v>32.5</v>
      </c>
      <c r="K15" s="90">
        <v>43.3</v>
      </c>
      <c r="L15" s="90">
        <v>39.2</v>
      </c>
      <c r="M15" s="90">
        <v>40.2</v>
      </c>
      <c r="N15" s="90">
        <v>33.6</v>
      </c>
      <c r="O15" s="90">
        <v>34.3</v>
      </c>
      <c r="P15" s="138"/>
      <c r="Q15" s="1"/>
      <c r="R15" s="36">
        <f t="shared" si="0"/>
        <v>43.29886493004905</v>
      </c>
      <c r="S15" s="36">
        <f t="shared" si="1"/>
        <v>39.01886493004904</v>
      </c>
      <c r="T15" s="16">
        <f aca="true" t="shared" si="5" ref="T15:T24">AVERAGE(I15:M15)</f>
        <v>38.95683383047607</v>
      </c>
      <c r="U15" s="16">
        <f aca="true" t="shared" si="6" ref="U15:U24">AVERAGE(J15:N15)</f>
        <v>37.76</v>
      </c>
      <c r="V15" s="16">
        <f aca="true" t="shared" si="7" ref="V15:V24">AVERAGE(K15:O15)</f>
        <v>38.120000000000005</v>
      </c>
      <c r="W15" s="126"/>
      <c r="X15" s="4"/>
      <c r="Y15" s="35">
        <v>22</v>
      </c>
      <c r="Z15" s="14" t="s">
        <v>51</v>
      </c>
      <c r="AA15" s="16">
        <v>78.2</v>
      </c>
      <c r="AB15" s="35">
        <v>8</v>
      </c>
      <c r="AC15" s="16">
        <v>79.8</v>
      </c>
      <c r="AD15" s="35">
        <v>14</v>
      </c>
      <c r="AE15" s="1"/>
    </row>
    <row r="16" spans="2:31" ht="17.25">
      <c r="B16" s="14" t="s">
        <v>185</v>
      </c>
      <c r="C16" s="16">
        <v>74.8</v>
      </c>
      <c r="D16" s="89">
        <v>69.8</v>
      </c>
      <c r="E16" s="16">
        <v>69</v>
      </c>
      <c r="F16" s="16">
        <v>69.7</v>
      </c>
      <c r="G16" s="16">
        <v>62.2</v>
      </c>
      <c r="H16" s="90">
        <v>56.92444219998942</v>
      </c>
      <c r="I16" s="90">
        <v>50.60732410541629</v>
      </c>
      <c r="J16" s="90">
        <v>43.6</v>
      </c>
      <c r="K16" s="90">
        <v>39.7</v>
      </c>
      <c r="L16" s="90">
        <v>38</v>
      </c>
      <c r="M16" s="90">
        <v>34.8</v>
      </c>
      <c r="N16" s="90">
        <v>31.9</v>
      </c>
      <c r="O16" s="90">
        <v>29.4</v>
      </c>
      <c r="P16" s="138"/>
      <c r="Q16" s="1"/>
      <c r="R16" s="36">
        <f t="shared" si="0"/>
        <v>61.68635326108114</v>
      </c>
      <c r="S16" s="36">
        <f t="shared" si="1"/>
        <v>45.76635326108114</v>
      </c>
      <c r="T16" s="16">
        <f t="shared" si="5"/>
        <v>41.341464821083264</v>
      </c>
      <c r="U16" s="16">
        <f t="shared" si="6"/>
        <v>37.60000000000001</v>
      </c>
      <c r="V16" s="16">
        <f t="shared" si="7"/>
        <v>34.760000000000005</v>
      </c>
      <c r="W16" s="126"/>
      <c r="X16" s="4"/>
      <c r="Y16" s="35">
        <v>29</v>
      </c>
      <c r="Z16" s="14" t="s">
        <v>28</v>
      </c>
      <c r="AA16" s="16">
        <v>76.5</v>
      </c>
      <c r="AB16" s="35">
        <v>9</v>
      </c>
      <c r="AC16" s="16">
        <v>94.6</v>
      </c>
      <c r="AD16" s="35">
        <v>10</v>
      </c>
      <c r="AE16" s="1"/>
    </row>
    <row r="17" spans="2:31" ht="17.25">
      <c r="B17" s="14" t="s">
        <v>29</v>
      </c>
      <c r="C17" s="16">
        <v>33.3</v>
      </c>
      <c r="D17" s="89">
        <v>29.1</v>
      </c>
      <c r="E17" s="16">
        <v>27.2</v>
      </c>
      <c r="F17" s="16">
        <v>24.5</v>
      </c>
      <c r="G17" s="16">
        <v>25.1</v>
      </c>
      <c r="H17" s="90">
        <v>27.34286611397889</v>
      </c>
      <c r="I17" s="90">
        <v>36.62000690446426</v>
      </c>
      <c r="J17" s="90">
        <v>32.5</v>
      </c>
      <c r="K17" s="90">
        <v>40.6</v>
      </c>
      <c r="L17" s="90">
        <v>43.9</v>
      </c>
      <c r="M17" s="90">
        <v>48.6</v>
      </c>
      <c r="N17" s="90">
        <v>57.3</v>
      </c>
      <c r="O17" s="90">
        <v>59.3</v>
      </c>
      <c r="P17" s="90">
        <v>59.5</v>
      </c>
      <c r="Q17" s="1"/>
      <c r="R17" s="36">
        <f t="shared" si="0"/>
        <v>28.152574603688628</v>
      </c>
      <c r="S17" s="36">
        <f t="shared" si="1"/>
        <v>36.192574603688634</v>
      </c>
      <c r="T17" s="16">
        <f t="shared" si="5"/>
        <v>40.44400138089286</v>
      </c>
      <c r="U17" s="16">
        <f t="shared" si="6"/>
        <v>44.58</v>
      </c>
      <c r="V17" s="16">
        <f t="shared" si="7"/>
        <v>49.94</v>
      </c>
      <c r="W17" s="16">
        <f aca="true" t="shared" si="8" ref="W17:W24">AVERAGE(L17:P17)</f>
        <v>53.720000000000006</v>
      </c>
      <c r="X17" s="4"/>
      <c r="Y17" s="35">
        <v>45</v>
      </c>
      <c r="Z17" s="14" t="s">
        <v>71</v>
      </c>
      <c r="AA17" s="16">
        <v>74.5</v>
      </c>
      <c r="AB17" s="35">
        <v>10</v>
      </c>
      <c r="AC17" s="16">
        <v>74.9</v>
      </c>
      <c r="AD17" s="35">
        <v>16</v>
      </c>
      <c r="AE17" s="1"/>
    </row>
    <row r="18" spans="2:31" ht="17.25">
      <c r="B18" s="14" t="s">
        <v>30</v>
      </c>
      <c r="C18" s="16">
        <v>71.5</v>
      </c>
      <c r="D18" s="89">
        <v>75.6</v>
      </c>
      <c r="E18" s="16">
        <v>79.3</v>
      </c>
      <c r="F18" s="16">
        <v>79.2</v>
      </c>
      <c r="G18" s="16">
        <v>77.2</v>
      </c>
      <c r="H18" s="90">
        <v>49.39951018653717</v>
      </c>
      <c r="I18" s="90">
        <v>38.977608954822614</v>
      </c>
      <c r="J18" s="90">
        <v>36.2</v>
      </c>
      <c r="K18" s="90">
        <v>39.7</v>
      </c>
      <c r="L18" s="90">
        <v>39.7</v>
      </c>
      <c r="M18" s="90">
        <v>36.3</v>
      </c>
      <c r="N18" s="90">
        <v>22.5</v>
      </c>
      <c r="O18" s="90">
        <v>17.7</v>
      </c>
      <c r="P18" s="90">
        <v>16.2</v>
      </c>
      <c r="Q18" s="1"/>
      <c r="R18" s="36">
        <f t="shared" si="0"/>
        <v>64.81542382827195</v>
      </c>
      <c r="S18" s="36">
        <f t="shared" si="1"/>
        <v>40.79542382827195</v>
      </c>
      <c r="T18" s="16">
        <f t="shared" si="5"/>
        <v>38.175521790964524</v>
      </c>
      <c r="U18" s="16">
        <f t="shared" si="6"/>
        <v>34.88</v>
      </c>
      <c r="V18" s="16">
        <f t="shared" si="7"/>
        <v>31.179999999999996</v>
      </c>
      <c r="W18" s="16">
        <f t="shared" si="8"/>
        <v>26.48</v>
      </c>
      <c r="X18" s="4"/>
      <c r="Y18" s="35">
        <v>43</v>
      </c>
      <c r="Z18" s="14" t="s">
        <v>69</v>
      </c>
      <c r="AA18" s="16">
        <v>74.2</v>
      </c>
      <c r="AB18" s="35">
        <v>11</v>
      </c>
      <c r="AC18" s="16">
        <v>95.3</v>
      </c>
      <c r="AD18" s="35">
        <v>7</v>
      </c>
      <c r="AE18" s="1"/>
    </row>
    <row r="19" spans="2:31" ht="17.25">
      <c r="B19" s="14" t="s">
        <v>32</v>
      </c>
      <c r="C19" s="16">
        <v>56</v>
      </c>
      <c r="D19" s="89">
        <v>46.6</v>
      </c>
      <c r="E19" s="16">
        <v>42.5</v>
      </c>
      <c r="F19" s="16">
        <v>40.8</v>
      </c>
      <c r="G19" s="16">
        <v>41.7</v>
      </c>
      <c r="H19" s="90">
        <v>42.39182030912128</v>
      </c>
      <c r="I19" s="90">
        <v>36.42876415296119</v>
      </c>
      <c r="J19" s="90">
        <v>26.3</v>
      </c>
      <c r="K19" s="90">
        <v>28.1</v>
      </c>
      <c r="L19" s="90">
        <v>25.8</v>
      </c>
      <c r="M19" s="90">
        <v>25.9</v>
      </c>
      <c r="N19" s="90">
        <v>22</v>
      </c>
      <c r="O19" s="90">
        <v>26.8</v>
      </c>
      <c r="P19" s="90">
        <v>21.7</v>
      </c>
      <c r="Q19" s="1"/>
      <c r="R19" s="36">
        <f t="shared" si="0"/>
        <v>40.764116892416496</v>
      </c>
      <c r="S19" s="36">
        <f t="shared" si="1"/>
        <v>31.8041168924165</v>
      </c>
      <c r="T19" s="16">
        <f t="shared" si="5"/>
        <v>28.505752830592236</v>
      </c>
      <c r="U19" s="16">
        <f t="shared" si="6"/>
        <v>25.619999999999997</v>
      </c>
      <c r="V19" s="16">
        <f t="shared" si="7"/>
        <v>25.720000000000006</v>
      </c>
      <c r="W19" s="16">
        <f t="shared" si="8"/>
        <v>24.44</v>
      </c>
      <c r="X19" s="4"/>
      <c r="Y19" s="35">
        <v>53</v>
      </c>
      <c r="Z19" s="14" t="s">
        <v>242</v>
      </c>
      <c r="AA19" s="16">
        <v>63.2</v>
      </c>
      <c r="AB19" s="35">
        <v>12</v>
      </c>
      <c r="AC19" s="16">
        <v>35.8</v>
      </c>
      <c r="AD19" s="35">
        <v>45</v>
      </c>
      <c r="AE19" s="1"/>
    </row>
    <row r="20" spans="2:31" ht="17.25">
      <c r="B20" s="14" t="s">
        <v>34</v>
      </c>
      <c r="C20" s="16"/>
      <c r="D20" s="89"/>
      <c r="E20" s="16"/>
      <c r="F20" s="16"/>
      <c r="G20" s="16"/>
      <c r="H20" s="90"/>
      <c r="I20" s="90"/>
      <c r="J20" s="90"/>
      <c r="K20" s="90"/>
      <c r="L20" s="138"/>
      <c r="M20" s="138"/>
      <c r="N20" s="138"/>
      <c r="O20" s="138"/>
      <c r="P20" s="90">
        <v>62</v>
      </c>
      <c r="Q20" s="1"/>
      <c r="R20" s="36"/>
      <c r="S20" s="36"/>
      <c r="T20" s="126"/>
      <c r="U20" s="126"/>
      <c r="V20" s="126"/>
      <c r="W20" s="16">
        <f t="shared" si="8"/>
        <v>62</v>
      </c>
      <c r="X20" s="4"/>
      <c r="Y20" s="35"/>
      <c r="Z20" s="14" t="s">
        <v>34</v>
      </c>
      <c r="AA20" s="16">
        <v>62</v>
      </c>
      <c r="AB20" s="35">
        <v>13</v>
      </c>
      <c r="AC20" s="126"/>
      <c r="AD20" s="145"/>
      <c r="AE20" s="1"/>
    </row>
    <row r="21" spans="2:31" ht="17.25">
      <c r="B21" s="14" t="s">
        <v>186</v>
      </c>
      <c r="C21" s="16">
        <v>56.1</v>
      </c>
      <c r="D21" s="89">
        <v>56.5</v>
      </c>
      <c r="E21" s="16">
        <v>57.2</v>
      </c>
      <c r="F21" s="16">
        <v>56.3</v>
      </c>
      <c r="G21" s="16">
        <v>58.1</v>
      </c>
      <c r="H21" s="90">
        <v>55.104034213608934</v>
      </c>
      <c r="I21" s="90">
        <v>58.92759793911891</v>
      </c>
      <c r="J21" s="90">
        <v>67.6</v>
      </c>
      <c r="K21" s="90">
        <v>69.5</v>
      </c>
      <c r="L21" s="90">
        <v>78.9</v>
      </c>
      <c r="M21" s="90">
        <v>89.2</v>
      </c>
      <c r="N21" s="90">
        <v>87.2</v>
      </c>
      <c r="O21" s="90">
        <v>85.3</v>
      </c>
      <c r="P21" s="138"/>
      <c r="Q21" s="1"/>
      <c r="R21" s="36">
        <f t="shared" si="0"/>
        <v>57.12632643054557</v>
      </c>
      <c r="S21" s="36">
        <f t="shared" si="1"/>
        <v>66.00632643054557</v>
      </c>
      <c r="T21" s="16">
        <f t="shared" si="5"/>
        <v>72.82551958782378</v>
      </c>
      <c r="U21" s="16">
        <f t="shared" si="6"/>
        <v>78.47999999999999</v>
      </c>
      <c r="V21" s="16">
        <f t="shared" si="7"/>
        <v>82.02000000000001</v>
      </c>
      <c r="W21" s="126"/>
      <c r="X21" s="4"/>
      <c r="Y21" s="35">
        <v>58</v>
      </c>
      <c r="Z21" s="14" t="s">
        <v>29</v>
      </c>
      <c r="AA21" s="16">
        <v>59.5</v>
      </c>
      <c r="AB21" s="35">
        <v>14</v>
      </c>
      <c r="AC21" s="16">
        <v>59.3</v>
      </c>
      <c r="AD21" s="35">
        <v>26</v>
      </c>
      <c r="AE21" s="1"/>
    </row>
    <row r="22" spans="2:31" ht="17.25">
      <c r="B22" s="14" t="s">
        <v>36</v>
      </c>
      <c r="C22" s="16">
        <v>58.2</v>
      </c>
      <c r="D22" s="89">
        <v>61.4</v>
      </c>
      <c r="E22" s="16">
        <v>65</v>
      </c>
      <c r="F22" s="16">
        <v>62.3</v>
      </c>
      <c r="G22" s="16">
        <v>55.7</v>
      </c>
      <c r="H22" s="90">
        <v>55.77895552372545</v>
      </c>
      <c r="I22" s="90">
        <v>52.18442401785268</v>
      </c>
      <c r="J22" s="90">
        <v>48.6</v>
      </c>
      <c r="K22" s="90">
        <v>50.1</v>
      </c>
      <c r="L22" s="90">
        <v>48.2</v>
      </c>
      <c r="M22" s="90">
        <v>44.5</v>
      </c>
      <c r="N22" s="90">
        <v>37.4</v>
      </c>
      <c r="O22" s="90">
        <v>28.8</v>
      </c>
      <c r="P22" s="90">
        <v>18.6</v>
      </c>
      <c r="Q22" s="1"/>
      <c r="R22" s="36">
        <f t="shared" si="0"/>
        <v>58.19267590831562</v>
      </c>
      <c r="S22" s="36">
        <f t="shared" si="1"/>
        <v>50.97267590831562</v>
      </c>
      <c r="T22" s="16">
        <f t="shared" si="5"/>
        <v>48.71688480357053</v>
      </c>
      <c r="U22" s="16">
        <f t="shared" si="6"/>
        <v>45.760000000000005</v>
      </c>
      <c r="V22" s="16">
        <f t="shared" si="7"/>
        <v>41.800000000000004</v>
      </c>
      <c r="W22" s="16">
        <f t="shared" si="8"/>
        <v>35.5</v>
      </c>
      <c r="X22" s="4"/>
      <c r="Y22" s="35">
        <v>17</v>
      </c>
      <c r="Z22" s="14" t="s">
        <v>74</v>
      </c>
      <c r="AA22" s="16">
        <v>55.1</v>
      </c>
      <c r="AB22" s="35">
        <v>15</v>
      </c>
      <c r="AC22" s="16">
        <v>75.8</v>
      </c>
      <c r="AD22" s="35">
        <v>15</v>
      </c>
      <c r="AE22" s="1"/>
    </row>
    <row r="23" spans="2:31" ht="17.25">
      <c r="B23" s="14" t="s">
        <v>33</v>
      </c>
      <c r="C23" s="16">
        <v>35.5</v>
      </c>
      <c r="D23" s="89">
        <v>45.5</v>
      </c>
      <c r="E23" s="16">
        <v>43.6</v>
      </c>
      <c r="F23" s="16">
        <v>39.8</v>
      </c>
      <c r="G23" s="16">
        <v>38.1</v>
      </c>
      <c r="H23" s="90">
        <v>40.06477053797653</v>
      </c>
      <c r="I23" s="90">
        <v>35.35119739874641</v>
      </c>
      <c r="J23" s="90">
        <v>30</v>
      </c>
      <c r="K23" s="90">
        <v>33.7</v>
      </c>
      <c r="L23" s="90">
        <v>41.1</v>
      </c>
      <c r="M23" s="90">
        <v>44.4</v>
      </c>
      <c r="N23" s="90">
        <v>41.6</v>
      </c>
      <c r="O23" s="90">
        <v>41.6</v>
      </c>
      <c r="P23" s="90">
        <v>42.8</v>
      </c>
      <c r="Q23" s="1"/>
      <c r="R23" s="36">
        <f t="shared" si="0"/>
        <v>39.38319358734459</v>
      </c>
      <c r="S23" s="36">
        <f t="shared" si="1"/>
        <v>36.04319358734459</v>
      </c>
      <c r="T23" s="16">
        <f t="shared" si="5"/>
        <v>36.91023947974928</v>
      </c>
      <c r="U23" s="16">
        <f t="shared" si="6"/>
        <v>38.160000000000004</v>
      </c>
      <c r="V23" s="16">
        <f t="shared" si="7"/>
        <v>40.480000000000004</v>
      </c>
      <c r="W23" s="16">
        <f t="shared" si="8"/>
        <v>42.3</v>
      </c>
      <c r="X23" s="4"/>
      <c r="Y23" s="35">
        <v>68</v>
      </c>
      <c r="Z23" s="14" t="s">
        <v>44</v>
      </c>
      <c r="AA23" s="16">
        <v>51.5</v>
      </c>
      <c r="AB23" s="35">
        <v>16</v>
      </c>
      <c r="AC23" s="16">
        <v>67.5</v>
      </c>
      <c r="AD23" s="35">
        <v>21</v>
      </c>
      <c r="AE23" s="1"/>
    </row>
    <row r="24" spans="2:31" ht="17.25">
      <c r="B24" s="38" t="s">
        <v>38</v>
      </c>
      <c r="C24" s="39">
        <v>50.2</v>
      </c>
      <c r="D24" s="134">
        <v>43.4</v>
      </c>
      <c r="E24" s="39">
        <v>44.9</v>
      </c>
      <c r="F24" s="39">
        <v>47.7</v>
      </c>
      <c r="G24" s="39">
        <v>42.9</v>
      </c>
      <c r="H24" s="135">
        <v>34.839357077081</v>
      </c>
      <c r="I24" s="135">
        <v>27.61400124878676</v>
      </c>
      <c r="J24" s="135">
        <v>21.4</v>
      </c>
      <c r="K24" s="135">
        <v>26</v>
      </c>
      <c r="L24" s="135">
        <v>23.6</v>
      </c>
      <c r="M24" s="135">
        <v>25.1</v>
      </c>
      <c r="N24" s="135">
        <v>23.9</v>
      </c>
      <c r="O24" s="135">
        <v>21</v>
      </c>
      <c r="P24" s="135">
        <v>14.5</v>
      </c>
      <c r="Q24" s="1"/>
      <c r="R24" s="64">
        <f t="shared" si="0"/>
        <v>39.59067166517355</v>
      </c>
      <c r="S24" s="63">
        <f t="shared" si="1"/>
        <v>26.69067166517355</v>
      </c>
      <c r="T24" s="16">
        <f t="shared" si="5"/>
        <v>24.74280024975735</v>
      </c>
      <c r="U24" s="16">
        <f t="shared" si="6"/>
        <v>24</v>
      </c>
      <c r="V24" s="16">
        <f t="shared" si="7"/>
        <v>23.919999999999998</v>
      </c>
      <c r="W24" s="16">
        <f t="shared" si="8"/>
        <v>21.619999999999997</v>
      </c>
      <c r="X24" s="4"/>
      <c r="Y24" s="35">
        <v>59</v>
      </c>
      <c r="Z24" s="38" t="s">
        <v>35</v>
      </c>
      <c r="AA24" s="39">
        <v>49.5</v>
      </c>
      <c r="AB24" s="35">
        <v>17</v>
      </c>
      <c r="AC24" s="39">
        <v>60.5</v>
      </c>
      <c r="AD24" s="37">
        <v>25</v>
      </c>
      <c r="AE24" s="1"/>
    </row>
    <row r="25" spans="2:31" ht="17.25">
      <c r="B25" s="14" t="s">
        <v>144</v>
      </c>
      <c r="C25" s="16"/>
      <c r="D25" s="89"/>
      <c r="E25" s="16"/>
      <c r="F25" s="16"/>
      <c r="G25" s="16"/>
      <c r="H25" s="90"/>
      <c r="I25" s="90"/>
      <c r="J25" s="90"/>
      <c r="K25" s="90"/>
      <c r="L25" s="138"/>
      <c r="M25" s="138"/>
      <c r="N25" s="138"/>
      <c r="O25" s="90">
        <v>35.8</v>
      </c>
      <c r="P25" s="90">
        <v>63.2</v>
      </c>
      <c r="Q25" s="1"/>
      <c r="R25" s="133"/>
      <c r="S25" s="36"/>
      <c r="T25" s="126"/>
      <c r="U25" s="126"/>
      <c r="V25" s="16">
        <f aca="true" t="shared" si="9" ref="V25:V30">AVERAGE(K25:O25)</f>
        <v>35.8</v>
      </c>
      <c r="W25" s="16">
        <f aca="true" t="shared" si="10" ref="W25:W30">AVERAGE(L25:P25)</f>
        <v>49.5</v>
      </c>
      <c r="X25" s="4"/>
      <c r="Y25" s="35"/>
      <c r="Z25" s="14" t="s">
        <v>66</v>
      </c>
      <c r="AA25" s="16">
        <v>49.3</v>
      </c>
      <c r="AB25" s="35">
        <v>18</v>
      </c>
      <c r="AC25" s="16">
        <v>48.7</v>
      </c>
      <c r="AD25" s="35">
        <v>33</v>
      </c>
      <c r="AE25" s="1"/>
    </row>
    <row r="26" spans="2:31" ht="17.25">
      <c r="B26" s="14" t="s">
        <v>234</v>
      </c>
      <c r="C26" s="16"/>
      <c r="D26" s="89"/>
      <c r="E26" s="16"/>
      <c r="F26" s="16"/>
      <c r="G26" s="16"/>
      <c r="H26" s="90"/>
      <c r="I26" s="90"/>
      <c r="J26" s="90"/>
      <c r="K26" s="90"/>
      <c r="L26" s="138"/>
      <c r="M26" s="138"/>
      <c r="N26" s="138"/>
      <c r="O26" s="138"/>
      <c r="P26" s="90">
        <v>28.2</v>
      </c>
      <c r="Q26" s="1"/>
      <c r="R26" s="133"/>
      <c r="S26" s="95"/>
      <c r="T26" s="126"/>
      <c r="U26" s="126"/>
      <c r="V26" s="126"/>
      <c r="W26" s="16">
        <f t="shared" si="10"/>
        <v>28.2</v>
      </c>
      <c r="X26" s="4"/>
      <c r="Y26" s="35"/>
      <c r="Z26" s="22" t="s">
        <v>62</v>
      </c>
      <c r="AA26" s="24">
        <v>48.4</v>
      </c>
      <c r="AB26" s="35">
        <v>19</v>
      </c>
      <c r="AC26" s="24">
        <v>66.8</v>
      </c>
      <c r="AD26" s="50">
        <v>22</v>
      </c>
      <c r="AE26" s="1"/>
    </row>
    <row r="27" spans="2:31" ht="17.25">
      <c r="B27" s="18" t="s">
        <v>235</v>
      </c>
      <c r="C27" s="20"/>
      <c r="D27" s="91"/>
      <c r="E27" s="20"/>
      <c r="F27" s="20"/>
      <c r="G27" s="20"/>
      <c r="H27" s="92"/>
      <c r="I27" s="92"/>
      <c r="J27" s="92"/>
      <c r="K27" s="92"/>
      <c r="L27" s="138"/>
      <c r="M27" s="138"/>
      <c r="N27" s="138"/>
      <c r="O27" s="138"/>
      <c r="P27" s="92">
        <v>27.2</v>
      </c>
      <c r="Q27" s="1"/>
      <c r="R27" s="133"/>
      <c r="S27" s="95"/>
      <c r="T27" s="126"/>
      <c r="U27" s="126"/>
      <c r="V27" s="126"/>
      <c r="W27" s="16">
        <f t="shared" si="10"/>
        <v>27.2</v>
      </c>
      <c r="X27" s="4"/>
      <c r="Y27" s="35"/>
      <c r="Z27" s="22" t="s">
        <v>21</v>
      </c>
      <c r="AA27" s="24">
        <v>45.7</v>
      </c>
      <c r="AB27" s="35">
        <v>20</v>
      </c>
      <c r="AC27" s="24">
        <v>54.6</v>
      </c>
      <c r="AD27" s="50">
        <v>28</v>
      </c>
      <c r="AE27" s="1"/>
    </row>
    <row r="28" spans="2:31" ht="17.25">
      <c r="B28" s="22" t="s">
        <v>188</v>
      </c>
      <c r="C28" s="24">
        <v>117</v>
      </c>
      <c r="D28" s="93">
        <v>91.3</v>
      </c>
      <c r="E28" s="24">
        <v>101.5</v>
      </c>
      <c r="F28" s="24">
        <v>92</v>
      </c>
      <c r="G28" s="24">
        <v>73.5</v>
      </c>
      <c r="H28" s="94">
        <v>69.02007656708638</v>
      </c>
      <c r="I28" s="94">
        <v>72.2987693217602</v>
      </c>
      <c r="J28" s="94">
        <v>63.5</v>
      </c>
      <c r="K28" s="94">
        <v>70.8</v>
      </c>
      <c r="L28" s="94">
        <v>70.6</v>
      </c>
      <c r="M28" s="94">
        <v>76</v>
      </c>
      <c r="N28" s="94">
        <v>57.2</v>
      </c>
      <c r="O28" s="94">
        <v>55.6</v>
      </c>
      <c r="P28" s="160"/>
      <c r="Q28" s="1"/>
      <c r="R28" s="95">
        <f t="shared" si="0"/>
        <v>81.66376917776931</v>
      </c>
      <c r="S28" s="95">
        <f t="shared" si="1"/>
        <v>69.24376917776931</v>
      </c>
      <c r="T28" s="16">
        <f aca="true" t="shared" si="11" ref="T28:T33">AVERAGE(I28:M28)</f>
        <v>70.63975386435204</v>
      </c>
      <c r="U28" s="16">
        <f aca="true" t="shared" si="12" ref="U28:U33">AVERAGE(J28:N28)</f>
        <v>67.61999999999999</v>
      </c>
      <c r="V28" s="16">
        <f t="shared" si="9"/>
        <v>66.03999999999999</v>
      </c>
      <c r="W28" s="126"/>
      <c r="X28" s="4"/>
      <c r="Y28" s="35">
        <v>60</v>
      </c>
      <c r="Z28" s="22" t="s">
        <v>17</v>
      </c>
      <c r="AA28" s="24">
        <v>44.8</v>
      </c>
      <c r="AB28" s="35">
        <v>21</v>
      </c>
      <c r="AC28" s="24">
        <v>50.9</v>
      </c>
      <c r="AD28" s="50">
        <v>31</v>
      </c>
      <c r="AE28" s="1"/>
    </row>
    <row r="29" spans="2:31" ht="17.25">
      <c r="B29" s="14" t="s">
        <v>190</v>
      </c>
      <c r="C29" s="16">
        <v>45.9</v>
      </c>
      <c r="D29" s="89">
        <v>59.4</v>
      </c>
      <c r="E29" s="16">
        <v>55.3</v>
      </c>
      <c r="F29" s="16">
        <v>157.7</v>
      </c>
      <c r="G29" s="16">
        <v>154.7</v>
      </c>
      <c r="H29" s="90">
        <v>130.74921602209398</v>
      </c>
      <c r="I29" s="90">
        <v>132.00673190744158</v>
      </c>
      <c r="J29" s="90">
        <v>124.4</v>
      </c>
      <c r="K29" s="90">
        <v>138.9</v>
      </c>
      <c r="L29" s="90">
        <v>146.4</v>
      </c>
      <c r="M29" s="90">
        <v>162.3</v>
      </c>
      <c r="N29" s="90">
        <v>175.7</v>
      </c>
      <c r="O29" s="90">
        <v>182.8</v>
      </c>
      <c r="P29" s="138"/>
      <c r="Q29" s="1"/>
      <c r="R29" s="36">
        <f t="shared" si="0"/>
        <v>126.09118958590712</v>
      </c>
      <c r="S29" s="36">
        <f t="shared" si="1"/>
        <v>134.49118958590708</v>
      </c>
      <c r="T29" s="16">
        <f t="shared" si="11"/>
        <v>140.8013463814883</v>
      </c>
      <c r="U29" s="16">
        <f t="shared" si="12"/>
        <v>149.54000000000002</v>
      </c>
      <c r="V29" s="16">
        <f t="shared" si="9"/>
        <v>161.21999999999997</v>
      </c>
      <c r="W29" s="126"/>
      <c r="X29" s="4"/>
      <c r="Y29" s="35">
        <v>63</v>
      </c>
      <c r="Z29" s="14" t="s">
        <v>60</v>
      </c>
      <c r="AA29" s="16">
        <v>42.9</v>
      </c>
      <c r="AB29" s="35">
        <v>22</v>
      </c>
      <c r="AC29" s="16">
        <v>64.9</v>
      </c>
      <c r="AD29" s="35">
        <v>23</v>
      </c>
      <c r="AE29" s="1"/>
    </row>
    <row r="30" spans="2:31" ht="17.25">
      <c r="B30" s="14" t="s">
        <v>42</v>
      </c>
      <c r="C30" s="16">
        <v>85.4</v>
      </c>
      <c r="D30" s="89">
        <v>90.5</v>
      </c>
      <c r="E30" s="16">
        <v>86.1</v>
      </c>
      <c r="F30" s="16">
        <v>97.9</v>
      </c>
      <c r="G30" s="16">
        <v>110.9</v>
      </c>
      <c r="H30" s="90">
        <v>124.48449229460032</v>
      </c>
      <c r="I30" s="90">
        <v>156.66231620675975</v>
      </c>
      <c r="J30" s="90">
        <v>172.1</v>
      </c>
      <c r="K30" s="90">
        <v>125.9</v>
      </c>
      <c r="L30" s="90">
        <v>134.9</v>
      </c>
      <c r="M30" s="90">
        <v>138.4</v>
      </c>
      <c r="N30" s="90">
        <v>160.2</v>
      </c>
      <c r="O30" s="90">
        <v>199.1</v>
      </c>
      <c r="P30" s="90">
        <v>205.1</v>
      </c>
      <c r="Q30" s="1"/>
      <c r="R30" s="36">
        <f t="shared" si="0"/>
        <v>115.20936170027201</v>
      </c>
      <c r="S30" s="36">
        <f t="shared" si="1"/>
        <v>142.809361700272</v>
      </c>
      <c r="T30" s="16">
        <f t="shared" si="11"/>
        <v>145.59246324135194</v>
      </c>
      <c r="U30" s="16">
        <f t="shared" si="12"/>
        <v>146.3</v>
      </c>
      <c r="V30" s="16">
        <f t="shared" si="9"/>
        <v>151.70000000000002</v>
      </c>
      <c r="W30" s="16">
        <f t="shared" si="10"/>
        <v>167.54000000000002</v>
      </c>
      <c r="X30" s="4"/>
      <c r="Y30" s="35">
        <v>28</v>
      </c>
      <c r="Z30" s="14" t="s">
        <v>33</v>
      </c>
      <c r="AA30" s="16">
        <v>42.8</v>
      </c>
      <c r="AB30" s="35">
        <v>23</v>
      </c>
      <c r="AC30" s="16">
        <v>41.6</v>
      </c>
      <c r="AD30" s="35">
        <v>38</v>
      </c>
      <c r="AE30" s="1"/>
    </row>
    <row r="31" spans="2:31" ht="17.25">
      <c r="B31" s="14" t="s">
        <v>191</v>
      </c>
      <c r="C31" s="16">
        <v>49.8</v>
      </c>
      <c r="D31" s="89">
        <v>53.8</v>
      </c>
      <c r="E31" s="16">
        <v>53</v>
      </c>
      <c r="F31" s="16">
        <v>65.5</v>
      </c>
      <c r="G31" s="16">
        <v>64.4</v>
      </c>
      <c r="H31" s="90">
        <v>64.34428092586998</v>
      </c>
      <c r="I31" s="90">
        <v>57.73089948019067</v>
      </c>
      <c r="J31" s="90">
        <v>72</v>
      </c>
      <c r="K31" s="90">
        <v>82.8</v>
      </c>
      <c r="L31" s="90">
        <v>87.2</v>
      </c>
      <c r="M31" s="90">
        <v>86.6</v>
      </c>
      <c r="N31" s="90">
        <v>77.7</v>
      </c>
      <c r="O31" s="138"/>
      <c r="P31" s="138"/>
      <c r="Q31" s="1"/>
      <c r="R31" s="36">
        <f t="shared" si="0"/>
        <v>60.99503608121213</v>
      </c>
      <c r="S31" s="36">
        <f t="shared" si="1"/>
        <v>72.81503608121213</v>
      </c>
      <c r="T31" s="16">
        <f t="shared" si="11"/>
        <v>77.26617989603812</v>
      </c>
      <c r="U31" s="16">
        <f t="shared" si="12"/>
        <v>81.26</v>
      </c>
      <c r="V31" s="126"/>
      <c r="W31" s="126"/>
      <c r="X31" s="4"/>
      <c r="Y31" s="35">
        <v>10</v>
      </c>
      <c r="Z31" s="14" t="s">
        <v>73</v>
      </c>
      <c r="AA31" s="16">
        <v>40.3</v>
      </c>
      <c r="AB31" s="35">
        <v>24</v>
      </c>
      <c r="AC31" s="16">
        <v>44.1</v>
      </c>
      <c r="AD31" s="35">
        <v>36</v>
      </c>
      <c r="AE31" s="1"/>
    </row>
    <row r="32" spans="2:31" ht="17.25">
      <c r="B32" s="14" t="s">
        <v>192</v>
      </c>
      <c r="C32" s="16">
        <v>37.5</v>
      </c>
      <c r="D32" s="89">
        <v>24.8</v>
      </c>
      <c r="E32" s="16">
        <v>18.8</v>
      </c>
      <c r="F32" s="16">
        <v>27.5</v>
      </c>
      <c r="G32" s="16">
        <v>22.5</v>
      </c>
      <c r="H32" s="90">
        <v>17.480006818866414</v>
      </c>
      <c r="I32" s="90">
        <v>19.34496038234492</v>
      </c>
      <c r="J32" s="90">
        <v>17.4</v>
      </c>
      <c r="K32" s="90">
        <v>24.8</v>
      </c>
      <c r="L32" s="90">
        <v>31.2</v>
      </c>
      <c r="M32" s="90">
        <v>39.5</v>
      </c>
      <c r="N32" s="90">
        <v>38.8</v>
      </c>
      <c r="O32" s="138"/>
      <c r="P32" s="138"/>
      <c r="Q32" s="1"/>
      <c r="R32" s="36">
        <f t="shared" si="0"/>
        <v>21.124993440242267</v>
      </c>
      <c r="S32" s="36">
        <f t="shared" si="1"/>
        <v>22.04499344024227</v>
      </c>
      <c r="T32" s="16">
        <f t="shared" si="11"/>
        <v>26.448992076468983</v>
      </c>
      <c r="U32" s="16">
        <f t="shared" si="12"/>
        <v>30.339999999999996</v>
      </c>
      <c r="V32" s="126"/>
      <c r="W32" s="126"/>
      <c r="X32" s="4"/>
      <c r="Y32" s="35">
        <v>55</v>
      </c>
      <c r="Z32" s="14" t="s">
        <v>79</v>
      </c>
      <c r="AA32" s="16">
        <v>40.3</v>
      </c>
      <c r="AB32" s="35">
        <v>24</v>
      </c>
      <c r="AC32" s="16">
        <v>47.3</v>
      </c>
      <c r="AD32" s="35">
        <v>34</v>
      </c>
      <c r="AE32" s="1"/>
    </row>
    <row r="33" spans="2:31" ht="17.25">
      <c r="B33" s="14" t="s">
        <v>193</v>
      </c>
      <c r="C33" s="16">
        <v>26.7</v>
      </c>
      <c r="D33" s="89">
        <v>32.9</v>
      </c>
      <c r="E33" s="16">
        <v>37.1</v>
      </c>
      <c r="F33" s="16">
        <v>42</v>
      </c>
      <c r="G33" s="16">
        <v>42.5</v>
      </c>
      <c r="H33" s="90">
        <v>50.780963801034915</v>
      </c>
      <c r="I33" s="90">
        <v>52.33543821778127</v>
      </c>
      <c r="J33" s="90">
        <v>49.6</v>
      </c>
      <c r="K33" s="90">
        <v>52.4</v>
      </c>
      <c r="L33" s="90">
        <v>59.1</v>
      </c>
      <c r="M33" s="90">
        <v>54.3</v>
      </c>
      <c r="N33" s="90">
        <v>47.7</v>
      </c>
      <c r="O33" s="138"/>
      <c r="P33" s="138"/>
      <c r="Q33" s="1"/>
      <c r="R33" s="36">
        <f t="shared" si="0"/>
        <v>44.94328040376324</v>
      </c>
      <c r="S33" s="36">
        <f t="shared" si="1"/>
        <v>52.843280403763245</v>
      </c>
      <c r="T33" s="16">
        <f t="shared" si="11"/>
        <v>53.54708764355625</v>
      </c>
      <c r="U33" s="16">
        <f t="shared" si="12"/>
        <v>52.61999999999999</v>
      </c>
      <c r="V33" s="126"/>
      <c r="W33" s="126"/>
      <c r="X33" s="4"/>
      <c r="Y33" s="35">
        <v>42</v>
      </c>
      <c r="Z33" s="14" t="s">
        <v>55</v>
      </c>
      <c r="AA33" s="16">
        <v>35</v>
      </c>
      <c r="AB33" s="35">
        <v>26</v>
      </c>
      <c r="AC33" s="16">
        <v>51.4</v>
      </c>
      <c r="AD33" s="35">
        <v>30</v>
      </c>
      <c r="AE33" s="1"/>
    </row>
    <row r="34" spans="2:31" ht="17.25">
      <c r="B34" s="14" t="s">
        <v>46</v>
      </c>
      <c r="C34" s="16">
        <v>67.5</v>
      </c>
      <c r="D34" s="89">
        <v>63.1</v>
      </c>
      <c r="E34" s="16">
        <v>64</v>
      </c>
      <c r="F34" s="16">
        <v>69.2</v>
      </c>
      <c r="G34" s="16">
        <v>65.2</v>
      </c>
      <c r="H34" s="90">
        <v>64.62040537359107</v>
      </c>
      <c r="I34" s="90">
        <v>61.72317751488215</v>
      </c>
      <c r="J34" s="90">
        <v>59.4</v>
      </c>
      <c r="K34" s="90">
        <v>62.6</v>
      </c>
      <c r="L34" s="90">
        <v>70.3</v>
      </c>
      <c r="M34" s="90">
        <v>75.8</v>
      </c>
      <c r="N34" s="90">
        <v>76.9</v>
      </c>
      <c r="O34" s="90">
        <v>88.6</v>
      </c>
      <c r="P34" s="90">
        <v>80.8</v>
      </c>
      <c r="Q34" s="1"/>
      <c r="R34" s="36">
        <f t="shared" si="0"/>
        <v>64.94871657769464</v>
      </c>
      <c r="S34" s="36">
        <f t="shared" si="1"/>
        <v>63.72871657769464</v>
      </c>
      <c r="T34" s="16">
        <f t="shared" si="2"/>
        <v>65.96463550297644</v>
      </c>
      <c r="U34" s="16">
        <f t="shared" si="3"/>
        <v>69</v>
      </c>
      <c r="V34" s="16">
        <f t="shared" si="4"/>
        <v>74.84</v>
      </c>
      <c r="W34" s="16">
        <f t="shared" si="4"/>
        <v>78.48</v>
      </c>
      <c r="X34" s="4"/>
      <c r="Y34" s="35">
        <v>57</v>
      </c>
      <c r="Z34" s="14" t="s">
        <v>25</v>
      </c>
      <c r="AA34" s="16">
        <v>33.7</v>
      </c>
      <c r="AB34" s="35">
        <v>27</v>
      </c>
      <c r="AC34" s="126"/>
      <c r="AD34" s="145"/>
      <c r="AE34" s="1"/>
    </row>
    <row r="35" spans="2:31" ht="17.25">
      <c r="B35" s="14" t="s">
        <v>194</v>
      </c>
      <c r="C35" s="16">
        <v>102.5</v>
      </c>
      <c r="D35" s="89">
        <v>109.7</v>
      </c>
      <c r="E35" s="16">
        <v>128.1</v>
      </c>
      <c r="F35" s="16">
        <v>150.3</v>
      </c>
      <c r="G35" s="16">
        <v>167.1</v>
      </c>
      <c r="H35" s="90">
        <v>131.6002929966555</v>
      </c>
      <c r="I35" s="90">
        <v>149.097959099901</v>
      </c>
      <c r="J35" s="90">
        <v>146.1</v>
      </c>
      <c r="K35" s="90">
        <v>146.2</v>
      </c>
      <c r="L35" s="90">
        <v>180.4</v>
      </c>
      <c r="M35" s="90">
        <v>135.8</v>
      </c>
      <c r="N35" s="90">
        <v>119.6</v>
      </c>
      <c r="O35" s="138"/>
      <c r="P35" s="138"/>
      <c r="Q35" s="1"/>
      <c r="R35" s="36">
        <f t="shared" si="0"/>
        <v>145.23965041931132</v>
      </c>
      <c r="S35" s="36">
        <f t="shared" si="1"/>
        <v>150.67965041931132</v>
      </c>
      <c r="T35" s="16">
        <f t="shared" si="2"/>
        <v>151.51959181998023</v>
      </c>
      <c r="U35" s="16">
        <f t="shared" si="3"/>
        <v>145.62</v>
      </c>
      <c r="V35" s="126"/>
      <c r="W35" s="126"/>
      <c r="X35" s="4"/>
      <c r="Y35" s="35">
        <v>52</v>
      </c>
      <c r="Z35" s="14" t="s">
        <v>31</v>
      </c>
      <c r="AA35" s="16">
        <v>31.4</v>
      </c>
      <c r="AB35" s="35">
        <v>28</v>
      </c>
      <c r="AC35" s="16">
        <v>43.3</v>
      </c>
      <c r="AD35" s="35">
        <v>37</v>
      </c>
      <c r="AE35" s="1"/>
    </row>
    <row r="36" spans="2:31" ht="17.25">
      <c r="B36" s="14" t="s">
        <v>49</v>
      </c>
      <c r="C36" s="16">
        <v>74.6</v>
      </c>
      <c r="D36" s="89">
        <v>87.8</v>
      </c>
      <c r="E36" s="16">
        <v>99.9</v>
      </c>
      <c r="F36" s="16">
        <v>102.1</v>
      </c>
      <c r="G36" s="16">
        <v>109</v>
      </c>
      <c r="H36" s="90">
        <v>119.68812965810396</v>
      </c>
      <c r="I36" s="90">
        <v>116.91050246169938</v>
      </c>
      <c r="J36" s="90">
        <v>98.6</v>
      </c>
      <c r="K36" s="90">
        <v>112.6</v>
      </c>
      <c r="L36" s="90">
        <v>121.5</v>
      </c>
      <c r="M36" s="90">
        <v>91.9</v>
      </c>
      <c r="N36" s="90">
        <v>94.5</v>
      </c>
      <c r="O36" s="90">
        <v>103.3</v>
      </c>
      <c r="P36" s="90">
        <v>105.1</v>
      </c>
      <c r="Q36" s="1"/>
      <c r="R36" s="36">
        <f t="shared" si="0"/>
        <v>109.51972642396068</v>
      </c>
      <c r="S36" s="36">
        <f t="shared" si="1"/>
        <v>113.85972642396067</v>
      </c>
      <c r="T36" s="16">
        <f t="shared" si="2"/>
        <v>108.30210049233987</v>
      </c>
      <c r="U36" s="16">
        <f t="shared" si="3"/>
        <v>103.82000000000001</v>
      </c>
      <c r="V36" s="16">
        <f t="shared" si="4"/>
        <v>104.75999999999999</v>
      </c>
      <c r="W36" s="16">
        <f t="shared" si="4"/>
        <v>103.25999999999999</v>
      </c>
      <c r="X36" s="4"/>
      <c r="Y36" s="35">
        <v>39</v>
      </c>
      <c r="Z36" s="14" t="s">
        <v>23</v>
      </c>
      <c r="AA36" s="16">
        <v>30.4</v>
      </c>
      <c r="AB36" s="35">
        <v>29</v>
      </c>
      <c r="AC36" s="126"/>
      <c r="AD36" s="145"/>
      <c r="AE36" s="1"/>
    </row>
    <row r="37" spans="2:31" ht="17.25">
      <c r="B37" s="14" t="s">
        <v>196</v>
      </c>
      <c r="C37" s="16">
        <v>44.7</v>
      </c>
      <c r="D37" s="89">
        <v>29.4</v>
      </c>
      <c r="E37" s="16">
        <v>29.8</v>
      </c>
      <c r="F37" s="16">
        <v>39.2</v>
      </c>
      <c r="G37" s="16">
        <v>33.1</v>
      </c>
      <c r="H37" s="90">
        <v>26.49100496434682</v>
      </c>
      <c r="I37" s="90">
        <v>31.021699710860187</v>
      </c>
      <c r="J37" s="90">
        <v>25.6</v>
      </c>
      <c r="K37" s="90">
        <v>25</v>
      </c>
      <c r="L37" s="90">
        <v>26.2</v>
      </c>
      <c r="M37" s="90">
        <v>30.8</v>
      </c>
      <c r="N37" s="90">
        <v>33.4</v>
      </c>
      <c r="O37" s="90">
        <v>35.7</v>
      </c>
      <c r="P37" s="138"/>
      <c r="Q37" s="1"/>
      <c r="R37" s="36">
        <f t="shared" si="0"/>
        <v>31.9225409350414</v>
      </c>
      <c r="S37" s="36">
        <f t="shared" si="1"/>
        <v>26.862540935041398</v>
      </c>
      <c r="T37" s="16">
        <f t="shared" si="2"/>
        <v>27.724339942172037</v>
      </c>
      <c r="U37" s="16">
        <f t="shared" si="3"/>
        <v>28.2</v>
      </c>
      <c r="V37" s="16">
        <f t="shared" si="4"/>
        <v>30.220000000000006</v>
      </c>
      <c r="W37" s="126"/>
      <c r="X37" s="4"/>
      <c r="Y37" s="35">
        <v>14</v>
      </c>
      <c r="Z37" s="14" t="s">
        <v>240</v>
      </c>
      <c r="AA37" s="16">
        <v>28.2</v>
      </c>
      <c r="AB37" s="35">
        <v>30</v>
      </c>
      <c r="AC37" s="126"/>
      <c r="AD37" s="145"/>
      <c r="AE37" s="1"/>
    </row>
    <row r="38" spans="2:31" ht="17.25">
      <c r="B38" s="14" t="s">
        <v>51</v>
      </c>
      <c r="C38" s="16">
        <v>41.6</v>
      </c>
      <c r="D38" s="89">
        <v>47.3</v>
      </c>
      <c r="E38" s="16">
        <v>53</v>
      </c>
      <c r="F38" s="16">
        <v>67.2</v>
      </c>
      <c r="G38" s="16">
        <v>64.5</v>
      </c>
      <c r="H38" s="90">
        <v>55.36622511968795</v>
      </c>
      <c r="I38" s="90">
        <v>49.266664778573926</v>
      </c>
      <c r="J38" s="90">
        <v>55.3</v>
      </c>
      <c r="K38" s="90">
        <v>59</v>
      </c>
      <c r="L38" s="90">
        <v>62.1</v>
      </c>
      <c r="M38" s="90">
        <v>74.8</v>
      </c>
      <c r="N38" s="90">
        <v>78.1</v>
      </c>
      <c r="O38" s="90">
        <v>79.8</v>
      </c>
      <c r="P38" s="90">
        <v>78.2</v>
      </c>
      <c r="Q38" s="1"/>
      <c r="R38" s="36">
        <f t="shared" si="0"/>
        <v>57.86657797965238</v>
      </c>
      <c r="S38" s="36">
        <f t="shared" si="1"/>
        <v>56.20657797965238</v>
      </c>
      <c r="T38" s="16">
        <f t="shared" si="2"/>
        <v>60.09333295571478</v>
      </c>
      <c r="U38" s="16">
        <f t="shared" si="3"/>
        <v>65.85999999999999</v>
      </c>
      <c r="V38" s="16">
        <f t="shared" si="4"/>
        <v>70.76</v>
      </c>
      <c r="W38" s="16">
        <f t="shared" si="4"/>
        <v>74.6</v>
      </c>
      <c r="X38" s="4"/>
      <c r="Y38" s="35">
        <v>20</v>
      </c>
      <c r="Z38" s="14" t="s">
        <v>241</v>
      </c>
      <c r="AA38" s="16">
        <v>27.2</v>
      </c>
      <c r="AB38" s="35">
        <v>31</v>
      </c>
      <c r="AC38" s="126"/>
      <c r="AD38" s="145"/>
      <c r="AE38" s="1"/>
    </row>
    <row r="39" spans="2:31" ht="17.25">
      <c r="B39" s="14" t="s">
        <v>52</v>
      </c>
      <c r="C39" s="16">
        <v>59.8</v>
      </c>
      <c r="D39" s="89">
        <v>75.2</v>
      </c>
      <c r="E39" s="16">
        <v>142.4</v>
      </c>
      <c r="F39" s="16">
        <v>201.8</v>
      </c>
      <c r="G39" s="16">
        <v>211.3</v>
      </c>
      <c r="H39" s="90">
        <v>227.6701155338652</v>
      </c>
      <c r="I39" s="90">
        <v>156.3814622984793</v>
      </c>
      <c r="J39" s="90">
        <v>184.6</v>
      </c>
      <c r="K39" s="90">
        <v>215.1</v>
      </c>
      <c r="L39" s="90">
        <v>265.4</v>
      </c>
      <c r="M39" s="90">
        <v>287.4</v>
      </c>
      <c r="N39" s="90">
        <v>344.6</v>
      </c>
      <c r="O39" s="90">
        <v>371.5</v>
      </c>
      <c r="P39" s="90">
        <v>446</v>
      </c>
      <c r="Q39" s="1"/>
      <c r="R39" s="36">
        <f t="shared" si="0"/>
        <v>187.9103155664689</v>
      </c>
      <c r="S39" s="36">
        <f t="shared" si="1"/>
        <v>209.83031556646893</v>
      </c>
      <c r="T39" s="16">
        <f t="shared" si="2"/>
        <v>221.77629245969584</v>
      </c>
      <c r="U39" s="16">
        <f t="shared" si="3"/>
        <v>259.41999999999996</v>
      </c>
      <c r="V39" s="16">
        <f t="shared" si="4"/>
        <v>296.8</v>
      </c>
      <c r="W39" s="16">
        <f t="shared" si="4"/>
        <v>342.98</v>
      </c>
      <c r="X39" s="4"/>
      <c r="Y39" s="35">
        <v>32</v>
      </c>
      <c r="Z39" s="14" t="s">
        <v>22</v>
      </c>
      <c r="AA39" s="16">
        <v>26.9</v>
      </c>
      <c r="AB39" s="35">
        <v>32</v>
      </c>
      <c r="AC39" s="16">
        <v>36.2</v>
      </c>
      <c r="AD39" s="35">
        <v>43</v>
      </c>
      <c r="AE39" s="1"/>
    </row>
    <row r="40" spans="2:31" ht="17.25">
      <c r="B40" s="14" t="s">
        <v>198</v>
      </c>
      <c r="C40" s="16">
        <v>59.1</v>
      </c>
      <c r="D40" s="89">
        <v>53.8</v>
      </c>
      <c r="E40" s="16">
        <v>61.6</v>
      </c>
      <c r="F40" s="16">
        <v>63.2</v>
      </c>
      <c r="G40" s="16">
        <v>63.8</v>
      </c>
      <c r="H40" s="90">
        <v>68.25099953254197</v>
      </c>
      <c r="I40" s="90">
        <v>64.07399734760968</v>
      </c>
      <c r="J40" s="90">
        <v>65.4</v>
      </c>
      <c r="K40" s="90">
        <v>65.8</v>
      </c>
      <c r="L40" s="90">
        <v>60.1</v>
      </c>
      <c r="M40" s="90">
        <v>64.2</v>
      </c>
      <c r="N40" s="90">
        <v>46.9</v>
      </c>
      <c r="O40" s="90">
        <v>40.1</v>
      </c>
      <c r="P40" s="138"/>
      <c r="Q40" s="1"/>
      <c r="R40" s="36">
        <f t="shared" si="0"/>
        <v>64.18499937603033</v>
      </c>
      <c r="S40" s="36">
        <f t="shared" si="1"/>
        <v>64.72499937603034</v>
      </c>
      <c r="T40" s="16">
        <f t="shared" si="2"/>
        <v>63.91479946952194</v>
      </c>
      <c r="U40" s="16">
        <f t="shared" si="3"/>
        <v>60.48</v>
      </c>
      <c r="V40" s="16">
        <f t="shared" si="4"/>
        <v>55.42</v>
      </c>
      <c r="W40" s="126"/>
      <c r="X40" s="4"/>
      <c r="Y40" s="35">
        <v>31</v>
      </c>
      <c r="Z40" s="14" t="s">
        <v>53</v>
      </c>
      <c r="AA40" s="16">
        <v>25.1</v>
      </c>
      <c r="AB40" s="35">
        <v>33</v>
      </c>
      <c r="AC40" s="16">
        <v>21.7</v>
      </c>
      <c r="AD40" s="35">
        <v>59</v>
      </c>
      <c r="AE40" s="1"/>
    </row>
    <row r="41" spans="2:31" ht="17.25">
      <c r="B41" s="14" t="s">
        <v>54</v>
      </c>
      <c r="C41" s="16">
        <v>56.9</v>
      </c>
      <c r="D41" s="89">
        <v>63.3</v>
      </c>
      <c r="E41" s="16">
        <v>67</v>
      </c>
      <c r="F41" s="16">
        <v>71</v>
      </c>
      <c r="G41" s="16">
        <v>68.1</v>
      </c>
      <c r="H41" s="90">
        <v>64.30540710505991</v>
      </c>
      <c r="I41" s="90">
        <v>72.99652896808036</v>
      </c>
      <c r="J41" s="90">
        <v>69.7</v>
      </c>
      <c r="K41" s="90">
        <v>61.4</v>
      </c>
      <c r="L41" s="90">
        <v>28.4</v>
      </c>
      <c r="M41" s="90">
        <v>26.5</v>
      </c>
      <c r="N41" s="90">
        <v>26.5</v>
      </c>
      <c r="O41" s="90">
        <v>30</v>
      </c>
      <c r="P41" s="90">
        <v>20.7</v>
      </c>
      <c r="Q41" s="1"/>
      <c r="R41" s="36">
        <f t="shared" si="0"/>
        <v>68.68038721462806</v>
      </c>
      <c r="S41" s="36">
        <f t="shared" si="1"/>
        <v>59.36038721462804</v>
      </c>
      <c r="T41" s="16">
        <f t="shared" si="2"/>
        <v>51.79930579361608</v>
      </c>
      <c r="U41" s="16">
        <f t="shared" si="3"/>
        <v>42.5</v>
      </c>
      <c r="V41" s="16">
        <f t="shared" si="4"/>
        <v>34.56</v>
      </c>
      <c r="W41" s="16">
        <f t="shared" si="4"/>
        <v>26.419999999999998</v>
      </c>
      <c r="X41" s="4"/>
      <c r="Y41" s="35">
        <v>36</v>
      </c>
      <c r="Z41" s="14" t="s">
        <v>77</v>
      </c>
      <c r="AA41" s="16">
        <v>22.6</v>
      </c>
      <c r="AB41" s="35">
        <v>34</v>
      </c>
      <c r="AC41" s="16">
        <v>35.9</v>
      </c>
      <c r="AD41" s="35">
        <v>44</v>
      </c>
      <c r="AE41" s="1"/>
    </row>
    <row r="42" spans="2:31" ht="17.25">
      <c r="B42" s="14" t="s">
        <v>35</v>
      </c>
      <c r="C42" s="16">
        <v>76.8</v>
      </c>
      <c r="D42" s="89">
        <v>64.8</v>
      </c>
      <c r="E42" s="16">
        <v>55.2</v>
      </c>
      <c r="F42" s="16">
        <v>66.9</v>
      </c>
      <c r="G42" s="16">
        <v>69.5</v>
      </c>
      <c r="H42" s="90">
        <v>58.455065939022376</v>
      </c>
      <c r="I42" s="90">
        <v>69.45798635035283</v>
      </c>
      <c r="J42" s="90">
        <v>69.6</v>
      </c>
      <c r="K42" s="90">
        <v>75.5</v>
      </c>
      <c r="L42" s="90">
        <v>79</v>
      </c>
      <c r="M42" s="90">
        <v>86.4</v>
      </c>
      <c r="N42" s="90">
        <v>94.6</v>
      </c>
      <c r="O42" s="90">
        <v>60.5</v>
      </c>
      <c r="P42" s="90">
        <v>49.5</v>
      </c>
      <c r="Q42" s="1"/>
      <c r="R42" s="36">
        <f t="shared" si="0"/>
        <v>63.90261045787504</v>
      </c>
      <c r="S42" s="36">
        <f t="shared" si="1"/>
        <v>70.40261045787504</v>
      </c>
      <c r="T42" s="16">
        <f t="shared" si="2"/>
        <v>75.99159727007057</v>
      </c>
      <c r="U42" s="16">
        <f t="shared" si="3"/>
        <v>81.02000000000001</v>
      </c>
      <c r="V42" s="16">
        <f t="shared" si="4"/>
        <v>79.2</v>
      </c>
      <c r="W42" s="16">
        <f t="shared" si="4"/>
        <v>74</v>
      </c>
      <c r="X42" s="4"/>
      <c r="Y42" s="35">
        <v>33</v>
      </c>
      <c r="Z42" s="14" t="s">
        <v>75</v>
      </c>
      <c r="AA42" s="16">
        <v>21.9</v>
      </c>
      <c r="AB42" s="35">
        <v>35</v>
      </c>
      <c r="AC42" s="16">
        <v>20.9</v>
      </c>
      <c r="AD42" s="35">
        <v>62</v>
      </c>
      <c r="AE42" s="1"/>
    </row>
    <row r="43" spans="2:31" ht="17.25">
      <c r="B43" s="14" t="s">
        <v>28</v>
      </c>
      <c r="C43" s="16">
        <v>105.8</v>
      </c>
      <c r="D43" s="89">
        <v>120.1</v>
      </c>
      <c r="E43" s="16">
        <v>89.2</v>
      </c>
      <c r="F43" s="16">
        <v>67.3</v>
      </c>
      <c r="G43" s="16">
        <v>78</v>
      </c>
      <c r="H43" s="90">
        <v>90.96995578525224</v>
      </c>
      <c r="I43" s="90">
        <v>72.46804802199847</v>
      </c>
      <c r="J43" s="90">
        <v>78.3</v>
      </c>
      <c r="K43" s="90">
        <v>93.9</v>
      </c>
      <c r="L43" s="90">
        <v>103.4</v>
      </c>
      <c r="M43" s="90">
        <v>108.2</v>
      </c>
      <c r="N43" s="90">
        <v>112.1</v>
      </c>
      <c r="O43" s="90">
        <v>94.6</v>
      </c>
      <c r="P43" s="90">
        <v>76.5</v>
      </c>
      <c r="Q43" s="1"/>
      <c r="R43" s="36">
        <f t="shared" si="0"/>
        <v>79.58760076145015</v>
      </c>
      <c r="S43" s="36">
        <f t="shared" si="1"/>
        <v>87.80760076145013</v>
      </c>
      <c r="T43" s="16">
        <f t="shared" si="2"/>
        <v>91.2536096043997</v>
      </c>
      <c r="U43" s="16">
        <f t="shared" si="3"/>
        <v>99.17999999999999</v>
      </c>
      <c r="V43" s="16">
        <f t="shared" si="4"/>
        <v>102.44000000000001</v>
      </c>
      <c r="W43" s="16">
        <f t="shared" si="4"/>
        <v>98.96000000000001</v>
      </c>
      <c r="X43" s="4"/>
      <c r="Y43" s="35">
        <v>46</v>
      </c>
      <c r="Z43" s="14" t="s">
        <v>61</v>
      </c>
      <c r="AA43" s="16">
        <v>21.9</v>
      </c>
      <c r="AB43" s="35">
        <v>35</v>
      </c>
      <c r="AC43" s="16">
        <v>34.4</v>
      </c>
      <c r="AD43" s="35">
        <v>48</v>
      </c>
      <c r="AE43" s="1"/>
    </row>
    <row r="44" spans="2:31" ht="17.25">
      <c r="B44" s="14" t="s">
        <v>58</v>
      </c>
      <c r="C44" s="16">
        <v>44.6</v>
      </c>
      <c r="D44" s="89">
        <v>57.9</v>
      </c>
      <c r="E44" s="16">
        <v>64.8</v>
      </c>
      <c r="F44" s="16">
        <v>65.6</v>
      </c>
      <c r="G44" s="16">
        <v>44.2</v>
      </c>
      <c r="H44" s="90">
        <v>40.386496208582805</v>
      </c>
      <c r="I44" s="90">
        <v>51.569493328622265</v>
      </c>
      <c r="J44" s="90">
        <v>53</v>
      </c>
      <c r="K44" s="90">
        <v>45.5</v>
      </c>
      <c r="L44" s="90">
        <v>48.1</v>
      </c>
      <c r="M44" s="90">
        <v>50.8</v>
      </c>
      <c r="N44" s="90">
        <v>46.9</v>
      </c>
      <c r="O44" s="90">
        <v>35.4</v>
      </c>
      <c r="P44" s="90">
        <v>19.7</v>
      </c>
      <c r="Q44" s="1"/>
      <c r="R44" s="36">
        <f t="shared" si="0"/>
        <v>53.31119790744101</v>
      </c>
      <c r="S44" s="36">
        <f t="shared" si="1"/>
        <v>47.71119790744102</v>
      </c>
      <c r="T44" s="16">
        <f t="shared" si="2"/>
        <v>49.793898665724456</v>
      </c>
      <c r="U44" s="16">
        <f t="shared" si="3"/>
        <v>48.86</v>
      </c>
      <c r="V44" s="16">
        <f t="shared" si="4"/>
        <v>45.339999999999996</v>
      </c>
      <c r="W44" s="16">
        <f t="shared" si="4"/>
        <v>40.18</v>
      </c>
      <c r="X44" s="4"/>
      <c r="Y44" s="35">
        <v>24</v>
      </c>
      <c r="Z44" s="14" t="s">
        <v>32</v>
      </c>
      <c r="AA44" s="16">
        <v>21.7</v>
      </c>
      <c r="AB44" s="35">
        <v>37</v>
      </c>
      <c r="AC44" s="16">
        <v>26.8</v>
      </c>
      <c r="AD44" s="35">
        <v>55</v>
      </c>
      <c r="AE44" s="1"/>
    </row>
    <row r="45" spans="2:31" ht="17.25">
      <c r="B45" s="14" t="s">
        <v>22</v>
      </c>
      <c r="C45" s="16">
        <v>106</v>
      </c>
      <c r="D45" s="89">
        <v>116.4</v>
      </c>
      <c r="E45" s="16">
        <v>110.7</v>
      </c>
      <c r="F45" s="16">
        <v>106</v>
      </c>
      <c r="G45" s="16">
        <v>111.4</v>
      </c>
      <c r="H45" s="90">
        <v>94.50755055880788</v>
      </c>
      <c r="I45" s="90">
        <v>80.81408023701113</v>
      </c>
      <c r="J45" s="90">
        <v>75.9</v>
      </c>
      <c r="K45" s="90">
        <v>71.3</v>
      </c>
      <c r="L45" s="90">
        <v>68.3</v>
      </c>
      <c r="M45" s="90">
        <v>44.8</v>
      </c>
      <c r="N45" s="90">
        <v>38.4</v>
      </c>
      <c r="O45" s="90">
        <v>36.2</v>
      </c>
      <c r="P45" s="90">
        <v>26.9</v>
      </c>
      <c r="Q45" s="1"/>
      <c r="R45" s="36">
        <f t="shared" si="0"/>
        <v>100.68432615916382</v>
      </c>
      <c r="S45" s="36">
        <f t="shared" si="1"/>
        <v>78.1643261591638</v>
      </c>
      <c r="T45" s="16">
        <f t="shared" si="2"/>
        <v>68.22281604740223</v>
      </c>
      <c r="U45" s="16">
        <f t="shared" si="3"/>
        <v>59.739999999999995</v>
      </c>
      <c r="V45" s="16">
        <f t="shared" si="4"/>
        <v>51.8</v>
      </c>
      <c r="W45" s="16">
        <f t="shared" si="4"/>
        <v>42.92</v>
      </c>
      <c r="X45" s="4"/>
      <c r="Y45" s="35">
        <v>48</v>
      </c>
      <c r="Z45" s="14" t="s">
        <v>76</v>
      </c>
      <c r="AA45" s="16">
        <v>21.7</v>
      </c>
      <c r="AB45" s="35">
        <v>37</v>
      </c>
      <c r="AC45" s="16">
        <v>31.7</v>
      </c>
      <c r="AD45" s="35">
        <v>50</v>
      </c>
      <c r="AE45" s="1"/>
    </row>
    <row r="46" spans="2:31" ht="17.25">
      <c r="B46" s="14" t="s">
        <v>60</v>
      </c>
      <c r="C46" s="16">
        <v>56</v>
      </c>
      <c r="D46" s="89">
        <v>58.7</v>
      </c>
      <c r="E46" s="16">
        <v>56.3</v>
      </c>
      <c r="F46" s="16">
        <v>57.8</v>
      </c>
      <c r="G46" s="16">
        <v>55.8</v>
      </c>
      <c r="H46" s="90">
        <v>53.89231657137334</v>
      </c>
      <c r="I46" s="90">
        <v>59.62500233196456</v>
      </c>
      <c r="J46" s="90">
        <v>64.9</v>
      </c>
      <c r="K46" s="90">
        <v>65.5</v>
      </c>
      <c r="L46" s="90">
        <v>69.7</v>
      </c>
      <c r="M46" s="90">
        <v>69</v>
      </c>
      <c r="N46" s="90">
        <v>69</v>
      </c>
      <c r="O46" s="90">
        <v>64.9</v>
      </c>
      <c r="P46" s="90">
        <v>42.9</v>
      </c>
      <c r="Q46" s="1"/>
      <c r="R46" s="36">
        <f t="shared" si="0"/>
        <v>56.683463780667566</v>
      </c>
      <c r="S46" s="36">
        <f t="shared" si="1"/>
        <v>62.72346378066758</v>
      </c>
      <c r="T46" s="16">
        <f t="shared" si="2"/>
        <v>65.74500046639291</v>
      </c>
      <c r="U46" s="16">
        <f t="shared" si="3"/>
        <v>67.62</v>
      </c>
      <c r="V46" s="16">
        <f t="shared" si="4"/>
        <v>67.62</v>
      </c>
      <c r="W46" s="16">
        <f t="shared" si="4"/>
        <v>63.1</v>
      </c>
      <c r="X46" s="4"/>
      <c r="Y46" s="35">
        <v>26</v>
      </c>
      <c r="Z46" s="14" t="s">
        <v>54</v>
      </c>
      <c r="AA46" s="16">
        <v>20.7</v>
      </c>
      <c r="AB46" s="35">
        <v>39</v>
      </c>
      <c r="AC46" s="16">
        <v>30</v>
      </c>
      <c r="AD46" s="35">
        <v>51</v>
      </c>
      <c r="AE46" s="1"/>
    </row>
    <row r="47" spans="2:31" ht="17.25">
      <c r="B47" s="14" t="s">
        <v>62</v>
      </c>
      <c r="C47" s="16">
        <v>78.2</v>
      </c>
      <c r="D47" s="89">
        <v>88.2</v>
      </c>
      <c r="E47" s="16">
        <v>86.8</v>
      </c>
      <c r="F47" s="16">
        <v>87.8</v>
      </c>
      <c r="G47" s="16">
        <v>86.8</v>
      </c>
      <c r="H47" s="90">
        <v>77.39087946739483</v>
      </c>
      <c r="I47" s="90">
        <v>75.30976327802725</v>
      </c>
      <c r="J47" s="90">
        <v>67.1</v>
      </c>
      <c r="K47" s="90">
        <v>66.6</v>
      </c>
      <c r="L47" s="90">
        <v>67.9</v>
      </c>
      <c r="M47" s="90">
        <v>65.4</v>
      </c>
      <c r="N47" s="90">
        <v>60.9</v>
      </c>
      <c r="O47" s="90">
        <v>66.8</v>
      </c>
      <c r="P47" s="90">
        <v>48.4</v>
      </c>
      <c r="Q47" s="1"/>
      <c r="R47" s="36">
        <f aca="true" t="shared" si="13" ref="R47:R84">AVERAGE(E47:I47)</f>
        <v>82.82012854908442</v>
      </c>
      <c r="S47" s="36">
        <f t="shared" si="1"/>
        <v>70.86012854908441</v>
      </c>
      <c r="T47" s="16">
        <f t="shared" si="2"/>
        <v>68.46195265560546</v>
      </c>
      <c r="U47" s="16">
        <f t="shared" si="3"/>
        <v>65.58</v>
      </c>
      <c r="V47" s="16">
        <f t="shared" si="4"/>
        <v>65.52000000000001</v>
      </c>
      <c r="W47" s="16">
        <f t="shared" si="4"/>
        <v>61.879999999999995</v>
      </c>
      <c r="X47" s="4"/>
      <c r="Y47" s="35">
        <v>37</v>
      </c>
      <c r="Z47" s="14" t="s">
        <v>58</v>
      </c>
      <c r="AA47" s="16">
        <v>19.7</v>
      </c>
      <c r="AB47" s="35">
        <v>40</v>
      </c>
      <c r="AC47" s="16">
        <v>35.4</v>
      </c>
      <c r="AD47" s="35">
        <v>47</v>
      </c>
      <c r="AE47" s="1"/>
    </row>
    <row r="48" spans="2:31" ht="17.25">
      <c r="B48" s="14" t="s">
        <v>200</v>
      </c>
      <c r="C48" s="16">
        <v>83.7</v>
      </c>
      <c r="D48" s="89">
        <v>70.7</v>
      </c>
      <c r="E48" s="16">
        <v>65.4</v>
      </c>
      <c r="F48" s="16">
        <v>69.5</v>
      </c>
      <c r="G48" s="16">
        <v>62.9</v>
      </c>
      <c r="H48" s="90">
        <v>58.63378376460906</v>
      </c>
      <c r="I48" s="90">
        <v>54.61904964121229</v>
      </c>
      <c r="J48" s="90">
        <v>50.2</v>
      </c>
      <c r="K48" s="90">
        <v>52.6</v>
      </c>
      <c r="L48" s="90">
        <v>53.8</v>
      </c>
      <c r="M48" s="90">
        <v>55</v>
      </c>
      <c r="N48" s="90">
        <v>55.4</v>
      </c>
      <c r="O48" s="90">
        <v>49.9</v>
      </c>
      <c r="P48" s="138"/>
      <c r="Q48" s="1"/>
      <c r="R48" s="36">
        <f t="shared" si="13"/>
        <v>62.21056668116428</v>
      </c>
      <c r="S48" s="36">
        <f t="shared" si="1"/>
        <v>53.97056668116427</v>
      </c>
      <c r="T48" s="16">
        <f t="shared" si="2"/>
        <v>53.243809928242456</v>
      </c>
      <c r="U48" s="16">
        <f t="shared" si="3"/>
        <v>53.4</v>
      </c>
      <c r="V48" s="16">
        <f t="shared" si="4"/>
        <v>53.339999999999996</v>
      </c>
      <c r="W48" s="126"/>
      <c r="X48" s="4"/>
      <c r="Y48" s="35">
        <v>19</v>
      </c>
      <c r="Z48" s="14" t="s">
        <v>36</v>
      </c>
      <c r="AA48" s="16">
        <v>18.6</v>
      </c>
      <c r="AB48" s="35">
        <v>41</v>
      </c>
      <c r="AC48" s="16">
        <v>28.8</v>
      </c>
      <c r="AD48" s="35">
        <v>53</v>
      </c>
      <c r="AE48" s="1"/>
    </row>
    <row r="49" spans="2:31" ht="17.25">
      <c r="B49" s="14" t="s">
        <v>201</v>
      </c>
      <c r="C49" s="16">
        <v>74.2</v>
      </c>
      <c r="D49" s="89">
        <v>65</v>
      </c>
      <c r="E49" s="16">
        <v>68.7</v>
      </c>
      <c r="F49" s="16">
        <v>63.7</v>
      </c>
      <c r="G49" s="16">
        <v>65.3</v>
      </c>
      <c r="H49" s="90">
        <v>53.37121386275178</v>
      </c>
      <c r="I49" s="90">
        <v>40.8990073018623</v>
      </c>
      <c r="J49" s="90">
        <v>38.3</v>
      </c>
      <c r="K49" s="90">
        <v>33.4</v>
      </c>
      <c r="L49" s="90">
        <v>36.9</v>
      </c>
      <c r="M49" s="90">
        <v>38.8</v>
      </c>
      <c r="N49" s="90">
        <v>35.6</v>
      </c>
      <c r="O49" s="90">
        <v>27.7</v>
      </c>
      <c r="P49" s="90">
        <v>14.4</v>
      </c>
      <c r="Q49" s="1"/>
      <c r="R49" s="36">
        <f t="shared" si="13"/>
        <v>58.39404423292281</v>
      </c>
      <c r="S49" s="36">
        <f t="shared" si="1"/>
        <v>40.574044232922816</v>
      </c>
      <c r="T49" s="16">
        <f t="shared" si="2"/>
        <v>37.65980146037246</v>
      </c>
      <c r="U49" s="16">
        <f t="shared" si="3"/>
        <v>36.599999999999994</v>
      </c>
      <c r="V49" s="16">
        <f t="shared" si="4"/>
        <v>34.48</v>
      </c>
      <c r="W49" s="16">
        <f t="shared" si="4"/>
        <v>30.679999999999996</v>
      </c>
      <c r="X49" s="4"/>
      <c r="Y49" s="35">
        <v>34</v>
      </c>
      <c r="Z49" s="14" t="s">
        <v>30</v>
      </c>
      <c r="AA49" s="16">
        <v>16.2</v>
      </c>
      <c r="AB49" s="35">
        <v>42</v>
      </c>
      <c r="AC49" s="16">
        <v>17.7</v>
      </c>
      <c r="AD49" s="35">
        <v>64</v>
      </c>
      <c r="AE49" s="1"/>
    </row>
    <row r="50" spans="2:31" ht="17.25">
      <c r="B50" s="14" t="s">
        <v>203</v>
      </c>
      <c r="C50" s="16">
        <v>53.1</v>
      </c>
      <c r="D50" s="89">
        <v>59.5</v>
      </c>
      <c r="E50" s="16">
        <v>53</v>
      </c>
      <c r="F50" s="16">
        <v>51</v>
      </c>
      <c r="G50" s="16">
        <v>45.3</v>
      </c>
      <c r="H50" s="90">
        <v>48.10494986722555</v>
      </c>
      <c r="I50" s="90">
        <v>54.38676215470842</v>
      </c>
      <c r="J50" s="90">
        <v>55.9</v>
      </c>
      <c r="K50" s="90">
        <v>61</v>
      </c>
      <c r="L50" s="90">
        <v>68.3</v>
      </c>
      <c r="M50" s="90">
        <v>76.8</v>
      </c>
      <c r="N50" s="90">
        <v>61.2</v>
      </c>
      <c r="O50" s="90">
        <v>41.3</v>
      </c>
      <c r="P50" s="138"/>
      <c r="Q50" s="1"/>
      <c r="R50" s="36">
        <f t="shared" si="13"/>
        <v>50.35834240438679</v>
      </c>
      <c r="S50" s="36">
        <f t="shared" si="1"/>
        <v>57.538342404386796</v>
      </c>
      <c r="T50" s="16">
        <f t="shared" si="2"/>
        <v>63.27735243094169</v>
      </c>
      <c r="U50" s="16">
        <f t="shared" si="3"/>
        <v>64.64</v>
      </c>
      <c r="V50" s="16">
        <f t="shared" si="4"/>
        <v>61.720000000000006</v>
      </c>
      <c r="W50" s="126"/>
      <c r="X50" s="4"/>
      <c r="Y50" s="35">
        <v>69</v>
      </c>
      <c r="Z50" s="14" t="s">
        <v>38</v>
      </c>
      <c r="AA50" s="16">
        <v>14.5</v>
      </c>
      <c r="AB50" s="35">
        <v>43</v>
      </c>
      <c r="AC50" s="16">
        <v>21</v>
      </c>
      <c r="AD50" s="35">
        <v>60</v>
      </c>
      <c r="AE50" s="1"/>
    </row>
    <row r="51" spans="2:31" ht="17.25">
      <c r="B51" s="14" t="s">
        <v>205</v>
      </c>
      <c r="C51" s="16">
        <v>40.3</v>
      </c>
      <c r="D51" s="89">
        <v>48.1</v>
      </c>
      <c r="E51" s="16">
        <v>42.3</v>
      </c>
      <c r="F51" s="16">
        <v>42.2</v>
      </c>
      <c r="G51" s="16">
        <v>43.4</v>
      </c>
      <c r="H51" s="90">
        <v>50.129055863528635</v>
      </c>
      <c r="I51" s="90">
        <v>53.398648612765776</v>
      </c>
      <c r="J51" s="90">
        <v>49.6</v>
      </c>
      <c r="K51" s="90">
        <v>56.9</v>
      </c>
      <c r="L51" s="90">
        <v>60</v>
      </c>
      <c r="M51" s="90">
        <v>61.4</v>
      </c>
      <c r="N51" s="90">
        <v>62.2</v>
      </c>
      <c r="O51" s="90">
        <v>63.1</v>
      </c>
      <c r="P51" s="138"/>
      <c r="Q51" s="1"/>
      <c r="R51" s="36">
        <f t="shared" si="13"/>
        <v>46.28554089525888</v>
      </c>
      <c r="S51" s="36">
        <f t="shared" si="1"/>
        <v>54.005540895258875</v>
      </c>
      <c r="T51" s="16">
        <f t="shared" si="2"/>
        <v>56.25972972255315</v>
      </c>
      <c r="U51" s="16">
        <f t="shared" si="3"/>
        <v>58.02</v>
      </c>
      <c r="V51" s="16">
        <f t="shared" si="4"/>
        <v>60.720000000000006</v>
      </c>
      <c r="W51" s="126"/>
      <c r="X51" s="4"/>
      <c r="Y51" s="35">
        <v>50</v>
      </c>
      <c r="Z51" s="14" t="s">
        <v>65</v>
      </c>
      <c r="AA51" s="16">
        <v>14.4</v>
      </c>
      <c r="AB51" s="35">
        <v>44</v>
      </c>
      <c r="AC51" s="16">
        <v>27.7</v>
      </c>
      <c r="AD51" s="35">
        <v>54</v>
      </c>
      <c r="AE51" s="1"/>
    </row>
    <row r="52" spans="2:31" ht="17.25">
      <c r="B52" s="14" t="s">
        <v>207</v>
      </c>
      <c r="C52" s="16">
        <v>37.7</v>
      </c>
      <c r="D52" s="89">
        <v>27.7</v>
      </c>
      <c r="E52" s="16">
        <v>29.8</v>
      </c>
      <c r="F52" s="16">
        <v>35.4</v>
      </c>
      <c r="G52" s="16">
        <v>36.5</v>
      </c>
      <c r="H52" s="90">
        <v>34.9482821835409</v>
      </c>
      <c r="I52" s="90">
        <v>31.22593852147786</v>
      </c>
      <c r="J52" s="90">
        <v>37.1</v>
      </c>
      <c r="K52" s="90">
        <v>46.2</v>
      </c>
      <c r="L52" s="90">
        <v>46.6</v>
      </c>
      <c r="M52" s="90">
        <v>55.2</v>
      </c>
      <c r="N52" s="90">
        <v>55.3</v>
      </c>
      <c r="O52" s="90">
        <v>54.3</v>
      </c>
      <c r="P52" s="138"/>
      <c r="Q52" s="1"/>
      <c r="R52" s="36">
        <f t="shared" si="13"/>
        <v>33.57484414100376</v>
      </c>
      <c r="S52" s="36">
        <f t="shared" si="1"/>
        <v>39.21484414100375</v>
      </c>
      <c r="T52" s="16">
        <f t="shared" si="2"/>
        <v>43.26518770429558</v>
      </c>
      <c r="U52" s="16">
        <f t="shared" si="3"/>
        <v>48.080000000000005</v>
      </c>
      <c r="V52" s="16">
        <f t="shared" si="4"/>
        <v>51.52</v>
      </c>
      <c r="W52" s="126"/>
      <c r="X52" s="4"/>
      <c r="Y52" s="35">
        <v>11</v>
      </c>
      <c r="Z52" s="14" t="s">
        <v>70</v>
      </c>
      <c r="AA52" s="16">
        <v>13.6</v>
      </c>
      <c r="AB52" s="35">
        <v>45</v>
      </c>
      <c r="AC52" s="16">
        <v>14.7</v>
      </c>
      <c r="AD52" s="35">
        <v>65</v>
      </c>
      <c r="AE52" s="1"/>
    </row>
    <row r="53" spans="2:31" ht="17.25">
      <c r="B53" s="14" t="s">
        <v>69</v>
      </c>
      <c r="C53" s="16">
        <v>39.8</v>
      </c>
      <c r="D53" s="89">
        <v>36.5</v>
      </c>
      <c r="E53" s="16">
        <v>49.6</v>
      </c>
      <c r="F53" s="16">
        <v>42.1</v>
      </c>
      <c r="G53" s="16">
        <v>39.5</v>
      </c>
      <c r="H53" s="90">
        <v>49.15002450913741</v>
      </c>
      <c r="I53" s="90">
        <v>44.56613536238068</v>
      </c>
      <c r="J53" s="90">
        <v>41.2</v>
      </c>
      <c r="K53" s="90">
        <v>52.3</v>
      </c>
      <c r="L53" s="90">
        <v>71.1</v>
      </c>
      <c r="M53" s="90">
        <v>74.2</v>
      </c>
      <c r="N53" s="90">
        <v>70.1</v>
      </c>
      <c r="O53" s="90">
        <v>95.3</v>
      </c>
      <c r="P53" s="90">
        <v>74.2</v>
      </c>
      <c r="Q53" s="1"/>
      <c r="R53" s="36">
        <f t="shared" si="13"/>
        <v>44.983231974303614</v>
      </c>
      <c r="S53" s="36">
        <f t="shared" si="1"/>
        <v>51.663231974303606</v>
      </c>
      <c r="T53" s="16">
        <f t="shared" si="2"/>
        <v>56.67322707247614</v>
      </c>
      <c r="U53" s="16">
        <f t="shared" si="3"/>
        <v>61.779999999999994</v>
      </c>
      <c r="V53" s="16">
        <f t="shared" si="4"/>
        <v>72.6</v>
      </c>
      <c r="W53" s="16">
        <f t="shared" si="4"/>
        <v>76.97999999999999</v>
      </c>
      <c r="X53" s="4"/>
      <c r="Y53" s="35">
        <v>30</v>
      </c>
      <c r="Z53" s="14" t="s">
        <v>19</v>
      </c>
      <c r="AA53" s="16">
        <v>13.3</v>
      </c>
      <c r="AB53" s="35">
        <v>46</v>
      </c>
      <c r="AC53" s="126"/>
      <c r="AD53" s="145"/>
      <c r="AE53" s="1"/>
    </row>
    <row r="54" spans="2:31" ht="17.25">
      <c r="B54" s="14" t="s">
        <v>66</v>
      </c>
      <c r="C54" s="16">
        <v>60.3</v>
      </c>
      <c r="D54" s="89">
        <v>58.7</v>
      </c>
      <c r="E54" s="16">
        <v>57.4</v>
      </c>
      <c r="F54" s="16">
        <v>60.4</v>
      </c>
      <c r="G54" s="16">
        <v>45.7</v>
      </c>
      <c r="H54" s="90">
        <v>30.47038242868944</v>
      </c>
      <c r="I54" s="90">
        <v>29.83841733848301</v>
      </c>
      <c r="J54" s="90">
        <v>29.6</v>
      </c>
      <c r="K54" s="90">
        <v>33.5</v>
      </c>
      <c r="L54" s="90">
        <v>32.3</v>
      </c>
      <c r="M54" s="90">
        <v>37.4</v>
      </c>
      <c r="N54" s="90">
        <v>44.1</v>
      </c>
      <c r="O54" s="90">
        <v>48.7</v>
      </c>
      <c r="P54" s="90">
        <v>49.3</v>
      </c>
      <c r="Q54" s="1"/>
      <c r="R54" s="36">
        <f t="shared" si="13"/>
        <v>44.76175995343449</v>
      </c>
      <c r="S54" s="36">
        <f t="shared" si="1"/>
        <v>31.141759953434484</v>
      </c>
      <c r="T54" s="16">
        <f t="shared" si="2"/>
        <v>32.527683467696605</v>
      </c>
      <c r="U54" s="16">
        <f t="shared" si="3"/>
        <v>35.38</v>
      </c>
      <c r="V54" s="16">
        <f t="shared" si="4"/>
        <v>39.2</v>
      </c>
      <c r="W54" s="16">
        <f t="shared" si="4"/>
        <v>42.36</v>
      </c>
      <c r="X54" s="4"/>
      <c r="Y54" s="35">
        <v>51</v>
      </c>
      <c r="Z54" s="14" t="s">
        <v>239</v>
      </c>
      <c r="AA54" s="16">
        <v>10</v>
      </c>
      <c r="AB54" s="35">
        <v>47</v>
      </c>
      <c r="AC54" s="126"/>
      <c r="AD54" s="145"/>
      <c r="AE54" s="1"/>
    </row>
    <row r="55" spans="2:31" ht="17.25">
      <c r="B55" s="14" t="s">
        <v>70</v>
      </c>
      <c r="C55" s="16">
        <v>102.1</v>
      </c>
      <c r="D55" s="89">
        <v>99.5</v>
      </c>
      <c r="E55" s="16">
        <v>69.4</v>
      </c>
      <c r="F55" s="16">
        <v>73.9</v>
      </c>
      <c r="G55" s="16">
        <v>59.3</v>
      </c>
      <c r="H55" s="90">
        <v>58.64293848463404</v>
      </c>
      <c r="I55" s="90">
        <v>58.1934731829741</v>
      </c>
      <c r="J55" s="90">
        <v>47.9</v>
      </c>
      <c r="K55" s="90">
        <v>36.8</v>
      </c>
      <c r="L55" s="90">
        <v>20.4</v>
      </c>
      <c r="M55" s="90">
        <v>22</v>
      </c>
      <c r="N55" s="90">
        <v>23.8</v>
      </c>
      <c r="O55" s="90">
        <v>14.7</v>
      </c>
      <c r="P55" s="90">
        <v>13.6</v>
      </c>
      <c r="Q55" s="1"/>
      <c r="R55" s="36">
        <f t="shared" si="13"/>
        <v>63.88728233352164</v>
      </c>
      <c r="S55" s="36">
        <f t="shared" si="1"/>
        <v>44.38728233352163</v>
      </c>
      <c r="T55" s="16">
        <f t="shared" si="2"/>
        <v>37.05869463659482</v>
      </c>
      <c r="U55" s="16">
        <f t="shared" si="3"/>
        <v>30.18</v>
      </c>
      <c r="V55" s="16">
        <f t="shared" si="4"/>
        <v>23.54</v>
      </c>
      <c r="W55" s="16">
        <f t="shared" si="4"/>
        <v>18.9</v>
      </c>
      <c r="X55" s="4"/>
      <c r="Y55" s="35">
        <v>1</v>
      </c>
      <c r="Z55" s="14" t="s">
        <v>243</v>
      </c>
      <c r="AA55" s="126"/>
      <c r="AB55" s="145"/>
      <c r="AC55" s="16">
        <v>14.2</v>
      </c>
      <c r="AD55" s="35">
        <v>66</v>
      </c>
      <c r="AE55" s="1"/>
    </row>
    <row r="56" spans="2:31" ht="17.25">
      <c r="B56" s="14" t="s">
        <v>71</v>
      </c>
      <c r="C56" s="16">
        <v>84.9</v>
      </c>
      <c r="D56" s="89">
        <v>82.3</v>
      </c>
      <c r="E56" s="16">
        <v>84</v>
      </c>
      <c r="F56" s="16">
        <v>81.9</v>
      </c>
      <c r="G56" s="16">
        <v>78.1</v>
      </c>
      <c r="H56" s="90">
        <v>66.43968396982817</v>
      </c>
      <c r="I56" s="90">
        <v>74.22704858369062</v>
      </c>
      <c r="J56" s="90">
        <v>82</v>
      </c>
      <c r="K56" s="90">
        <v>69.9</v>
      </c>
      <c r="L56" s="90">
        <v>76.3</v>
      </c>
      <c r="M56" s="90">
        <v>73.5</v>
      </c>
      <c r="N56" s="90">
        <v>78.3</v>
      </c>
      <c r="O56" s="90">
        <v>74.9</v>
      </c>
      <c r="P56" s="90">
        <v>74.5</v>
      </c>
      <c r="Q56" s="1"/>
      <c r="R56" s="36">
        <f t="shared" si="13"/>
        <v>76.93334651070374</v>
      </c>
      <c r="S56" s="36">
        <f t="shared" si="1"/>
        <v>73.77334651070376</v>
      </c>
      <c r="T56" s="16">
        <f t="shared" si="2"/>
        <v>75.18540971673812</v>
      </c>
      <c r="U56" s="16">
        <f t="shared" si="3"/>
        <v>76</v>
      </c>
      <c r="V56" s="16">
        <f t="shared" si="4"/>
        <v>74.58</v>
      </c>
      <c r="W56" s="16">
        <f t="shared" si="4"/>
        <v>75.5</v>
      </c>
      <c r="X56" s="4"/>
      <c r="Y56" s="35">
        <v>3</v>
      </c>
      <c r="Z56" s="14" t="s">
        <v>244</v>
      </c>
      <c r="AA56" s="126"/>
      <c r="AB56" s="145"/>
      <c r="AC56" s="16">
        <v>37.2</v>
      </c>
      <c r="AD56" s="35">
        <v>42</v>
      </c>
      <c r="AE56" s="1"/>
    </row>
    <row r="57" spans="2:31" ht="17.25">
      <c r="B57" s="14" t="s">
        <v>72</v>
      </c>
      <c r="C57" s="16">
        <v>64.8</v>
      </c>
      <c r="D57" s="89">
        <v>69.5</v>
      </c>
      <c r="E57" s="16">
        <v>66.4</v>
      </c>
      <c r="F57" s="16">
        <v>79.4</v>
      </c>
      <c r="G57" s="16">
        <v>79.8</v>
      </c>
      <c r="H57" s="90">
        <v>68.0410134691091</v>
      </c>
      <c r="I57" s="90">
        <v>69.19474365685005</v>
      </c>
      <c r="J57" s="90">
        <v>72</v>
      </c>
      <c r="K57" s="90">
        <v>84.1</v>
      </c>
      <c r="L57" s="90">
        <v>92.3</v>
      </c>
      <c r="M57" s="90">
        <v>104.2</v>
      </c>
      <c r="N57" s="90">
        <v>111.3</v>
      </c>
      <c r="O57" s="90">
        <v>94.7</v>
      </c>
      <c r="P57" s="90">
        <v>86.1</v>
      </c>
      <c r="Q57" s="1"/>
      <c r="R57" s="36">
        <f t="shared" si="13"/>
        <v>72.56715142519184</v>
      </c>
      <c r="S57" s="36">
        <f t="shared" si="1"/>
        <v>77.12715142519184</v>
      </c>
      <c r="T57" s="16">
        <f t="shared" si="2"/>
        <v>84.35894873137</v>
      </c>
      <c r="U57" s="16">
        <f t="shared" si="3"/>
        <v>92.78</v>
      </c>
      <c r="V57" s="16">
        <f t="shared" si="4"/>
        <v>97.32</v>
      </c>
      <c r="W57" s="16">
        <f t="shared" si="4"/>
        <v>97.72</v>
      </c>
      <c r="X57" s="4"/>
      <c r="Y57" s="35">
        <v>38</v>
      </c>
      <c r="Z57" s="14" t="s">
        <v>245</v>
      </c>
      <c r="AA57" s="126"/>
      <c r="AB57" s="145"/>
      <c r="AC57" s="16">
        <v>34.3</v>
      </c>
      <c r="AD57" s="35">
        <v>49</v>
      </c>
      <c r="AE57" s="1"/>
    </row>
    <row r="58" spans="2:31" ht="17.25">
      <c r="B58" s="14" t="s">
        <v>73</v>
      </c>
      <c r="C58" s="16">
        <v>25.6</v>
      </c>
      <c r="D58" s="89">
        <v>27.8</v>
      </c>
      <c r="E58" s="16">
        <v>23.7</v>
      </c>
      <c r="F58" s="16">
        <v>23</v>
      </c>
      <c r="G58" s="16">
        <v>23.5</v>
      </c>
      <c r="H58" s="90">
        <v>18.146167616807922</v>
      </c>
      <c r="I58" s="90">
        <v>15.261949572332101</v>
      </c>
      <c r="J58" s="90">
        <v>14.5</v>
      </c>
      <c r="K58" s="90">
        <v>22.3</v>
      </c>
      <c r="L58" s="90">
        <v>26</v>
      </c>
      <c r="M58" s="90">
        <v>29.5</v>
      </c>
      <c r="N58" s="90">
        <v>32.2</v>
      </c>
      <c r="O58" s="90">
        <v>44.1</v>
      </c>
      <c r="P58" s="90">
        <v>40.3</v>
      </c>
      <c r="Q58" s="1"/>
      <c r="R58" s="36">
        <f t="shared" si="13"/>
        <v>20.721623437828004</v>
      </c>
      <c r="S58" s="36">
        <f t="shared" si="1"/>
        <v>19.241623437828004</v>
      </c>
      <c r="T58" s="16">
        <f t="shared" si="2"/>
        <v>21.512389914466418</v>
      </c>
      <c r="U58" s="16">
        <f t="shared" si="3"/>
        <v>24.9</v>
      </c>
      <c r="V58" s="16">
        <f t="shared" si="4"/>
        <v>30.82</v>
      </c>
      <c r="W58" s="16">
        <f t="shared" si="4"/>
        <v>34.42</v>
      </c>
      <c r="X58" s="4"/>
      <c r="Y58" s="35">
        <v>56</v>
      </c>
      <c r="Z58" s="14" t="s">
        <v>184</v>
      </c>
      <c r="AA58" s="126"/>
      <c r="AB58" s="145"/>
      <c r="AC58" s="16">
        <v>29.4</v>
      </c>
      <c r="AD58" s="35">
        <v>52</v>
      </c>
      <c r="AE58" s="1"/>
    </row>
    <row r="59" spans="2:31" ht="17.25">
      <c r="B59" s="14" t="s">
        <v>74</v>
      </c>
      <c r="C59" s="16">
        <v>74.3</v>
      </c>
      <c r="D59" s="89">
        <v>78.1</v>
      </c>
      <c r="E59" s="16">
        <v>81.3</v>
      </c>
      <c r="F59" s="16">
        <v>92</v>
      </c>
      <c r="G59" s="16">
        <v>99.5</v>
      </c>
      <c r="H59" s="90">
        <v>103.14982555644694</v>
      </c>
      <c r="I59" s="90">
        <v>102.31069599370274</v>
      </c>
      <c r="J59" s="90">
        <v>101.6</v>
      </c>
      <c r="K59" s="90">
        <v>95.5</v>
      </c>
      <c r="L59" s="90">
        <v>99.1</v>
      </c>
      <c r="M59" s="90">
        <v>107.1</v>
      </c>
      <c r="N59" s="90">
        <v>86.1</v>
      </c>
      <c r="O59" s="90">
        <v>75.8</v>
      </c>
      <c r="P59" s="90">
        <v>55.1</v>
      </c>
      <c r="Q59" s="1"/>
      <c r="R59" s="36">
        <f t="shared" si="13"/>
        <v>95.65210431002994</v>
      </c>
      <c r="S59" s="36">
        <f t="shared" si="1"/>
        <v>100.33210431002995</v>
      </c>
      <c r="T59" s="16">
        <f t="shared" si="2"/>
        <v>101.12213919874054</v>
      </c>
      <c r="U59" s="16">
        <f t="shared" si="3"/>
        <v>97.88</v>
      </c>
      <c r="V59" s="16">
        <f t="shared" si="4"/>
        <v>92.72</v>
      </c>
      <c r="W59" s="16">
        <f t="shared" si="4"/>
        <v>84.64</v>
      </c>
      <c r="X59" s="4"/>
      <c r="Y59" s="35">
        <v>54</v>
      </c>
      <c r="Z59" s="14" t="s">
        <v>246</v>
      </c>
      <c r="AA59" s="126"/>
      <c r="AB59" s="145"/>
      <c r="AC59" s="16">
        <v>85.3</v>
      </c>
      <c r="AD59" s="35">
        <v>13</v>
      </c>
      <c r="AE59" s="1"/>
    </row>
    <row r="60" spans="2:31" ht="17.25">
      <c r="B60" s="14" t="s">
        <v>55</v>
      </c>
      <c r="C60" s="16">
        <v>71.7</v>
      </c>
      <c r="D60" s="89">
        <v>74.4</v>
      </c>
      <c r="E60" s="16">
        <v>81.4</v>
      </c>
      <c r="F60" s="16">
        <v>96</v>
      </c>
      <c r="G60" s="16">
        <v>95</v>
      </c>
      <c r="H60" s="90">
        <v>86.1951982409375</v>
      </c>
      <c r="I60" s="90">
        <v>74.95957272972329</v>
      </c>
      <c r="J60" s="90">
        <v>69.1</v>
      </c>
      <c r="K60" s="90">
        <v>70.5</v>
      </c>
      <c r="L60" s="90">
        <v>66.1</v>
      </c>
      <c r="M60" s="90">
        <v>66</v>
      </c>
      <c r="N60" s="90">
        <v>57.6</v>
      </c>
      <c r="O60" s="90">
        <v>51.4</v>
      </c>
      <c r="P60" s="90">
        <v>35</v>
      </c>
      <c r="Q60" s="1"/>
      <c r="R60" s="36">
        <f t="shared" si="13"/>
        <v>86.71095419413214</v>
      </c>
      <c r="S60" s="36">
        <f t="shared" si="1"/>
        <v>73.37095419413215</v>
      </c>
      <c r="T60" s="16">
        <f t="shared" si="2"/>
        <v>69.33191454594467</v>
      </c>
      <c r="U60" s="16">
        <f t="shared" si="3"/>
        <v>65.86</v>
      </c>
      <c r="V60" s="16">
        <f t="shared" si="4"/>
        <v>62.31999999999999</v>
      </c>
      <c r="W60" s="16">
        <f t="shared" si="4"/>
        <v>55.220000000000006</v>
      </c>
      <c r="X60" s="4"/>
      <c r="Y60" s="35">
        <v>7</v>
      </c>
      <c r="Z60" s="14" t="s">
        <v>187</v>
      </c>
      <c r="AA60" s="126"/>
      <c r="AB60" s="145"/>
      <c r="AC60" s="16">
        <v>55.6</v>
      </c>
      <c r="AD60" s="35">
        <v>27</v>
      </c>
      <c r="AE60" s="1"/>
    </row>
    <row r="61" spans="2:31" ht="17.25">
      <c r="B61" s="14" t="s">
        <v>76</v>
      </c>
      <c r="C61" s="16">
        <v>38.5</v>
      </c>
      <c r="D61" s="89">
        <v>48.3</v>
      </c>
      <c r="E61" s="16">
        <v>52.7</v>
      </c>
      <c r="F61" s="16">
        <v>56.4</v>
      </c>
      <c r="G61" s="16">
        <v>56</v>
      </c>
      <c r="H61" s="90">
        <v>57.508462846952526</v>
      </c>
      <c r="I61" s="90">
        <v>57.45338964590991</v>
      </c>
      <c r="J61" s="90">
        <v>45.6</v>
      </c>
      <c r="K61" s="90">
        <v>35.5</v>
      </c>
      <c r="L61" s="90">
        <v>23.8</v>
      </c>
      <c r="M61" s="90">
        <v>28</v>
      </c>
      <c r="N61" s="90">
        <v>29.7</v>
      </c>
      <c r="O61" s="90">
        <v>31.7</v>
      </c>
      <c r="P61" s="90">
        <v>21.7</v>
      </c>
      <c r="Q61" s="1"/>
      <c r="R61" s="36">
        <f t="shared" si="13"/>
        <v>56.01237049857249</v>
      </c>
      <c r="S61" s="36">
        <f t="shared" si="1"/>
        <v>43.97237049857249</v>
      </c>
      <c r="T61" s="16">
        <f t="shared" si="2"/>
        <v>38.07067792918198</v>
      </c>
      <c r="U61" s="16">
        <f t="shared" si="3"/>
        <v>32.519999999999996</v>
      </c>
      <c r="V61" s="16">
        <f t="shared" si="4"/>
        <v>29.74</v>
      </c>
      <c r="W61" s="16">
        <f t="shared" si="4"/>
        <v>26.98</v>
      </c>
      <c r="X61" s="4"/>
      <c r="Y61" s="35">
        <v>64</v>
      </c>
      <c r="Z61" s="14" t="s">
        <v>189</v>
      </c>
      <c r="AA61" s="126"/>
      <c r="AB61" s="145"/>
      <c r="AC61" s="16">
        <v>182.8</v>
      </c>
      <c r="AD61" s="35">
        <v>3</v>
      </c>
      <c r="AE61" s="1"/>
    </row>
    <row r="62" spans="2:31" ht="17.25">
      <c r="B62" s="14" t="s">
        <v>44</v>
      </c>
      <c r="C62" s="16">
        <v>73.6</v>
      </c>
      <c r="D62" s="89">
        <v>79.2</v>
      </c>
      <c r="E62" s="16">
        <v>78.3</v>
      </c>
      <c r="F62" s="16">
        <v>80.9</v>
      </c>
      <c r="G62" s="16">
        <v>67.7</v>
      </c>
      <c r="H62" s="90">
        <v>67.14280108575299</v>
      </c>
      <c r="I62" s="90">
        <v>52.996752835885374</v>
      </c>
      <c r="J62" s="90">
        <v>53.4</v>
      </c>
      <c r="K62" s="90">
        <v>57.2</v>
      </c>
      <c r="L62" s="90">
        <v>60.8</v>
      </c>
      <c r="M62" s="90">
        <v>68.8</v>
      </c>
      <c r="N62" s="90">
        <v>75.9</v>
      </c>
      <c r="O62" s="90">
        <v>67.5</v>
      </c>
      <c r="P62" s="90">
        <v>51.5</v>
      </c>
      <c r="Q62" s="1"/>
      <c r="R62" s="36">
        <f t="shared" si="13"/>
        <v>69.40791078432767</v>
      </c>
      <c r="S62" s="36">
        <f t="shared" si="1"/>
        <v>58.30791078432768</v>
      </c>
      <c r="T62" s="16">
        <f t="shared" si="2"/>
        <v>58.639350567177075</v>
      </c>
      <c r="U62" s="16">
        <f t="shared" si="3"/>
        <v>63.220000000000006</v>
      </c>
      <c r="V62" s="16">
        <f t="shared" si="4"/>
        <v>66.04</v>
      </c>
      <c r="W62" s="16">
        <f t="shared" si="4"/>
        <v>64.9</v>
      </c>
      <c r="X62" s="4"/>
      <c r="Y62" s="35">
        <v>12</v>
      </c>
      <c r="Z62" s="14" t="s">
        <v>195</v>
      </c>
      <c r="AA62" s="126"/>
      <c r="AB62" s="145"/>
      <c r="AC62" s="16">
        <v>35.7</v>
      </c>
      <c r="AD62" s="35">
        <v>46</v>
      </c>
      <c r="AE62" s="1"/>
    </row>
    <row r="63" spans="2:31" ht="17.25">
      <c r="B63" s="14" t="s">
        <v>209</v>
      </c>
      <c r="C63" s="16">
        <v>42.5</v>
      </c>
      <c r="D63" s="89">
        <v>39.3</v>
      </c>
      <c r="E63" s="16">
        <v>18.5</v>
      </c>
      <c r="F63" s="16">
        <v>13</v>
      </c>
      <c r="G63" s="16">
        <v>12</v>
      </c>
      <c r="H63" s="90">
        <v>13.011601574529328</v>
      </c>
      <c r="I63" s="90">
        <v>16.61792704927637</v>
      </c>
      <c r="J63" s="90">
        <v>24</v>
      </c>
      <c r="K63" s="90">
        <v>33.1</v>
      </c>
      <c r="L63" s="90">
        <v>23.9</v>
      </c>
      <c r="M63" s="90">
        <v>28.2</v>
      </c>
      <c r="N63" s="90">
        <v>19.8</v>
      </c>
      <c r="O63" s="90">
        <v>18.7</v>
      </c>
      <c r="P63" s="138"/>
      <c r="Q63" s="1"/>
      <c r="R63" s="36">
        <f t="shared" si="13"/>
        <v>14.62590572476114</v>
      </c>
      <c r="S63" s="36">
        <f t="shared" si="1"/>
        <v>22.12590572476114</v>
      </c>
      <c r="T63" s="16">
        <f t="shared" si="2"/>
        <v>25.163585409855276</v>
      </c>
      <c r="U63" s="16">
        <f t="shared" si="3"/>
        <v>25.8</v>
      </c>
      <c r="V63" s="16">
        <f t="shared" si="4"/>
        <v>24.740000000000002</v>
      </c>
      <c r="W63" s="126"/>
      <c r="X63" s="4"/>
      <c r="Y63" s="35">
        <v>8</v>
      </c>
      <c r="Z63" s="14" t="s">
        <v>197</v>
      </c>
      <c r="AA63" s="126"/>
      <c r="AB63" s="145"/>
      <c r="AC63" s="16">
        <v>40.1</v>
      </c>
      <c r="AD63" s="35">
        <v>40</v>
      </c>
      <c r="AE63" s="1"/>
    </row>
    <row r="64" spans="2:31" ht="17.25">
      <c r="B64" s="14" t="s">
        <v>211</v>
      </c>
      <c r="C64" s="16">
        <v>59.4</v>
      </c>
      <c r="D64" s="89">
        <v>59.9</v>
      </c>
      <c r="E64" s="16">
        <v>60.1</v>
      </c>
      <c r="F64" s="16">
        <v>56.2</v>
      </c>
      <c r="G64" s="16">
        <v>51.7</v>
      </c>
      <c r="H64" s="90">
        <v>42.76552715977262</v>
      </c>
      <c r="I64" s="90">
        <v>37.724513787043826</v>
      </c>
      <c r="J64" s="90">
        <v>39.6</v>
      </c>
      <c r="K64" s="90">
        <v>37.6</v>
      </c>
      <c r="L64" s="90">
        <v>51.4</v>
      </c>
      <c r="M64" s="90">
        <v>44.9</v>
      </c>
      <c r="N64" s="90">
        <v>43.3</v>
      </c>
      <c r="O64" s="90">
        <v>40</v>
      </c>
      <c r="P64" s="138"/>
      <c r="Q64" s="1"/>
      <c r="R64" s="36">
        <f t="shared" si="13"/>
        <v>49.698008189363286</v>
      </c>
      <c r="S64" s="36">
        <f t="shared" si="1"/>
        <v>41.81800818936328</v>
      </c>
      <c r="T64" s="16">
        <f t="shared" si="2"/>
        <v>42.24490275740877</v>
      </c>
      <c r="U64" s="16">
        <f t="shared" si="3"/>
        <v>43.36</v>
      </c>
      <c r="V64" s="16">
        <f t="shared" si="4"/>
        <v>43.44</v>
      </c>
      <c r="W64" s="126"/>
      <c r="X64" s="4"/>
      <c r="Y64" s="35">
        <v>5</v>
      </c>
      <c r="Z64" s="14" t="s">
        <v>199</v>
      </c>
      <c r="AA64" s="126"/>
      <c r="AB64" s="145"/>
      <c r="AC64" s="16">
        <v>49.9</v>
      </c>
      <c r="AD64" s="35">
        <v>32</v>
      </c>
      <c r="AE64" s="1"/>
    </row>
    <row r="65" spans="2:31" ht="17.25">
      <c r="B65" s="14" t="s">
        <v>79</v>
      </c>
      <c r="C65" s="16">
        <v>56.4</v>
      </c>
      <c r="D65" s="89">
        <v>64.7</v>
      </c>
      <c r="E65" s="16">
        <v>46.2</v>
      </c>
      <c r="F65" s="16">
        <v>51.4</v>
      </c>
      <c r="G65" s="16">
        <v>44.3</v>
      </c>
      <c r="H65" s="90">
        <v>45.513677524776526</v>
      </c>
      <c r="I65" s="90">
        <v>55.5314360977532</v>
      </c>
      <c r="J65" s="90">
        <v>39.1</v>
      </c>
      <c r="K65" s="90">
        <v>41</v>
      </c>
      <c r="L65" s="90">
        <v>47.9</v>
      </c>
      <c r="M65" s="90">
        <v>55.6</v>
      </c>
      <c r="N65" s="90">
        <v>60.6</v>
      </c>
      <c r="O65" s="90">
        <v>47.3</v>
      </c>
      <c r="P65" s="90">
        <v>40.3</v>
      </c>
      <c r="Q65" s="1"/>
      <c r="R65" s="36">
        <f t="shared" si="13"/>
        <v>48.589022724505945</v>
      </c>
      <c r="S65" s="36">
        <f t="shared" si="1"/>
        <v>45.809022724505944</v>
      </c>
      <c r="T65" s="16">
        <f t="shared" si="2"/>
        <v>47.82628721955064</v>
      </c>
      <c r="U65" s="16">
        <f t="shared" si="3"/>
        <v>48.839999999999996</v>
      </c>
      <c r="V65" s="16">
        <f t="shared" si="4"/>
        <v>50.48</v>
      </c>
      <c r="W65" s="16">
        <f t="shared" si="4"/>
        <v>50.339999999999996</v>
      </c>
      <c r="X65" s="4"/>
      <c r="Y65" s="35">
        <v>6</v>
      </c>
      <c r="Z65" s="14" t="s">
        <v>202</v>
      </c>
      <c r="AA65" s="126"/>
      <c r="AB65" s="145"/>
      <c r="AC65" s="16">
        <v>41.3</v>
      </c>
      <c r="AD65" s="35">
        <v>39</v>
      </c>
      <c r="AE65" s="1"/>
    </row>
    <row r="66" spans="2:31" ht="17.25">
      <c r="B66" s="14" t="s">
        <v>213</v>
      </c>
      <c r="C66" s="16">
        <v>79.6</v>
      </c>
      <c r="D66" s="89">
        <v>86.3</v>
      </c>
      <c r="E66" s="16">
        <v>88.6</v>
      </c>
      <c r="F66" s="16">
        <v>84.2</v>
      </c>
      <c r="G66" s="16">
        <v>81.8</v>
      </c>
      <c r="H66" s="90">
        <v>80.5319862269939</v>
      </c>
      <c r="I66" s="90">
        <v>77.23245134208186</v>
      </c>
      <c r="J66" s="90">
        <v>77</v>
      </c>
      <c r="K66" s="90">
        <v>77.2</v>
      </c>
      <c r="L66" s="90">
        <v>71.3</v>
      </c>
      <c r="M66" s="90">
        <v>71.3</v>
      </c>
      <c r="N66" s="90">
        <v>71.5</v>
      </c>
      <c r="O66" s="90">
        <v>73.9</v>
      </c>
      <c r="P66" s="138"/>
      <c r="Q66" s="1"/>
      <c r="R66" s="36">
        <f t="shared" si="13"/>
        <v>82.47288751381515</v>
      </c>
      <c r="S66" s="36">
        <f t="shared" si="1"/>
        <v>76.65288751381516</v>
      </c>
      <c r="T66" s="16">
        <f t="shared" si="2"/>
        <v>74.80649026841637</v>
      </c>
      <c r="U66" s="16">
        <f t="shared" si="3"/>
        <v>73.66</v>
      </c>
      <c r="V66" s="16">
        <f t="shared" si="4"/>
        <v>73.04</v>
      </c>
      <c r="W66" s="126"/>
      <c r="X66" s="4"/>
      <c r="Y66" s="35">
        <v>4</v>
      </c>
      <c r="Z66" s="14" t="s">
        <v>204</v>
      </c>
      <c r="AA66" s="126"/>
      <c r="AB66" s="145"/>
      <c r="AC66" s="16">
        <v>63.1</v>
      </c>
      <c r="AD66" s="35">
        <v>24</v>
      </c>
      <c r="AE66" s="1"/>
    </row>
    <row r="67" spans="2:31" ht="17.25">
      <c r="B67" s="14" t="s">
        <v>56</v>
      </c>
      <c r="C67" s="16">
        <v>56.4</v>
      </c>
      <c r="D67" s="89">
        <v>63.4</v>
      </c>
      <c r="E67" s="16">
        <v>65.7</v>
      </c>
      <c r="F67" s="16">
        <v>71.6</v>
      </c>
      <c r="G67" s="16">
        <v>71.6</v>
      </c>
      <c r="H67" s="90">
        <v>81.75705398356027</v>
      </c>
      <c r="I67" s="90">
        <v>75.89639309596461</v>
      </c>
      <c r="J67" s="90">
        <v>84.3</v>
      </c>
      <c r="K67" s="90">
        <v>93.8</v>
      </c>
      <c r="L67" s="90">
        <v>91.2</v>
      </c>
      <c r="M67" s="90">
        <v>67.8</v>
      </c>
      <c r="N67" s="90">
        <v>78.4</v>
      </c>
      <c r="O67" s="90">
        <v>95.3</v>
      </c>
      <c r="P67" s="90">
        <v>102.3</v>
      </c>
      <c r="Q67" s="1"/>
      <c r="R67" s="36">
        <f t="shared" si="13"/>
        <v>73.31068941590497</v>
      </c>
      <c r="S67" s="36">
        <f t="shared" si="1"/>
        <v>85.39068941590497</v>
      </c>
      <c r="T67" s="16">
        <f t="shared" si="2"/>
        <v>82.59927861919292</v>
      </c>
      <c r="U67" s="16">
        <f t="shared" si="3"/>
        <v>83.1</v>
      </c>
      <c r="V67" s="16">
        <f t="shared" si="4"/>
        <v>85.30000000000001</v>
      </c>
      <c r="W67" s="16">
        <f t="shared" si="4"/>
        <v>87</v>
      </c>
      <c r="X67" s="4"/>
      <c r="Y67" s="35">
        <v>35</v>
      </c>
      <c r="Z67" s="14" t="s">
        <v>206</v>
      </c>
      <c r="AA67" s="126"/>
      <c r="AB67" s="145"/>
      <c r="AC67" s="16">
        <v>54.3</v>
      </c>
      <c r="AD67" s="35">
        <v>29</v>
      </c>
      <c r="AE67" s="1"/>
    </row>
    <row r="68" spans="2:31" ht="17.25">
      <c r="B68" s="14" t="s">
        <v>236</v>
      </c>
      <c r="C68" s="16"/>
      <c r="D68" s="89"/>
      <c r="E68" s="16"/>
      <c r="F68" s="16"/>
      <c r="G68" s="16"/>
      <c r="H68" s="90"/>
      <c r="I68" s="90"/>
      <c r="J68" s="90"/>
      <c r="K68" s="90"/>
      <c r="L68" s="138"/>
      <c r="M68" s="138"/>
      <c r="N68" s="138"/>
      <c r="O68" s="138"/>
      <c r="P68" s="90">
        <v>10</v>
      </c>
      <c r="Q68" s="1"/>
      <c r="R68" s="36"/>
      <c r="S68" s="36"/>
      <c r="T68" s="126"/>
      <c r="U68" s="126"/>
      <c r="V68" s="126"/>
      <c r="W68" s="16">
        <f>AVERAGE(L68:P68)</f>
        <v>10</v>
      </c>
      <c r="X68" s="4"/>
      <c r="Y68" s="35"/>
      <c r="Z68" s="14" t="s">
        <v>208</v>
      </c>
      <c r="AA68" s="126"/>
      <c r="AB68" s="145"/>
      <c r="AC68" s="16">
        <v>18.7</v>
      </c>
      <c r="AD68" s="35">
        <v>63</v>
      </c>
      <c r="AE68" s="1"/>
    </row>
    <row r="69" spans="2:31" ht="17.25">
      <c r="B69" s="14" t="s">
        <v>215</v>
      </c>
      <c r="C69" s="16">
        <v>62.8</v>
      </c>
      <c r="D69" s="89">
        <v>49.6</v>
      </c>
      <c r="E69" s="16">
        <v>55.8</v>
      </c>
      <c r="F69" s="16">
        <v>52</v>
      </c>
      <c r="G69" s="16">
        <v>50.6</v>
      </c>
      <c r="H69" s="90">
        <v>49.107903608349645</v>
      </c>
      <c r="I69" s="90">
        <v>45.99226222752079</v>
      </c>
      <c r="J69" s="90">
        <v>42.4</v>
      </c>
      <c r="K69" s="90">
        <v>44.7</v>
      </c>
      <c r="L69" s="90">
        <v>44.1</v>
      </c>
      <c r="M69" s="90">
        <v>44.5</v>
      </c>
      <c r="N69" s="90">
        <v>35.6</v>
      </c>
      <c r="O69" s="90">
        <v>24.3</v>
      </c>
      <c r="P69" s="138"/>
      <c r="Q69" s="1"/>
      <c r="R69" s="36">
        <f t="shared" si="13"/>
        <v>50.700033167174084</v>
      </c>
      <c r="S69" s="36">
        <f t="shared" si="1"/>
        <v>45.260033167174086</v>
      </c>
      <c r="T69" s="16">
        <f t="shared" si="2"/>
        <v>44.33845244550416</v>
      </c>
      <c r="U69" s="16">
        <f t="shared" si="3"/>
        <v>42.26</v>
      </c>
      <c r="V69" s="16">
        <f t="shared" si="4"/>
        <v>38.64</v>
      </c>
      <c r="W69" s="126"/>
      <c r="X69" s="4"/>
      <c r="Y69" s="35">
        <v>40</v>
      </c>
      <c r="Z69" s="14" t="s">
        <v>210</v>
      </c>
      <c r="AA69" s="126"/>
      <c r="AB69" s="145"/>
      <c r="AC69" s="16">
        <v>40</v>
      </c>
      <c r="AD69" s="35">
        <v>41</v>
      </c>
      <c r="AE69" s="1"/>
    </row>
    <row r="70" spans="2:31" ht="17.25">
      <c r="B70" s="14" t="s">
        <v>217</v>
      </c>
      <c r="C70" s="16">
        <v>167.4</v>
      </c>
      <c r="D70" s="89">
        <v>177.6</v>
      </c>
      <c r="E70" s="16">
        <v>151</v>
      </c>
      <c r="F70" s="16">
        <v>118.1</v>
      </c>
      <c r="G70" s="16">
        <v>107.2</v>
      </c>
      <c r="H70" s="90">
        <v>102.67083255321799</v>
      </c>
      <c r="I70" s="90">
        <v>92.84705985078537</v>
      </c>
      <c r="J70" s="90">
        <v>84.9</v>
      </c>
      <c r="K70" s="90">
        <v>78.6</v>
      </c>
      <c r="L70" s="90">
        <v>77.2</v>
      </c>
      <c r="M70" s="90">
        <v>82.4</v>
      </c>
      <c r="N70" s="90">
        <v>80.6</v>
      </c>
      <c r="O70" s="90">
        <v>90.2</v>
      </c>
      <c r="P70" s="138"/>
      <c r="Q70" s="1"/>
      <c r="R70" s="36">
        <f t="shared" si="13"/>
        <v>114.36357848080067</v>
      </c>
      <c r="S70" s="36">
        <f t="shared" si="1"/>
        <v>87.24357848080068</v>
      </c>
      <c r="T70" s="16">
        <f t="shared" si="2"/>
        <v>83.18941197015708</v>
      </c>
      <c r="U70" s="16">
        <f t="shared" si="3"/>
        <v>80.74000000000001</v>
      </c>
      <c r="V70" s="16">
        <f t="shared" si="4"/>
        <v>81.8</v>
      </c>
      <c r="W70" s="126"/>
      <c r="X70" s="4"/>
      <c r="Y70" s="35">
        <v>65</v>
      </c>
      <c r="Z70" s="14" t="s">
        <v>212</v>
      </c>
      <c r="AA70" s="126"/>
      <c r="AB70" s="145"/>
      <c r="AC70" s="16">
        <v>73.9</v>
      </c>
      <c r="AD70" s="35">
        <v>18</v>
      </c>
      <c r="AE70" s="1"/>
    </row>
    <row r="71" spans="2:31" ht="17.25">
      <c r="B71" s="14" t="s">
        <v>219</v>
      </c>
      <c r="C71" s="16">
        <v>57.5</v>
      </c>
      <c r="D71" s="89">
        <v>65.9</v>
      </c>
      <c r="E71" s="16">
        <v>75.3</v>
      </c>
      <c r="F71" s="16">
        <v>77.9</v>
      </c>
      <c r="G71" s="16">
        <v>75.6</v>
      </c>
      <c r="H71" s="90">
        <v>80.97439855961517</v>
      </c>
      <c r="I71" s="90">
        <v>68.25406299209642</v>
      </c>
      <c r="J71" s="90">
        <v>58</v>
      </c>
      <c r="K71" s="90">
        <v>49.2</v>
      </c>
      <c r="L71" s="90">
        <v>45.5</v>
      </c>
      <c r="M71" s="90">
        <v>44</v>
      </c>
      <c r="N71" s="90">
        <v>32.4</v>
      </c>
      <c r="O71" s="90">
        <v>20.9</v>
      </c>
      <c r="P71" s="138"/>
      <c r="Q71" s="1"/>
      <c r="R71" s="36">
        <f t="shared" si="13"/>
        <v>75.60569231034232</v>
      </c>
      <c r="S71" s="36">
        <f t="shared" si="1"/>
        <v>60.385692310342314</v>
      </c>
      <c r="T71" s="16">
        <f t="shared" si="2"/>
        <v>52.99081259841928</v>
      </c>
      <c r="U71" s="16">
        <f t="shared" si="3"/>
        <v>45.82</v>
      </c>
      <c r="V71" s="16">
        <f t="shared" si="4"/>
        <v>38.4</v>
      </c>
      <c r="W71" s="126"/>
      <c r="X71" s="4"/>
      <c r="Y71" s="35">
        <v>18</v>
      </c>
      <c r="Z71" s="14" t="s">
        <v>214</v>
      </c>
      <c r="AA71" s="126"/>
      <c r="AB71" s="145"/>
      <c r="AC71" s="16">
        <v>24.3</v>
      </c>
      <c r="AD71" s="35">
        <v>56</v>
      </c>
      <c r="AE71" s="1"/>
    </row>
    <row r="72" spans="2:31" ht="17.25">
      <c r="B72" s="14" t="s">
        <v>221</v>
      </c>
      <c r="C72" s="16">
        <v>62.8</v>
      </c>
      <c r="D72" s="89">
        <v>61.7</v>
      </c>
      <c r="E72" s="16">
        <v>62</v>
      </c>
      <c r="F72" s="16">
        <v>71.7</v>
      </c>
      <c r="G72" s="16">
        <v>76</v>
      </c>
      <c r="H72" s="90">
        <v>80.15422079718668</v>
      </c>
      <c r="I72" s="90">
        <v>83.91582934753883</v>
      </c>
      <c r="J72" s="90">
        <v>65.9</v>
      </c>
      <c r="K72" s="90">
        <v>68.4</v>
      </c>
      <c r="L72" s="90">
        <v>74.7</v>
      </c>
      <c r="M72" s="90">
        <v>78.7</v>
      </c>
      <c r="N72" s="90">
        <v>68.7</v>
      </c>
      <c r="O72" s="90">
        <v>44.8</v>
      </c>
      <c r="P72" s="138"/>
      <c r="Q72" s="1"/>
      <c r="R72" s="36">
        <f t="shared" si="13"/>
        <v>74.75401002894509</v>
      </c>
      <c r="S72" s="36">
        <f t="shared" si="1"/>
        <v>74.6140100289451</v>
      </c>
      <c r="T72" s="16">
        <f t="shared" si="2"/>
        <v>74.32316586950778</v>
      </c>
      <c r="U72" s="16">
        <f t="shared" si="3"/>
        <v>71.28</v>
      </c>
      <c r="V72" s="16">
        <f t="shared" si="4"/>
        <v>67.06</v>
      </c>
      <c r="W72" s="126"/>
      <c r="X72" s="4"/>
      <c r="Y72" s="35">
        <v>27</v>
      </c>
      <c r="Z72" s="14" t="s">
        <v>216</v>
      </c>
      <c r="AA72" s="154"/>
      <c r="AB72" s="145"/>
      <c r="AC72" s="36">
        <v>90.2</v>
      </c>
      <c r="AD72" s="35">
        <v>11</v>
      </c>
      <c r="AE72" s="1"/>
    </row>
    <row r="73" spans="2:31" ht="17.25">
      <c r="B73" s="14" t="s">
        <v>223</v>
      </c>
      <c r="C73" s="16">
        <v>79.3</v>
      </c>
      <c r="D73" s="89">
        <v>77.7</v>
      </c>
      <c r="E73" s="16">
        <v>64.4</v>
      </c>
      <c r="F73" s="16">
        <v>55.8</v>
      </c>
      <c r="G73" s="16">
        <v>62.8</v>
      </c>
      <c r="H73" s="90">
        <v>64.58200655908573</v>
      </c>
      <c r="I73" s="90">
        <v>66.80079140390791</v>
      </c>
      <c r="J73" s="90">
        <v>72.1</v>
      </c>
      <c r="K73" s="90">
        <v>76.9</v>
      </c>
      <c r="L73" s="90">
        <v>90.1</v>
      </c>
      <c r="M73" s="90">
        <v>99.1</v>
      </c>
      <c r="N73" s="90">
        <v>103.5</v>
      </c>
      <c r="O73" s="90">
        <v>96.6</v>
      </c>
      <c r="P73" s="138"/>
      <c r="Q73" s="1"/>
      <c r="R73" s="36">
        <f t="shared" si="13"/>
        <v>62.87655959259873</v>
      </c>
      <c r="S73" s="36">
        <f t="shared" si="1"/>
        <v>74.09655959259874</v>
      </c>
      <c r="T73" s="16">
        <f t="shared" si="2"/>
        <v>81.00015828078158</v>
      </c>
      <c r="U73" s="16">
        <f t="shared" si="3"/>
        <v>88.34</v>
      </c>
      <c r="V73" s="16">
        <f t="shared" si="4"/>
        <v>93.24000000000001</v>
      </c>
      <c r="W73" s="126"/>
      <c r="X73" s="4"/>
      <c r="Y73" s="35">
        <v>67</v>
      </c>
      <c r="Z73" s="14" t="s">
        <v>218</v>
      </c>
      <c r="AA73" s="126"/>
      <c r="AB73" s="145"/>
      <c r="AC73" s="16">
        <v>20.9</v>
      </c>
      <c r="AD73" s="35">
        <v>61</v>
      </c>
      <c r="AE73" s="1"/>
    </row>
    <row r="74" spans="2:31" ht="17.25">
      <c r="B74" s="14" t="s">
        <v>225</v>
      </c>
      <c r="C74" s="16">
        <v>96.6</v>
      </c>
      <c r="D74" s="89">
        <v>80.4</v>
      </c>
      <c r="E74" s="16">
        <v>87</v>
      </c>
      <c r="F74" s="16">
        <v>101.8</v>
      </c>
      <c r="G74" s="16">
        <v>108.3</v>
      </c>
      <c r="H74" s="90">
        <v>90.77498525398576</v>
      </c>
      <c r="I74" s="90">
        <v>87.78176091066642</v>
      </c>
      <c r="J74" s="90">
        <v>82.8</v>
      </c>
      <c r="K74" s="90">
        <v>84.5</v>
      </c>
      <c r="L74" s="90">
        <v>84.7</v>
      </c>
      <c r="M74" s="90">
        <v>81.9</v>
      </c>
      <c r="N74" s="90">
        <v>70.9</v>
      </c>
      <c r="O74" s="90">
        <v>74.6</v>
      </c>
      <c r="P74" s="138"/>
      <c r="Q74" s="1"/>
      <c r="R74" s="36">
        <f t="shared" si="13"/>
        <v>95.13134923293043</v>
      </c>
      <c r="S74" s="36">
        <f t="shared" si="1"/>
        <v>86.11134923293044</v>
      </c>
      <c r="T74" s="16">
        <f t="shared" si="2"/>
        <v>84.33635218213328</v>
      </c>
      <c r="U74" s="16">
        <f t="shared" si="3"/>
        <v>80.96</v>
      </c>
      <c r="V74" s="16">
        <f t="shared" si="4"/>
        <v>79.32000000000001</v>
      </c>
      <c r="W74" s="126"/>
      <c r="X74" s="4"/>
      <c r="Y74" s="35">
        <v>23</v>
      </c>
      <c r="Z74" s="14" t="s">
        <v>220</v>
      </c>
      <c r="AA74" s="126"/>
      <c r="AB74" s="145"/>
      <c r="AC74" s="16">
        <v>44.8</v>
      </c>
      <c r="AD74" s="35">
        <v>35</v>
      </c>
      <c r="AE74" s="1"/>
    </row>
    <row r="75" spans="2:31" ht="17.25">
      <c r="B75" s="14" t="s">
        <v>227</v>
      </c>
      <c r="C75" s="16">
        <v>56.1</v>
      </c>
      <c r="D75" s="89">
        <v>60.2</v>
      </c>
      <c r="E75" s="16">
        <v>127.8</v>
      </c>
      <c r="F75" s="16">
        <v>135.9</v>
      </c>
      <c r="G75" s="16">
        <v>136.3</v>
      </c>
      <c r="H75" s="90">
        <v>96.83664390536731</v>
      </c>
      <c r="I75" s="90">
        <v>81.68446062430537</v>
      </c>
      <c r="J75" s="90">
        <v>76.8</v>
      </c>
      <c r="K75" s="90">
        <v>86.4</v>
      </c>
      <c r="L75" s="90">
        <v>81</v>
      </c>
      <c r="M75" s="90">
        <v>86.7</v>
      </c>
      <c r="N75" s="90">
        <v>75.4</v>
      </c>
      <c r="O75" s="90">
        <v>69.2</v>
      </c>
      <c r="P75" s="138"/>
      <c r="Q75" s="1"/>
      <c r="R75" s="36">
        <f t="shared" si="13"/>
        <v>115.70422090593453</v>
      </c>
      <c r="S75" s="36">
        <f t="shared" si="1"/>
        <v>84.54422090593455</v>
      </c>
      <c r="T75" s="16">
        <f t="shared" si="2"/>
        <v>82.51689212486107</v>
      </c>
      <c r="U75" s="16">
        <f t="shared" si="3"/>
        <v>81.25999999999999</v>
      </c>
      <c r="V75" s="16">
        <f t="shared" si="4"/>
        <v>79.74</v>
      </c>
      <c r="W75" s="126"/>
      <c r="X75" s="4"/>
      <c r="Y75" s="35">
        <v>44</v>
      </c>
      <c r="Z75" s="14" t="s">
        <v>222</v>
      </c>
      <c r="AA75" s="126"/>
      <c r="AB75" s="145"/>
      <c r="AC75" s="16">
        <v>96.6</v>
      </c>
      <c r="AD75" s="35">
        <v>6</v>
      </c>
      <c r="AE75" s="1"/>
    </row>
    <row r="76" spans="2:31" ht="17.25">
      <c r="B76" s="14" t="s">
        <v>229</v>
      </c>
      <c r="C76" s="16">
        <v>56</v>
      </c>
      <c r="D76" s="89">
        <v>59</v>
      </c>
      <c r="E76" s="16">
        <v>48.3</v>
      </c>
      <c r="F76" s="16">
        <v>47.5</v>
      </c>
      <c r="G76" s="16">
        <v>41.7</v>
      </c>
      <c r="H76" s="90">
        <v>23.717476191236916</v>
      </c>
      <c r="I76" s="90">
        <v>21.788217085528753</v>
      </c>
      <c r="J76" s="90">
        <v>19</v>
      </c>
      <c r="K76" s="90">
        <v>23.4</v>
      </c>
      <c r="L76" s="90">
        <v>21</v>
      </c>
      <c r="M76" s="90">
        <v>20</v>
      </c>
      <c r="N76" s="90">
        <v>13.8</v>
      </c>
      <c r="O76" s="90">
        <v>21.7</v>
      </c>
      <c r="P76" s="138"/>
      <c r="Q76" s="1"/>
      <c r="R76" s="36">
        <f t="shared" si="13"/>
        <v>36.60113865535313</v>
      </c>
      <c r="S76" s="36">
        <f t="shared" si="1"/>
        <v>21.781138655353136</v>
      </c>
      <c r="T76" s="16">
        <f t="shared" si="2"/>
        <v>21.03764341710575</v>
      </c>
      <c r="U76" s="16">
        <f t="shared" si="3"/>
        <v>19.44</v>
      </c>
      <c r="V76" s="16">
        <f t="shared" si="4"/>
        <v>19.98</v>
      </c>
      <c r="W76" s="126"/>
      <c r="X76" s="4"/>
      <c r="Y76" s="35">
        <v>9</v>
      </c>
      <c r="Z76" s="14" t="s">
        <v>224</v>
      </c>
      <c r="AA76" s="126"/>
      <c r="AB76" s="145"/>
      <c r="AC76" s="16">
        <v>74.6</v>
      </c>
      <c r="AD76" s="35">
        <v>17</v>
      </c>
      <c r="AE76" s="1"/>
    </row>
    <row r="77" spans="2:31" ht="17.25">
      <c r="B77" s="14" t="s">
        <v>231</v>
      </c>
      <c r="C77" s="16">
        <v>42.1</v>
      </c>
      <c r="D77" s="89">
        <v>42.5</v>
      </c>
      <c r="E77" s="16">
        <v>40.2</v>
      </c>
      <c r="F77" s="16">
        <v>35.3</v>
      </c>
      <c r="G77" s="16">
        <v>34.2</v>
      </c>
      <c r="H77" s="90">
        <v>26.42100975386081</v>
      </c>
      <c r="I77" s="90">
        <v>20.989140085679484</v>
      </c>
      <c r="J77" s="90">
        <v>20.6</v>
      </c>
      <c r="K77" s="90">
        <v>24.4</v>
      </c>
      <c r="L77" s="90">
        <v>21.7</v>
      </c>
      <c r="M77" s="90">
        <v>23.8</v>
      </c>
      <c r="N77" s="90">
        <v>23</v>
      </c>
      <c r="O77" s="90">
        <v>24.3</v>
      </c>
      <c r="P77" s="138"/>
      <c r="Q77" s="1"/>
      <c r="R77" s="36">
        <f t="shared" si="13"/>
        <v>31.42202996790806</v>
      </c>
      <c r="S77" s="36">
        <f t="shared" si="1"/>
        <v>22.822029967908062</v>
      </c>
      <c r="T77" s="16">
        <f t="shared" si="2"/>
        <v>22.297828017135895</v>
      </c>
      <c r="U77" s="16">
        <f t="shared" si="3"/>
        <v>22.7</v>
      </c>
      <c r="V77" s="16">
        <f t="shared" si="4"/>
        <v>23.439999999999998</v>
      </c>
      <c r="W77" s="126"/>
      <c r="X77" s="4"/>
      <c r="Y77" s="35">
        <v>49</v>
      </c>
      <c r="Z77" s="14" t="s">
        <v>226</v>
      </c>
      <c r="AA77" s="126"/>
      <c r="AB77" s="145"/>
      <c r="AC77" s="16">
        <v>69.2</v>
      </c>
      <c r="AD77" s="35">
        <v>20</v>
      </c>
      <c r="AE77" s="1"/>
    </row>
    <row r="78" spans="2:31" ht="17.25">
      <c r="B78" s="14" t="s">
        <v>233</v>
      </c>
      <c r="C78" s="16">
        <v>100.5</v>
      </c>
      <c r="D78" s="89">
        <v>102.2</v>
      </c>
      <c r="E78" s="16">
        <v>105.1</v>
      </c>
      <c r="F78" s="16">
        <v>107.1</v>
      </c>
      <c r="G78" s="16">
        <v>94.4</v>
      </c>
      <c r="H78" s="90">
        <v>94.31483248593997</v>
      </c>
      <c r="I78" s="90">
        <v>88.38205353743892</v>
      </c>
      <c r="J78" s="90">
        <v>79.3</v>
      </c>
      <c r="K78" s="90">
        <v>85</v>
      </c>
      <c r="L78" s="90">
        <v>80.8</v>
      </c>
      <c r="M78" s="90">
        <v>77.4</v>
      </c>
      <c r="N78" s="90">
        <v>80.9</v>
      </c>
      <c r="O78" s="90">
        <v>71.3</v>
      </c>
      <c r="P78" s="138"/>
      <c r="Q78" s="1"/>
      <c r="R78" s="36">
        <f t="shared" si="13"/>
        <v>97.85937720467578</v>
      </c>
      <c r="S78" s="36">
        <f t="shared" si="1"/>
        <v>85.55937720467578</v>
      </c>
      <c r="T78" s="16">
        <f t="shared" si="2"/>
        <v>82.17641070748778</v>
      </c>
      <c r="U78" s="16">
        <f t="shared" si="3"/>
        <v>80.67999999999999</v>
      </c>
      <c r="V78" s="16">
        <f t="shared" si="4"/>
        <v>79.08000000000001</v>
      </c>
      <c r="W78" s="126"/>
      <c r="X78" s="4"/>
      <c r="Y78" s="35">
        <v>47</v>
      </c>
      <c r="Z78" s="14" t="s">
        <v>228</v>
      </c>
      <c r="AA78" s="126"/>
      <c r="AB78" s="145"/>
      <c r="AC78" s="16">
        <v>21.7</v>
      </c>
      <c r="AD78" s="35">
        <v>58</v>
      </c>
      <c r="AE78" s="1"/>
    </row>
    <row r="79" spans="2:31" ht="17.25">
      <c r="B79" s="14" t="s">
        <v>77</v>
      </c>
      <c r="C79" s="16">
        <v>49.6</v>
      </c>
      <c r="D79" s="89">
        <v>51.2</v>
      </c>
      <c r="E79" s="16">
        <v>50.2</v>
      </c>
      <c r="F79" s="16">
        <v>55</v>
      </c>
      <c r="G79" s="16">
        <v>50.3</v>
      </c>
      <c r="H79" s="90">
        <v>53.120944299263</v>
      </c>
      <c r="I79" s="90">
        <v>52.33464539574843</v>
      </c>
      <c r="J79" s="90">
        <v>47.9</v>
      </c>
      <c r="K79" s="90">
        <v>42.1</v>
      </c>
      <c r="L79" s="90">
        <v>42.6</v>
      </c>
      <c r="M79" s="90">
        <v>41.6</v>
      </c>
      <c r="N79" s="90">
        <v>41.3</v>
      </c>
      <c r="O79" s="90">
        <v>35.9</v>
      </c>
      <c r="P79" s="90">
        <v>22.6</v>
      </c>
      <c r="Q79" s="1"/>
      <c r="R79" s="36">
        <f t="shared" si="13"/>
        <v>52.19111793900229</v>
      </c>
      <c r="S79" s="36">
        <f t="shared" si="1"/>
        <v>47.611117939002284</v>
      </c>
      <c r="T79" s="16">
        <f t="shared" si="2"/>
        <v>45.30692907914968</v>
      </c>
      <c r="U79" s="16">
        <f t="shared" si="3"/>
        <v>43.1</v>
      </c>
      <c r="V79" s="16">
        <f t="shared" si="4"/>
        <v>40.7</v>
      </c>
      <c r="W79" s="16">
        <f t="shared" si="4"/>
        <v>36.8</v>
      </c>
      <c r="X79" s="4"/>
      <c r="Y79" s="35">
        <v>13</v>
      </c>
      <c r="Z79" s="14" t="s">
        <v>230</v>
      </c>
      <c r="AA79" s="126"/>
      <c r="AB79" s="145"/>
      <c r="AC79" s="16">
        <v>24.3</v>
      </c>
      <c r="AD79" s="35">
        <v>57</v>
      </c>
      <c r="AE79" s="1"/>
    </row>
    <row r="80" spans="2:31" ht="17.25">
      <c r="B80" s="14" t="s">
        <v>53</v>
      </c>
      <c r="C80" s="16">
        <v>57.5</v>
      </c>
      <c r="D80" s="89">
        <v>65.1</v>
      </c>
      <c r="E80" s="16">
        <v>62.3</v>
      </c>
      <c r="F80" s="16">
        <v>61.4</v>
      </c>
      <c r="G80" s="16">
        <v>58.1</v>
      </c>
      <c r="H80" s="90">
        <v>44.71849844480639</v>
      </c>
      <c r="I80" s="90">
        <v>38.50015746624671</v>
      </c>
      <c r="J80" s="90">
        <v>33.5</v>
      </c>
      <c r="K80" s="90">
        <v>29</v>
      </c>
      <c r="L80" s="90">
        <v>32.2</v>
      </c>
      <c r="M80" s="90">
        <v>28.5</v>
      </c>
      <c r="N80" s="90">
        <v>19.3</v>
      </c>
      <c r="O80" s="90">
        <v>21.7</v>
      </c>
      <c r="P80" s="90">
        <v>25.1</v>
      </c>
      <c r="Q80" s="1"/>
      <c r="R80" s="36">
        <f t="shared" si="13"/>
        <v>53.003731182210615</v>
      </c>
      <c r="S80" s="36">
        <f t="shared" si="1"/>
        <v>35.58373118221063</v>
      </c>
      <c r="T80" s="16">
        <f t="shared" si="2"/>
        <v>32.34003149324934</v>
      </c>
      <c r="U80" s="16">
        <f t="shared" si="3"/>
        <v>28.5</v>
      </c>
      <c r="V80" s="16">
        <f t="shared" si="4"/>
        <v>26.139999999999997</v>
      </c>
      <c r="W80" s="16">
        <f t="shared" si="4"/>
        <v>25.360000000000003</v>
      </c>
      <c r="X80" s="4"/>
      <c r="Y80" s="35">
        <v>66</v>
      </c>
      <c r="Z80" s="14" t="s">
        <v>232</v>
      </c>
      <c r="AA80" s="126"/>
      <c r="AB80" s="145"/>
      <c r="AC80" s="16">
        <v>71.3</v>
      </c>
      <c r="AD80" s="35">
        <v>19</v>
      </c>
      <c r="AE80" s="1"/>
    </row>
    <row r="81" spans="2:31" ht="17.25">
      <c r="B81" s="14" t="s">
        <v>75</v>
      </c>
      <c r="C81" s="16">
        <v>35.9</v>
      </c>
      <c r="D81" s="89">
        <v>47.5</v>
      </c>
      <c r="E81" s="16">
        <v>53.4</v>
      </c>
      <c r="F81" s="16">
        <v>59.4</v>
      </c>
      <c r="G81" s="16">
        <v>62.7</v>
      </c>
      <c r="H81" s="90">
        <v>54.926136415984125</v>
      </c>
      <c r="I81" s="90">
        <v>36.949006783805665</v>
      </c>
      <c r="J81" s="90">
        <v>15.5</v>
      </c>
      <c r="K81" s="90">
        <v>18.6</v>
      </c>
      <c r="L81" s="90">
        <v>23.5</v>
      </c>
      <c r="M81" s="90">
        <v>16.5</v>
      </c>
      <c r="N81" s="90">
        <v>17.8</v>
      </c>
      <c r="O81" s="90">
        <v>20.9</v>
      </c>
      <c r="P81" s="90">
        <v>21.9</v>
      </c>
      <c r="Q81" s="1"/>
      <c r="R81" s="36">
        <f t="shared" si="13"/>
        <v>53.47502863995796</v>
      </c>
      <c r="S81" s="36">
        <f aca="true" t="shared" si="14" ref="S81:W87">AVERAGE(H81:L81)</f>
        <v>29.895028639957957</v>
      </c>
      <c r="T81" s="16">
        <f t="shared" si="14"/>
        <v>22.209801356761133</v>
      </c>
      <c r="U81" s="16">
        <f t="shared" si="14"/>
        <v>18.38</v>
      </c>
      <c r="V81" s="16">
        <f t="shared" si="14"/>
        <v>19.46</v>
      </c>
      <c r="W81" s="16">
        <f t="shared" si="14"/>
        <v>20.119999999999997</v>
      </c>
      <c r="X81" s="4"/>
      <c r="Y81" s="35">
        <v>62</v>
      </c>
      <c r="Z81" s="14"/>
      <c r="AA81" s="16"/>
      <c r="AB81" s="35"/>
      <c r="AC81" s="16"/>
      <c r="AD81" s="35"/>
      <c r="AE81" s="1"/>
    </row>
    <row r="82" spans="2:31" ht="17.25">
      <c r="B82" s="14" t="s">
        <v>61</v>
      </c>
      <c r="C82" s="16">
        <v>22.5</v>
      </c>
      <c r="D82" s="89">
        <v>33.9</v>
      </c>
      <c r="E82" s="16">
        <v>34.6</v>
      </c>
      <c r="F82" s="16">
        <v>29.1</v>
      </c>
      <c r="G82" s="16">
        <v>29.1</v>
      </c>
      <c r="H82" s="90">
        <v>24.77771765602139</v>
      </c>
      <c r="I82" s="90">
        <v>19.90544375565583</v>
      </c>
      <c r="J82" s="90">
        <v>12.3</v>
      </c>
      <c r="K82" s="90">
        <v>21</v>
      </c>
      <c r="L82" s="90">
        <v>28.1</v>
      </c>
      <c r="M82" s="90">
        <v>37.2</v>
      </c>
      <c r="N82" s="90">
        <v>39.3</v>
      </c>
      <c r="O82" s="90">
        <v>34.4</v>
      </c>
      <c r="P82" s="90">
        <v>21.9</v>
      </c>
      <c r="Q82" s="1"/>
      <c r="R82" s="36">
        <f t="shared" si="13"/>
        <v>27.496632282335447</v>
      </c>
      <c r="S82" s="36">
        <f t="shared" si="14"/>
        <v>21.216632282335446</v>
      </c>
      <c r="T82" s="16">
        <f t="shared" si="14"/>
        <v>23.701088751131167</v>
      </c>
      <c r="U82" s="16">
        <f t="shared" si="14"/>
        <v>27.579999999999995</v>
      </c>
      <c r="V82" s="16">
        <f t="shared" si="14"/>
        <v>32</v>
      </c>
      <c r="W82" s="16">
        <f t="shared" si="14"/>
        <v>32.18</v>
      </c>
      <c r="X82" s="4"/>
      <c r="Y82" s="35">
        <v>61</v>
      </c>
      <c r="Z82" s="14"/>
      <c r="AA82" s="16"/>
      <c r="AB82" s="35"/>
      <c r="AC82" s="16"/>
      <c r="AD82" s="35"/>
      <c r="AE82" s="1"/>
    </row>
    <row r="83" spans="2:31" ht="17.25">
      <c r="B83" s="14" t="s">
        <v>18</v>
      </c>
      <c r="C83" s="16">
        <v>63.7</v>
      </c>
      <c r="D83" s="89">
        <v>76.4</v>
      </c>
      <c r="E83" s="16">
        <v>88.4</v>
      </c>
      <c r="F83" s="16">
        <v>93.5</v>
      </c>
      <c r="G83" s="16">
        <v>88.7</v>
      </c>
      <c r="H83" s="90">
        <v>87.14309442490988</v>
      </c>
      <c r="I83" s="90">
        <v>63.72175288729191</v>
      </c>
      <c r="J83" s="90">
        <v>70.6</v>
      </c>
      <c r="K83" s="90">
        <v>74.5</v>
      </c>
      <c r="L83" s="90">
        <v>85.3</v>
      </c>
      <c r="M83" s="90">
        <v>91</v>
      </c>
      <c r="N83" s="90">
        <v>102.4</v>
      </c>
      <c r="O83" s="90">
        <v>101.1</v>
      </c>
      <c r="P83" s="90">
        <v>102.8</v>
      </c>
      <c r="Q83" s="1"/>
      <c r="R83" s="36">
        <f t="shared" si="13"/>
        <v>84.29296946244037</v>
      </c>
      <c r="S83" s="36">
        <f t="shared" si="14"/>
        <v>76.25296946244035</v>
      </c>
      <c r="T83" s="16">
        <f t="shared" si="14"/>
        <v>77.02435057745838</v>
      </c>
      <c r="U83" s="16">
        <f t="shared" si="14"/>
        <v>84.75999999999999</v>
      </c>
      <c r="V83" s="16">
        <f t="shared" si="14"/>
        <v>90.86000000000001</v>
      </c>
      <c r="W83" s="16">
        <f t="shared" si="14"/>
        <v>96.52000000000001</v>
      </c>
      <c r="X83" s="4"/>
      <c r="Y83" s="37">
        <v>41</v>
      </c>
      <c r="Z83" s="14"/>
      <c r="AA83" s="16"/>
      <c r="AB83" s="35"/>
      <c r="AC83" s="16"/>
      <c r="AD83" s="37"/>
      <c r="AE83" s="1"/>
    </row>
    <row r="84" spans="2:31" ht="17.25">
      <c r="B84" s="38" t="s">
        <v>31</v>
      </c>
      <c r="C84" s="20">
        <v>90.6</v>
      </c>
      <c r="D84" s="91">
        <v>106.4</v>
      </c>
      <c r="E84" s="20">
        <v>97.7</v>
      </c>
      <c r="F84" s="20">
        <v>72.8</v>
      </c>
      <c r="G84" s="20">
        <v>65.1</v>
      </c>
      <c r="H84" s="92">
        <v>67.80607573251417</v>
      </c>
      <c r="I84" s="92">
        <v>62.76528749782077</v>
      </c>
      <c r="J84" s="92">
        <v>54.8</v>
      </c>
      <c r="K84" s="92">
        <v>51.9</v>
      </c>
      <c r="L84" s="92">
        <v>52.7</v>
      </c>
      <c r="M84" s="92">
        <v>55.3</v>
      </c>
      <c r="N84" s="92">
        <v>57.3</v>
      </c>
      <c r="O84" s="92">
        <v>43.3</v>
      </c>
      <c r="P84" s="92">
        <v>31.4</v>
      </c>
      <c r="Q84" s="1"/>
      <c r="R84" s="63">
        <f t="shared" si="13"/>
        <v>73.234272646067</v>
      </c>
      <c r="S84" s="63">
        <f t="shared" si="14"/>
        <v>57.994272646066996</v>
      </c>
      <c r="T84" s="39">
        <f t="shared" si="14"/>
        <v>55.49305749956416</v>
      </c>
      <c r="U84" s="39">
        <f t="shared" si="14"/>
        <v>54.4</v>
      </c>
      <c r="V84" s="39">
        <f t="shared" si="14"/>
        <v>52.1</v>
      </c>
      <c r="W84" s="39">
        <f t="shared" si="14"/>
        <v>48.00000000000001</v>
      </c>
      <c r="X84" s="4"/>
      <c r="Y84" s="40">
        <v>2</v>
      </c>
      <c r="Z84" s="18"/>
      <c r="AA84" s="20"/>
      <c r="AB84" s="40"/>
      <c r="AC84" s="20"/>
      <c r="AD84" s="40"/>
      <c r="AE84" s="1"/>
    </row>
    <row r="85" spans="2:31" ht="17.25">
      <c r="B85" s="42" t="s">
        <v>118</v>
      </c>
      <c r="C85" s="27">
        <f aca="true" t="shared" si="15" ref="C85:I85">AVERAGE(C8:C24)</f>
        <v>49.26153846153847</v>
      </c>
      <c r="D85" s="27">
        <f t="shared" si="15"/>
        <v>48.86923076923077</v>
      </c>
      <c r="E85" s="27">
        <f t="shared" si="15"/>
        <v>48.11538461538461</v>
      </c>
      <c r="F85" s="27">
        <f t="shared" si="15"/>
        <v>47.26923076923077</v>
      </c>
      <c r="G85" s="27">
        <f t="shared" si="15"/>
        <v>44.46923076923077</v>
      </c>
      <c r="H85" s="27">
        <f t="shared" si="15"/>
        <v>41.3228473116164</v>
      </c>
      <c r="I85" s="27">
        <f t="shared" si="15"/>
        <v>38.96386648043729</v>
      </c>
      <c r="J85" s="27">
        <f>AVERAGE(J8:J24)</f>
        <v>36.04615384615385</v>
      </c>
      <c r="K85" s="27">
        <f>AVERAGE(K8:K24)</f>
        <v>40.01538461538462</v>
      </c>
      <c r="L85" s="27">
        <f>AVERAGE(L8:L24)</f>
        <v>40.33076923076923</v>
      </c>
      <c r="M85" s="27">
        <f>AVERAGE(M8:M24)</f>
        <v>42.00769230769231</v>
      </c>
      <c r="N85" s="27">
        <f>AVERAGE(N8:N24)</f>
        <v>39.70769230769231</v>
      </c>
      <c r="O85" s="27">
        <f>AVERAGE(O8:O25)</f>
        <v>38.35</v>
      </c>
      <c r="P85" s="27">
        <f>AVERAGE(P8:P27)</f>
        <v>34.78666666666666</v>
      </c>
      <c r="Q85" s="1"/>
      <c r="R85" s="27">
        <f>AVERAGE(A85:E85)</f>
        <v>48.748717948717946</v>
      </c>
      <c r="S85" s="27">
        <f t="shared" si="14"/>
        <v>39.335804296872276</v>
      </c>
      <c r="T85" s="27">
        <f t="shared" si="14"/>
        <v>39.47277329608745</v>
      </c>
      <c r="U85" s="27">
        <f t="shared" si="14"/>
        <v>39.621538461538464</v>
      </c>
      <c r="V85" s="27">
        <f t="shared" si="14"/>
        <v>40.082307692307694</v>
      </c>
      <c r="W85" s="27">
        <f t="shared" si="14"/>
        <v>39.0365641025641</v>
      </c>
      <c r="X85" s="4"/>
      <c r="Y85" s="41"/>
      <c r="Z85" s="42" t="s">
        <v>82</v>
      </c>
      <c r="AA85" s="27">
        <v>34.78666666666666</v>
      </c>
      <c r="AB85" s="43"/>
      <c r="AC85" s="43">
        <v>38.35</v>
      </c>
      <c r="AD85" s="43"/>
      <c r="AE85" s="1"/>
    </row>
    <row r="86" spans="2:31" ht="17.25">
      <c r="B86" s="42" t="s">
        <v>119</v>
      </c>
      <c r="C86" s="27">
        <f aca="true" t="shared" si="16" ref="C86:I86">AVERAGE(C28:C84)</f>
        <v>65.28928571428571</v>
      </c>
      <c r="D86" s="27">
        <f t="shared" si="16"/>
        <v>67.58214285714286</v>
      </c>
      <c r="E86" s="27">
        <f t="shared" si="16"/>
        <v>68.68928571428572</v>
      </c>
      <c r="F86" s="27">
        <f t="shared" si="16"/>
        <v>73.15178571428574</v>
      </c>
      <c r="G86" s="27">
        <f t="shared" si="16"/>
        <v>71.3625</v>
      </c>
      <c r="H86" s="27">
        <f t="shared" si="16"/>
        <v>67.60989800187086</v>
      </c>
      <c r="I86" s="27">
        <f t="shared" si="16"/>
        <v>64.46860213575813</v>
      </c>
      <c r="J86" s="27">
        <f aca="true" t="shared" si="17" ref="J86:O86">AVERAGE(J28:J84)</f>
        <v>62.51607142857144</v>
      </c>
      <c r="K86" s="27">
        <f t="shared" si="17"/>
        <v>64.475</v>
      </c>
      <c r="L86" s="27">
        <f t="shared" si="17"/>
        <v>67.5875</v>
      </c>
      <c r="M86" s="27">
        <f t="shared" si="17"/>
        <v>68.62857142857142</v>
      </c>
      <c r="N86" s="27">
        <f t="shared" si="17"/>
        <v>68.11250000000004</v>
      </c>
      <c r="O86" s="27">
        <f t="shared" si="17"/>
        <v>66.35384615384616</v>
      </c>
      <c r="P86" s="27">
        <f>AVERAGE(P28:P84)</f>
        <v>65.43125</v>
      </c>
      <c r="Q86" s="1"/>
      <c r="R86" s="27">
        <f>AVERAGE(A86:E86)</f>
        <v>67.18690476190476</v>
      </c>
      <c r="S86" s="27">
        <f t="shared" si="14"/>
        <v>65.33141431324009</v>
      </c>
      <c r="T86" s="27">
        <f t="shared" si="14"/>
        <v>65.5351489985802</v>
      </c>
      <c r="U86" s="27">
        <f t="shared" si="14"/>
        <v>66.26392857142858</v>
      </c>
      <c r="V86" s="27">
        <f t="shared" si="14"/>
        <v>67.03148351648352</v>
      </c>
      <c r="W86" s="27">
        <f t="shared" si="14"/>
        <v>67.22273351648353</v>
      </c>
      <c r="X86" s="4"/>
      <c r="Y86" s="41"/>
      <c r="Z86" s="42" t="s">
        <v>83</v>
      </c>
      <c r="AA86" s="27">
        <v>65.43125</v>
      </c>
      <c r="AB86" s="43"/>
      <c r="AC86" s="43">
        <v>66.35384615384616</v>
      </c>
      <c r="AD86" s="43"/>
      <c r="AE86" s="1"/>
    </row>
    <row r="87" spans="2:31" ht="17.25">
      <c r="B87" s="42" t="s">
        <v>120</v>
      </c>
      <c r="C87" s="27">
        <f aca="true" t="shared" si="18" ref="C87:I87">AVERAGE(C8:C84)</f>
        <v>62.26956521739131</v>
      </c>
      <c r="D87" s="27">
        <f t="shared" si="18"/>
        <v>64.0565217391304</v>
      </c>
      <c r="E87" s="27">
        <f t="shared" si="18"/>
        <v>64.81304347826088</v>
      </c>
      <c r="F87" s="27">
        <f t="shared" si="18"/>
        <v>68.27536231884059</v>
      </c>
      <c r="G87" s="27">
        <f t="shared" si="18"/>
        <v>66.29565217391307</v>
      </c>
      <c r="H87" s="27">
        <f t="shared" si="18"/>
        <v>62.657265263127236</v>
      </c>
      <c r="I87" s="27">
        <f t="shared" si="18"/>
        <v>59.66336208475566</v>
      </c>
      <c r="J87" s="27">
        <f aca="true" t="shared" si="19" ref="J87:O87">AVERAGE(J8:J84)</f>
        <v>57.52898550724638</v>
      </c>
      <c r="K87" s="27">
        <f t="shared" si="19"/>
        <v>59.86666666666665</v>
      </c>
      <c r="L87" s="27">
        <f t="shared" si="19"/>
        <v>62.45217391304349</v>
      </c>
      <c r="M87" s="27">
        <f t="shared" si="19"/>
        <v>63.613043478260884</v>
      </c>
      <c r="N87" s="27">
        <f t="shared" si="19"/>
        <v>62.760869565217405</v>
      </c>
      <c r="O87" s="27">
        <f t="shared" si="19"/>
        <v>60.41363636363637</v>
      </c>
      <c r="P87" s="27">
        <f>AVERAGE(P8:P84)</f>
        <v>55.651063829787255</v>
      </c>
      <c r="Q87" s="1"/>
      <c r="R87" s="27">
        <f>AVERAGE(A87:E87)</f>
        <v>63.713043478260865</v>
      </c>
      <c r="S87" s="27">
        <f t="shared" si="14"/>
        <v>60.433690686967886</v>
      </c>
      <c r="T87" s="27">
        <f t="shared" si="14"/>
        <v>60.62484632999461</v>
      </c>
      <c r="U87" s="27">
        <f t="shared" si="14"/>
        <v>61.24434782608696</v>
      </c>
      <c r="V87" s="27">
        <f t="shared" si="14"/>
        <v>61.82127799736496</v>
      </c>
      <c r="W87" s="27">
        <f t="shared" si="14"/>
        <v>60.978157429989075</v>
      </c>
      <c r="X87" s="4"/>
      <c r="Y87" s="41"/>
      <c r="Z87" s="42" t="s">
        <v>84</v>
      </c>
      <c r="AA87" s="27">
        <v>55.651063829787255</v>
      </c>
      <c r="AB87" s="43"/>
      <c r="AC87" s="43">
        <v>60.41363636363637</v>
      </c>
      <c r="AD87" s="43"/>
      <c r="AE87" s="1"/>
    </row>
    <row r="88" spans="5:27" ht="17.25">
      <c r="E88" t="s">
        <v>95</v>
      </c>
      <c r="G88" t="s">
        <v>98</v>
      </c>
      <c r="R88" t="s">
        <v>98</v>
      </c>
      <c r="AA88" t="s">
        <v>98</v>
      </c>
    </row>
    <row r="91" spans="3:9" ht="17.25">
      <c r="C91" s="14" t="s">
        <v>117</v>
      </c>
      <c r="D91" s="90">
        <v>19.44</v>
      </c>
      <c r="E91" s="119">
        <v>67</v>
      </c>
      <c r="F91" s="90">
        <v>21.03764341710575</v>
      </c>
      <c r="G91" s="34">
        <v>68</v>
      </c>
      <c r="H91" s="16" t="s">
        <v>134</v>
      </c>
      <c r="I91" s="35">
        <v>67</v>
      </c>
    </row>
    <row r="92" spans="3:9" ht="17.25">
      <c r="C92" s="14" t="s">
        <v>116</v>
      </c>
      <c r="D92" s="90">
        <v>18.38</v>
      </c>
      <c r="E92" s="120">
        <v>68</v>
      </c>
      <c r="F92" s="90">
        <v>22.209801356761133</v>
      </c>
      <c r="G92" s="35">
        <v>66</v>
      </c>
      <c r="H92" s="36" t="s">
        <v>134</v>
      </c>
      <c r="I92" s="37">
        <v>68</v>
      </c>
    </row>
    <row r="93" spans="3:9" ht="17.25">
      <c r="C93" s="18" t="s">
        <v>19</v>
      </c>
      <c r="D93" s="92">
        <v>13.16</v>
      </c>
      <c r="E93" s="119">
        <v>69</v>
      </c>
      <c r="F93" s="92">
        <v>12.756370691185992</v>
      </c>
      <c r="G93" s="34">
        <v>69</v>
      </c>
      <c r="H93" s="20" t="s">
        <v>134</v>
      </c>
      <c r="I93" s="40">
        <v>69</v>
      </c>
    </row>
  </sheetData>
  <mergeCells count="4">
    <mergeCell ref="AA5:AB5"/>
    <mergeCell ref="AC5:AD5"/>
    <mergeCell ref="AA6:AB6"/>
    <mergeCell ref="AC6:AD6"/>
  </mergeCells>
  <printOptions verticalCentered="1"/>
  <pageMargins left="1.1811023622047245" right="0.7874015748031497" top="0.32" bottom="0.3937007874015748" header="0.5118110236220472" footer="0.32"/>
  <pageSetup fitToWidth="2" fitToHeight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2005-10-14T08:02:41Z</cp:lastPrinted>
  <dcterms:created xsi:type="dcterms:W3CDTF">2000-10-02T09:50:09Z</dcterms:created>
  <dcterms:modified xsi:type="dcterms:W3CDTF">2005-10-14T08:21:34Z</dcterms:modified>
  <cp:category/>
  <cp:version/>
  <cp:contentType/>
  <cp:contentStatus/>
</cp:coreProperties>
</file>