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'構成比'!$C$2:$AC$64</definedName>
    <definedName name="_xlnm.Print_Area" localSheetId="1">'前年度'!$C$2:$AC$64</definedName>
    <definedName name="_xlnm.Print_Area" localSheetId="2">'増減額'!$C$2:$AC$64</definedName>
    <definedName name="_xlnm.Print_Area" localSheetId="3">'増減率'!$C$2:$AC$64</definedName>
    <definedName name="_xlnm.Print_Area" localSheetId="0">'当年度'!$C$2:$AC$64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<sst xmlns="http://schemas.openxmlformats.org/spreadsheetml/2006/main" count="527" uniqueCount="116">
  <si>
    <t>(単位:千円)</t>
  </si>
  <si>
    <t>(単位：％)</t>
  </si>
  <si>
    <t>一般公共</t>
  </si>
  <si>
    <t>一般単独</t>
  </si>
  <si>
    <t>公営住宅</t>
  </si>
  <si>
    <t>義務教育施設</t>
  </si>
  <si>
    <t>辺地対策</t>
  </si>
  <si>
    <t>公共用地先行</t>
  </si>
  <si>
    <t>災害復旧</t>
  </si>
  <si>
    <t>一般廃棄物</t>
  </si>
  <si>
    <t>過疎対策</t>
  </si>
  <si>
    <t>財源対策債</t>
  </si>
  <si>
    <t>減収補てん債</t>
  </si>
  <si>
    <t>減税補てん債</t>
  </si>
  <si>
    <t>都道府県</t>
  </si>
  <si>
    <t>そ の 他</t>
  </si>
  <si>
    <t>合    計</t>
  </si>
  <si>
    <t>事 業 債</t>
  </si>
  <si>
    <t>臨時地方道</t>
  </si>
  <si>
    <t>臨時河川</t>
  </si>
  <si>
    <t>建設事業債</t>
  </si>
  <si>
    <t>整備事業債</t>
  </si>
  <si>
    <t>取得等事業債</t>
  </si>
  <si>
    <t>処理事業債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</si>
  <si>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</si>
  <si>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</si>
  <si>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</si>
  <si>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</si>
  <si>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</si>
  <si>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</si>
  <si>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</si>
  <si>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</si>
  <si>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</si>
  <si>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</si>
  <si>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</si>
  <si>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</si>
  <si>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</si>
  <si>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</si>
  <si>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</si>
  <si>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</si>
  <si>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</si>
  <si>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</si>
  <si>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</si>
  <si>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</si>
  <si>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</si>
  <si>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</si>
  <si>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</si>
  <si>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</si>
  <si>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</si>
  <si>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</si>
  <si>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</si>
  <si>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</si>
  <si>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</si>
  <si>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</si>
  <si>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</si>
  <si>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構成比</t>
  </si>
  <si>
    <t>増減率</t>
  </si>
  <si>
    <t>増減額</t>
  </si>
  <si>
    <t>当年度</t>
  </si>
  <si>
    <t>* 加重平均</t>
  </si>
  <si>
    <t>財源対策債</t>
  </si>
  <si>
    <t>臨時公共事業債</t>
  </si>
  <si>
    <t>財源対策債・</t>
  </si>
  <si>
    <t>臨時財政対策債</t>
  </si>
  <si>
    <t>臨時財政対策債</t>
  </si>
  <si>
    <t>臨時財政対策債</t>
  </si>
  <si>
    <t>社会福祉施設</t>
  </si>
  <si>
    <t>整備事業債</t>
  </si>
  <si>
    <t>特定資金公共</t>
  </si>
  <si>
    <t>投資事業債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</si>
  <si>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</si>
  <si>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</si>
  <si>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</si>
  <si>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</si>
  <si>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</si>
  <si>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</si>
  <si>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</si>
  <si>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</si>
  <si>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（継続事業分）</t>
  </si>
  <si>
    <t>（継続事業分）</t>
  </si>
  <si>
    <t>地域再生債</t>
  </si>
  <si>
    <t>国・政府関係</t>
  </si>
  <si>
    <t>機関貸付債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</si>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</sst>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6" xfId="0" applyFill="1" applyBorder="1" applyAlignment="1">
      <alignment/>
    </xf>
    <xf numFmtId="37" fontId="0" fillId="0" borderId="7" xfId="0" applyFill="1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0" fillId="0" borderId="8" xfId="0" applyBorder="1" applyAlignment="1">
      <alignment horizontal="center"/>
    </xf>
    <xf numFmtId="37" fontId="0" fillId="0" borderId="15" xfId="0" applyBorder="1" applyAlignment="1">
      <alignment/>
    </xf>
    <xf numFmtId="37" fontId="0" fillId="0" borderId="16" xfId="0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177" fontId="0" fillId="0" borderId="20" xfId="0" applyNumberForma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view="pageBreakPreview" zoomScale="75" zoomScaleSheetLayoutView="75" workbookViewId="0" topLeftCell="B1">
      <pane xSplit="1" ySplit="5" topLeftCell="C6" activePane="bottomRight" state="frozen"/>
      <selection pane="topLeft" activeCell="A63" sqref="A6:IV63"/>
      <selection pane="topRight" activeCell="A63" sqref="A6:IV63"/>
      <selection pane="bottomLeft" activeCell="A63" sqref="A6:IV63"/>
      <selection pane="bottomRight" activeCell="F9" sqref="F9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10" width="12.66015625" style="0" customWidth="1"/>
    <col min="11" max="11" width="12.91015625" style="0" customWidth="1"/>
    <col min="12" max="29" width="12.66015625" style="0" customWidth="1"/>
    <col min="30" max="30" width="16.5" style="0" customWidth="1"/>
    <col min="31" max="31" width="12.08203125" style="0" bestFit="1" customWidth="1"/>
  </cols>
  <sheetData>
    <row r="1" ht="17.25">
      <c r="B1" s="41" t="s">
        <v>58</v>
      </c>
    </row>
    <row r="2" spans="2:29" ht="17.25">
      <c r="B2" s="42"/>
      <c r="C2" s="2"/>
      <c r="D2" s="2"/>
      <c r="E2" s="2"/>
      <c r="F2" s="2"/>
      <c r="G2" s="2"/>
      <c r="H2" s="26"/>
      <c r="I2" s="36"/>
      <c r="J2" s="26" t="s">
        <v>0</v>
      </c>
      <c r="K2" s="36"/>
      <c r="L2" s="36"/>
      <c r="M2" s="2"/>
      <c r="N2" s="26"/>
      <c r="O2" s="2"/>
      <c r="P2" s="26"/>
      <c r="Q2" s="2"/>
      <c r="R2" s="26" t="s">
        <v>0</v>
      </c>
      <c r="S2" s="2"/>
      <c r="T2" s="26"/>
      <c r="U2" s="2"/>
      <c r="V2" s="26"/>
      <c r="W2" s="2"/>
      <c r="X2" s="2"/>
      <c r="Y2" s="2"/>
      <c r="Z2" s="26" t="s">
        <v>0</v>
      </c>
      <c r="AA2" s="2"/>
      <c r="AB2" s="26"/>
      <c r="AC2" s="26" t="s">
        <v>0</v>
      </c>
    </row>
    <row r="3" spans="2:29" ht="17.25">
      <c r="B3" s="43"/>
      <c r="C3" s="13"/>
      <c r="D3" s="14"/>
      <c r="E3" s="13"/>
      <c r="F3" s="15"/>
      <c r="G3" s="15"/>
      <c r="H3" s="35"/>
      <c r="I3" s="15"/>
      <c r="J3" s="15"/>
      <c r="K3" s="15"/>
      <c r="L3" s="14"/>
      <c r="M3" s="32"/>
      <c r="N3" s="8"/>
      <c r="O3" s="8"/>
      <c r="P3" s="8"/>
      <c r="Q3" s="19"/>
      <c r="R3" s="19"/>
      <c r="S3" s="19"/>
      <c r="T3" s="19"/>
      <c r="U3" s="13"/>
      <c r="V3" s="8"/>
      <c r="W3" s="8"/>
      <c r="X3" s="8"/>
      <c r="Y3" s="8"/>
      <c r="Z3" s="8"/>
      <c r="AA3" s="8"/>
      <c r="AB3" s="8"/>
      <c r="AC3" s="8"/>
    </row>
    <row r="4" spans="2:29" ht="17.25">
      <c r="B4" s="44"/>
      <c r="C4" s="10" t="s">
        <v>2</v>
      </c>
      <c r="D4" s="9"/>
      <c r="E4" s="10" t="s">
        <v>3</v>
      </c>
      <c r="F4" s="9"/>
      <c r="G4" s="9"/>
      <c r="H4" s="8"/>
      <c r="I4" s="9"/>
      <c r="J4" s="9"/>
      <c r="K4" s="8" t="s">
        <v>76</v>
      </c>
      <c r="L4" s="9"/>
      <c r="M4" s="10" t="s">
        <v>4</v>
      </c>
      <c r="N4" s="10" t="s">
        <v>5</v>
      </c>
      <c r="O4" s="10" t="s">
        <v>6</v>
      </c>
      <c r="P4" s="10" t="s">
        <v>7</v>
      </c>
      <c r="Q4" s="20" t="s">
        <v>8</v>
      </c>
      <c r="R4" s="20" t="s">
        <v>9</v>
      </c>
      <c r="S4" s="20" t="s">
        <v>66</v>
      </c>
      <c r="T4" s="20" t="s">
        <v>10</v>
      </c>
      <c r="U4" s="10" t="s">
        <v>81</v>
      </c>
      <c r="V4" s="10" t="s">
        <v>11</v>
      </c>
      <c r="W4" s="10" t="s">
        <v>12</v>
      </c>
      <c r="X4" s="10" t="s">
        <v>13</v>
      </c>
      <c r="Y4" s="30" t="s">
        <v>63</v>
      </c>
      <c r="Z4" s="10" t="s">
        <v>14</v>
      </c>
      <c r="AA4" s="10" t="s">
        <v>15</v>
      </c>
      <c r="AB4" s="10" t="s">
        <v>68</v>
      </c>
      <c r="AC4" s="10" t="s">
        <v>16</v>
      </c>
    </row>
    <row r="5" spans="2:29" ht="17.25">
      <c r="B5" s="45"/>
      <c r="C5" s="12" t="s">
        <v>17</v>
      </c>
      <c r="D5" s="12" t="s">
        <v>60</v>
      </c>
      <c r="E5" s="12" t="s">
        <v>17</v>
      </c>
      <c r="F5" s="12" t="s">
        <v>18</v>
      </c>
      <c r="G5" s="12" t="s">
        <v>19</v>
      </c>
      <c r="H5" s="12" t="s">
        <v>70</v>
      </c>
      <c r="I5" s="12" t="s">
        <v>72</v>
      </c>
      <c r="J5" s="12" t="s">
        <v>74</v>
      </c>
      <c r="K5" s="12" t="s">
        <v>78</v>
      </c>
      <c r="L5" s="12" t="s">
        <v>80</v>
      </c>
      <c r="M5" s="12" t="s">
        <v>20</v>
      </c>
      <c r="N5" s="12" t="s">
        <v>21</v>
      </c>
      <c r="O5" s="12" t="s">
        <v>17</v>
      </c>
      <c r="P5" s="12" t="s">
        <v>22</v>
      </c>
      <c r="Q5" s="21" t="s">
        <v>17</v>
      </c>
      <c r="R5" s="21" t="s">
        <v>23</v>
      </c>
      <c r="S5" s="21" t="s">
        <v>67</v>
      </c>
      <c r="T5" s="21" t="s">
        <v>17</v>
      </c>
      <c r="U5" s="12" t="s">
        <v>82</v>
      </c>
      <c r="V5" s="11"/>
      <c r="W5" s="11"/>
      <c r="X5" s="11"/>
      <c r="Y5" s="11"/>
      <c r="Z5" s="12" t="s">
        <v>24</v>
      </c>
      <c r="AA5" s="11"/>
      <c r="AB5" s="31" t="s">
        <v>69</v>
      </c>
      <c r="AC5" s="11"/>
    </row>
    <row r="6" spans="2:31" ht="21.75" customHeight="1">
      <c r="B6" s="46" t="s">
        <v>25</v>
      </c>
      <c r="C6" s="16">
        <v>695400</v>
      </c>
      <c r="D6" s="16">
        <v>505000</v>
      </c>
      <c r="E6" s="16">
        <v>2188400</v>
      </c>
      <c r="F6" s="16">
        <v>971000</v>
      </c>
      <c r="G6" s="16">
        <v>0</v>
      </c>
      <c r="H6" s="16">
        <v>0</v>
      </c>
      <c r="I6" s="16">
        <v>99300</v>
      </c>
      <c r="J6" s="16">
        <v>20600</v>
      </c>
      <c r="K6" s="16">
        <v>0</v>
      </c>
      <c r="L6" s="16">
        <v>504600</v>
      </c>
      <c r="M6" s="16">
        <v>5900</v>
      </c>
      <c r="N6" s="16">
        <v>821600</v>
      </c>
      <c r="O6" s="16">
        <v>44500</v>
      </c>
      <c r="P6" s="16">
        <v>0</v>
      </c>
      <c r="Q6" s="16">
        <v>146000</v>
      </c>
      <c r="R6" s="16">
        <v>113900</v>
      </c>
      <c r="S6" s="16">
        <v>240100</v>
      </c>
      <c r="T6" s="16">
        <v>204800</v>
      </c>
      <c r="U6" s="16">
        <v>0</v>
      </c>
      <c r="V6" s="16">
        <v>206100</v>
      </c>
      <c r="W6" s="16">
        <v>0</v>
      </c>
      <c r="X6" s="16">
        <v>588500</v>
      </c>
      <c r="Y6" s="16">
        <v>3520500</v>
      </c>
      <c r="Z6" s="16">
        <v>77600</v>
      </c>
      <c r="AA6" s="16">
        <v>151900</v>
      </c>
      <c r="AB6" s="16">
        <v>0</v>
      </c>
      <c r="AC6" s="16">
        <v>9005200</v>
      </c>
      <c r="AE6">
        <f aca="true" t="shared" si="0" ref="AE6:AE60">SUM(M6:AB6,E6,C6)</f>
        <v>9005200</v>
      </c>
    </row>
    <row r="7" spans="2:31" ht="21.75" customHeight="1">
      <c r="B7" s="47" t="s">
        <v>84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E7">
        <f t="shared" si="0"/>
        <v>0</v>
      </c>
    </row>
    <row r="8" spans="2:31" ht="21.75" customHeight="1">
      <c r="B8" s="47" t="s">
        <v>26</v>
      </c>
      <c r="C8" s="18">
        <v>199500</v>
      </c>
      <c r="D8" s="18">
        <v>91400</v>
      </c>
      <c r="E8" s="18">
        <v>2913900</v>
      </c>
      <c r="F8" s="18">
        <v>950100</v>
      </c>
      <c r="G8" s="18">
        <v>13300</v>
      </c>
      <c r="H8" s="18">
        <v>34500</v>
      </c>
      <c r="I8" s="18">
        <v>1529100</v>
      </c>
      <c r="J8" s="18">
        <v>56000</v>
      </c>
      <c r="K8" s="18">
        <v>0</v>
      </c>
      <c r="L8" s="18">
        <v>175700</v>
      </c>
      <c r="M8" s="18">
        <v>249000</v>
      </c>
      <c r="N8" s="18">
        <v>800500</v>
      </c>
      <c r="O8" s="18">
        <v>0</v>
      </c>
      <c r="P8" s="18">
        <v>3321600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199700</v>
      </c>
      <c r="W8" s="18">
        <v>0</v>
      </c>
      <c r="X8" s="18">
        <v>654800</v>
      </c>
      <c r="Y8" s="18">
        <v>2775600</v>
      </c>
      <c r="Z8" s="18">
        <v>2600</v>
      </c>
      <c r="AA8" s="18">
        <v>0</v>
      </c>
      <c r="AB8" s="18">
        <v>0</v>
      </c>
      <c r="AC8" s="18">
        <v>11117200</v>
      </c>
      <c r="AE8">
        <f>SUM(M8:AB8,E8,C8)</f>
        <v>11117200</v>
      </c>
    </row>
    <row r="9" spans="2:31" ht="21.75" customHeight="1">
      <c r="B9" s="47" t="s">
        <v>27</v>
      </c>
      <c r="C9" s="18">
        <v>158600</v>
      </c>
      <c r="D9" s="18">
        <v>75900</v>
      </c>
      <c r="E9" s="18">
        <v>1789900</v>
      </c>
      <c r="F9" s="18">
        <v>453500</v>
      </c>
      <c r="G9" s="18">
        <v>90200</v>
      </c>
      <c r="H9" s="18">
        <v>39600</v>
      </c>
      <c r="I9" s="18">
        <v>346300</v>
      </c>
      <c r="J9" s="18">
        <v>27600</v>
      </c>
      <c r="K9" s="18">
        <v>0</v>
      </c>
      <c r="L9" s="18">
        <v>254300</v>
      </c>
      <c r="M9" s="18">
        <v>79000</v>
      </c>
      <c r="N9" s="18">
        <v>226500</v>
      </c>
      <c r="O9" s="18">
        <v>75600</v>
      </c>
      <c r="P9" s="18">
        <v>0</v>
      </c>
      <c r="Q9" s="18">
        <v>0</v>
      </c>
      <c r="R9" s="18">
        <v>6900</v>
      </c>
      <c r="S9" s="18">
        <v>0</v>
      </c>
      <c r="T9" s="18">
        <v>0</v>
      </c>
      <c r="U9" s="18">
        <v>0</v>
      </c>
      <c r="V9" s="18">
        <v>42100</v>
      </c>
      <c r="W9" s="18">
        <v>0</v>
      </c>
      <c r="X9" s="18">
        <v>202600</v>
      </c>
      <c r="Y9" s="18">
        <v>1642500</v>
      </c>
      <c r="Z9" s="18">
        <v>6100</v>
      </c>
      <c r="AA9" s="18">
        <v>60500</v>
      </c>
      <c r="AB9" s="18">
        <v>0</v>
      </c>
      <c r="AC9" s="18">
        <v>4290300</v>
      </c>
      <c r="AE9">
        <f t="shared" si="0"/>
        <v>4290300</v>
      </c>
    </row>
    <row r="10" spans="2:31" ht="21.75" customHeight="1">
      <c r="B10" s="48" t="s">
        <v>85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E10">
        <f t="shared" si="0"/>
        <v>0</v>
      </c>
    </row>
    <row r="11" spans="2:31" ht="21.75" customHeight="1">
      <c r="B11" s="48" t="s">
        <v>28</v>
      </c>
      <c r="C11" s="17">
        <v>300100</v>
      </c>
      <c r="D11" s="17">
        <v>132600</v>
      </c>
      <c r="E11" s="17">
        <v>1873500</v>
      </c>
      <c r="F11" s="17">
        <v>25300</v>
      </c>
      <c r="G11" s="17">
        <v>0</v>
      </c>
      <c r="H11" s="17">
        <v>27900</v>
      </c>
      <c r="I11" s="17">
        <v>1277800</v>
      </c>
      <c r="J11" s="17">
        <v>0</v>
      </c>
      <c r="K11" s="17">
        <v>0</v>
      </c>
      <c r="L11" s="17">
        <v>56000</v>
      </c>
      <c r="M11" s="17">
        <v>0</v>
      </c>
      <c r="N11" s="17">
        <v>0</v>
      </c>
      <c r="O11" s="17">
        <v>0</v>
      </c>
      <c r="P11" s="17">
        <v>0</v>
      </c>
      <c r="Q11" s="17">
        <v>168900</v>
      </c>
      <c r="R11" s="17">
        <v>0</v>
      </c>
      <c r="S11" s="17">
        <v>0</v>
      </c>
      <c r="T11" s="17">
        <v>253800</v>
      </c>
      <c r="U11" s="17">
        <v>0</v>
      </c>
      <c r="V11" s="17">
        <v>5000</v>
      </c>
      <c r="W11" s="17">
        <v>0</v>
      </c>
      <c r="X11" s="17">
        <v>275300</v>
      </c>
      <c r="Y11" s="17">
        <v>1968800</v>
      </c>
      <c r="Z11" s="17">
        <v>0</v>
      </c>
      <c r="AA11" s="17">
        <v>49100</v>
      </c>
      <c r="AB11" s="17">
        <v>0</v>
      </c>
      <c r="AC11" s="17">
        <v>4894500</v>
      </c>
      <c r="AE11">
        <f t="shared" si="0"/>
        <v>4894500</v>
      </c>
    </row>
    <row r="12" spans="2:31" ht="21.75" customHeight="1">
      <c r="B12" s="48" t="s">
        <v>29</v>
      </c>
      <c r="C12" s="17">
        <v>458900</v>
      </c>
      <c r="D12" s="17">
        <v>311500</v>
      </c>
      <c r="E12" s="17">
        <v>2709600</v>
      </c>
      <c r="F12" s="17">
        <v>120300</v>
      </c>
      <c r="G12" s="17">
        <v>0</v>
      </c>
      <c r="H12" s="17">
        <v>25700</v>
      </c>
      <c r="I12" s="17">
        <v>763200</v>
      </c>
      <c r="J12" s="17">
        <v>17500</v>
      </c>
      <c r="K12" s="17">
        <v>0</v>
      </c>
      <c r="L12" s="17">
        <v>186200</v>
      </c>
      <c r="M12" s="17">
        <v>4000</v>
      </c>
      <c r="N12" s="17">
        <v>12200</v>
      </c>
      <c r="O12" s="17">
        <v>0</v>
      </c>
      <c r="P12" s="17">
        <v>0</v>
      </c>
      <c r="Q12" s="17">
        <v>5400</v>
      </c>
      <c r="R12" s="17">
        <v>0</v>
      </c>
      <c r="S12" s="17">
        <v>307800</v>
      </c>
      <c r="T12" s="17">
        <v>0</v>
      </c>
      <c r="U12" s="17">
        <v>0</v>
      </c>
      <c r="V12" s="17">
        <v>23900</v>
      </c>
      <c r="W12" s="17">
        <v>0</v>
      </c>
      <c r="X12" s="17">
        <v>269300</v>
      </c>
      <c r="Y12" s="17">
        <v>1548200</v>
      </c>
      <c r="Z12" s="17">
        <v>0</v>
      </c>
      <c r="AA12" s="17">
        <v>11100</v>
      </c>
      <c r="AB12" s="17">
        <v>0</v>
      </c>
      <c r="AC12" s="17">
        <v>5350400</v>
      </c>
      <c r="AE12">
        <f t="shared" si="0"/>
        <v>5350400</v>
      </c>
    </row>
    <row r="13" spans="2:31" ht="21.75" customHeight="1">
      <c r="B13" s="48" t="s">
        <v>30</v>
      </c>
      <c r="C13" s="17">
        <v>188400</v>
      </c>
      <c r="D13" s="17">
        <v>117200</v>
      </c>
      <c r="E13" s="17">
        <v>1166400</v>
      </c>
      <c r="F13" s="17">
        <v>364900</v>
      </c>
      <c r="G13" s="17">
        <v>0</v>
      </c>
      <c r="H13" s="17">
        <v>93300</v>
      </c>
      <c r="I13" s="17">
        <v>0</v>
      </c>
      <c r="J13" s="17">
        <v>0</v>
      </c>
      <c r="K13" s="17">
        <v>0</v>
      </c>
      <c r="L13" s="17">
        <v>550000</v>
      </c>
      <c r="M13" s="17">
        <v>210600</v>
      </c>
      <c r="N13" s="17">
        <v>338500</v>
      </c>
      <c r="O13" s="17">
        <v>0</v>
      </c>
      <c r="P13" s="17">
        <v>0</v>
      </c>
      <c r="Q13" s="17">
        <v>5800</v>
      </c>
      <c r="R13" s="17">
        <v>0</v>
      </c>
      <c r="S13" s="17">
        <v>0</v>
      </c>
      <c r="T13" s="17">
        <v>0</v>
      </c>
      <c r="U13" s="17">
        <v>0</v>
      </c>
      <c r="V13" s="17">
        <v>119900</v>
      </c>
      <c r="W13" s="17">
        <v>0</v>
      </c>
      <c r="X13" s="17">
        <v>412000</v>
      </c>
      <c r="Y13" s="17">
        <v>1700000</v>
      </c>
      <c r="Z13" s="17">
        <v>0</v>
      </c>
      <c r="AA13" s="17">
        <v>77000</v>
      </c>
      <c r="AB13" s="17">
        <v>0</v>
      </c>
      <c r="AC13" s="17">
        <v>4218600</v>
      </c>
      <c r="AE13">
        <f t="shared" si="0"/>
        <v>4218600</v>
      </c>
    </row>
    <row r="14" spans="2:31" ht="21.75" customHeight="1">
      <c r="B14" s="48" t="s">
        <v>31</v>
      </c>
      <c r="C14" s="17">
        <v>39000</v>
      </c>
      <c r="D14" s="17">
        <v>26300</v>
      </c>
      <c r="E14" s="17">
        <v>1227300</v>
      </c>
      <c r="F14" s="17">
        <v>243800</v>
      </c>
      <c r="G14" s="17">
        <v>0</v>
      </c>
      <c r="H14" s="17">
        <v>0</v>
      </c>
      <c r="I14" s="17">
        <v>0</v>
      </c>
      <c r="J14" s="17">
        <v>14600</v>
      </c>
      <c r="K14" s="17">
        <v>500000</v>
      </c>
      <c r="L14" s="17">
        <v>166600</v>
      </c>
      <c r="M14" s="17">
        <v>0</v>
      </c>
      <c r="N14" s="17">
        <v>0</v>
      </c>
      <c r="O14" s="17">
        <v>40000</v>
      </c>
      <c r="P14" s="17">
        <v>0</v>
      </c>
      <c r="Q14" s="17">
        <v>23700</v>
      </c>
      <c r="R14" s="17">
        <v>0</v>
      </c>
      <c r="S14" s="17">
        <v>0</v>
      </c>
      <c r="T14" s="17">
        <v>0</v>
      </c>
      <c r="U14" s="17">
        <v>0</v>
      </c>
      <c r="V14" s="17">
        <v>43300</v>
      </c>
      <c r="W14" s="17">
        <v>0</v>
      </c>
      <c r="X14" s="17">
        <v>139500</v>
      </c>
      <c r="Y14" s="17">
        <v>839800</v>
      </c>
      <c r="Z14" s="17">
        <v>0</v>
      </c>
      <c r="AA14" s="17">
        <v>68800</v>
      </c>
      <c r="AB14" s="17">
        <v>0</v>
      </c>
      <c r="AC14" s="17">
        <v>2421400</v>
      </c>
      <c r="AE14">
        <f t="shared" si="0"/>
        <v>2421400</v>
      </c>
    </row>
    <row r="15" spans="2:31" ht="21.75" customHeight="1">
      <c r="B15" s="48" t="s">
        <v>32</v>
      </c>
      <c r="C15" s="17">
        <v>155000</v>
      </c>
      <c r="D15" s="17">
        <v>132000</v>
      </c>
      <c r="E15" s="17">
        <v>940100</v>
      </c>
      <c r="F15" s="17">
        <v>35300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6000</v>
      </c>
      <c r="N15" s="17">
        <v>0</v>
      </c>
      <c r="O15" s="17">
        <v>0</v>
      </c>
      <c r="P15" s="17">
        <v>0</v>
      </c>
      <c r="Q15" s="17">
        <v>0</v>
      </c>
      <c r="R15" s="17">
        <v>504200</v>
      </c>
      <c r="S15" s="17">
        <v>0</v>
      </c>
      <c r="T15" s="17">
        <v>0</v>
      </c>
      <c r="U15" s="17">
        <v>0</v>
      </c>
      <c r="V15" s="17">
        <v>102100</v>
      </c>
      <c r="W15" s="17">
        <v>0</v>
      </c>
      <c r="X15" s="17">
        <v>29300</v>
      </c>
      <c r="Y15" s="17">
        <v>297600</v>
      </c>
      <c r="Z15" s="17">
        <v>15200</v>
      </c>
      <c r="AA15" s="17">
        <v>76000</v>
      </c>
      <c r="AB15" s="17">
        <v>0</v>
      </c>
      <c r="AC15" s="17">
        <v>2125500</v>
      </c>
      <c r="AE15">
        <f t="shared" si="0"/>
        <v>2125500</v>
      </c>
    </row>
    <row r="16" spans="2:31" ht="21.75" customHeight="1">
      <c r="B16" s="48" t="s">
        <v>33</v>
      </c>
      <c r="C16" s="17">
        <v>71600</v>
      </c>
      <c r="D16" s="17">
        <v>62000</v>
      </c>
      <c r="E16" s="17">
        <v>329900</v>
      </c>
      <c r="F16" s="17">
        <v>45100</v>
      </c>
      <c r="G16" s="17">
        <v>0</v>
      </c>
      <c r="H16" s="17">
        <v>0</v>
      </c>
      <c r="I16" s="17">
        <v>259800</v>
      </c>
      <c r="J16" s="17">
        <v>25000</v>
      </c>
      <c r="K16" s="17">
        <v>0</v>
      </c>
      <c r="L16" s="17">
        <v>0</v>
      </c>
      <c r="M16" s="17">
        <v>0</v>
      </c>
      <c r="N16" s="17">
        <v>581200</v>
      </c>
      <c r="O16" s="17">
        <v>0</v>
      </c>
      <c r="P16" s="17">
        <v>0</v>
      </c>
      <c r="Q16" s="17">
        <v>13700</v>
      </c>
      <c r="R16" s="17">
        <v>24300</v>
      </c>
      <c r="S16" s="17">
        <v>0</v>
      </c>
      <c r="T16" s="17">
        <v>0</v>
      </c>
      <c r="U16" s="17">
        <v>0</v>
      </c>
      <c r="V16" s="17">
        <v>69100</v>
      </c>
      <c r="W16" s="17">
        <v>0</v>
      </c>
      <c r="X16" s="17">
        <v>198800</v>
      </c>
      <c r="Y16" s="17">
        <v>595600</v>
      </c>
      <c r="Z16" s="17">
        <v>0</v>
      </c>
      <c r="AA16" s="17">
        <v>0</v>
      </c>
      <c r="AB16" s="17">
        <v>0</v>
      </c>
      <c r="AC16" s="17">
        <v>1884200</v>
      </c>
      <c r="AE16">
        <f t="shared" si="0"/>
        <v>1884200</v>
      </c>
    </row>
    <row r="17" spans="2:31" ht="21.75" customHeight="1">
      <c r="B17" s="48" t="s">
        <v>34</v>
      </c>
      <c r="C17" s="17">
        <v>213200</v>
      </c>
      <c r="D17" s="17">
        <v>152900</v>
      </c>
      <c r="E17" s="17">
        <v>312700</v>
      </c>
      <c r="F17" s="17">
        <v>0</v>
      </c>
      <c r="G17" s="17">
        <v>0</v>
      </c>
      <c r="H17" s="17">
        <v>0</v>
      </c>
      <c r="I17" s="17">
        <v>0</v>
      </c>
      <c r="J17" s="17">
        <v>49600</v>
      </c>
      <c r="K17" s="17">
        <v>0</v>
      </c>
      <c r="L17" s="17">
        <v>9200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48500</v>
      </c>
      <c r="T17" s="17">
        <v>0</v>
      </c>
      <c r="U17" s="17">
        <v>0</v>
      </c>
      <c r="V17" s="17">
        <v>0</v>
      </c>
      <c r="W17" s="17">
        <v>0</v>
      </c>
      <c r="X17" s="17">
        <v>51900</v>
      </c>
      <c r="Y17" s="17">
        <v>303300</v>
      </c>
      <c r="Z17" s="17">
        <v>0</v>
      </c>
      <c r="AA17" s="17">
        <v>2700</v>
      </c>
      <c r="AB17" s="17">
        <v>0</v>
      </c>
      <c r="AC17" s="17">
        <v>932300</v>
      </c>
      <c r="AE17">
        <f t="shared" si="0"/>
        <v>932300</v>
      </c>
    </row>
    <row r="18" spans="2:31" ht="21.75" customHeight="1">
      <c r="B18" s="47" t="s">
        <v>35</v>
      </c>
      <c r="C18" s="18">
        <v>12400</v>
      </c>
      <c r="D18" s="18">
        <v>8300</v>
      </c>
      <c r="E18" s="18">
        <v>174400</v>
      </c>
      <c r="F18" s="18">
        <v>0</v>
      </c>
      <c r="G18" s="18">
        <v>0</v>
      </c>
      <c r="H18" s="18">
        <v>0</v>
      </c>
      <c r="I18" s="18">
        <v>46300</v>
      </c>
      <c r="J18" s="18">
        <v>55300</v>
      </c>
      <c r="K18" s="18">
        <v>0</v>
      </c>
      <c r="L18" s="18">
        <v>61000</v>
      </c>
      <c r="M18" s="18">
        <v>0</v>
      </c>
      <c r="N18" s="18">
        <v>95400</v>
      </c>
      <c r="O18" s="18">
        <v>0</v>
      </c>
      <c r="P18" s="18">
        <v>0</v>
      </c>
      <c r="Q18" s="18">
        <v>84100</v>
      </c>
      <c r="R18" s="18">
        <v>3300</v>
      </c>
      <c r="S18" s="18">
        <v>0</v>
      </c>
      <c r="T18" s="18">
        <v>289900</v>
      </c>
      <c r="U18" s="18">
        <v>0</v>
      </c>
      <c r="V18" s="18">
        <v>18100</v>
      </c>
      <c r="W18" s="18">
        <v>0</v>
      </c>
      <c r="X18" s="18">
        <v>18700</v>
      </c>
      <c r="Y18" s="18">
        <v>357600</v>
      </c>
      <c r="Z18" s="18">
        <v>73200</v>
      </c>
      <c r="AA18" s="18">
        <v>11500</v>
      </c>
      <c r="AB18" s="18">
        <v>0</v>
      </c>
      <c r="AC18" s="18">
        <v>1138600</v>
      </c>
      <c r="AE18">
        <f t="shared" si="0"/>
        <v>1138600</v>
      </c>
    </row>
    <row r="19" spans="2:31" ht="21.75" customHeight="1">
      <c r="B19" s="48" t="s">
        <v>86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E19">
        <f t="shared" si="0"/>
        <v>0</v>
      </c>
    </row>
    <row r="20" spans="2:31" ht="21.75" customHeight="1">
      <c r="B20" s="49" t="s">
        <v>87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E20">
        <f t="shared" si="0"/>
        <v>0</v>
      </c>
    </row>
    <row r="21" spans="2:31" ht="21.75" customHeight="1">
      <c r="B21" s="48" t="s">
        <v>88</v>
      </c>
      <c r="C21" s="17">
        <v>6800</v>
      </c>
      <c r="D21" s="17">
        <v>4600</v>
      </c>
      <c r="E21" s="17">
        <v>1996700</v>
      </c>
      <c r="F21" s="17">
        <v>0</v>
      </c>
      <c r="G21" s="17">
        <v>0</v>
      </c>
      <c r="H21" s="17">
        <v>0</v>
      </c>
      <c r="I21" s="17">
        <v>1996700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29300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186700</v>
      </c>
      <c r="Y21" s="17">
        <v>777500</v>
      </c>
      <c r="Z21" s="17">
        <v>0</v>
      </c>
      <c r="AA21" s="17">
        <v>0</v>
      </c>
      <c r="AB21" s="17">
        <v>0</v>
      </c>
      <c r="AC21" s="17">
        <v>2997000</v>
      </c>
      <c r="AE21">
        <f t="shared" si="0"/>
        <v>2997000</v>
      </c>
    </row>
    <row r="22" spans="2:31" ht="21.75" customHeight="1">
      <c r="B22" s="48" t="s">
        <v>89</v>
      </c>
      <c r="C22" s="17">
        <v>48000</v>
      </c>
      <c r="D22" s="17">
        <v>34000</v>
      </c>
      <c r="E22" s="17">
        <v>1291000</v>
      </c>
      <c r="F22" s="17">
        <v>68700</v>
      </c>
      <c r="G22" s="17">
        <v>0</v>
      </c>
      <c r="H22" s="17">
        <v>37400</v>
      </c>
      <c r="I22" s="17">
        <v>1004500</v>
      </c>
      <c r="J22" s="17">
        <v>0</v>
      </c>
      <c r="K22" s="17">
        <v>18000</v>
      </c>
      <c r="L22" s="17">
        <v>162400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735300</v>
      </c>
      <c r="S22" s="17">
        <v>0</v>
      </c>
      <c r="T22" s="17">
        <v>0</v>
      </c>
      <c r="U22" s="17">
        <v>0</v>
      </c>
      <c r="V22" s="17">
        <v>123800</v>
      </c>
      <c r="W22" s="17">
        <v>0</v>
      </c>
      <c r="X22" s="17">
        <v>73500</v>
      </c>
      <c r="Y22" s="17">
        <v>992800</v>
      </c>
      <c r="Z22" s="17">
        <v>0</v>
      </c>
      <c r="AA22" s="17">
        <v>32900</v>
      </c>
      <c r="AB22" s="17">
        <v>0</v>
      </c>
      <c r="AC22" s="17">
        <v>3297300</v>
      </c>
      <c r="AE22">
        <f t="shared" si="0"/>
        <v>3297300</v>
      </c>
    </row>
    <row r="23" spans="2:31" ht="21.75" customHeight="1">
      <c r="B23" s="50" t="s">
        <v>90</v>
      </c>
      <c r="C23" s="6">
        <v>98600</v>
      </c>
      <c r="D23" s="6">
        <v>61900</v>
      </c>
      <c r="E23" s="6">
        <v>1858600</v>
      </c>
      <c r="F23" s="6">
        <v>53800</v>
      </c>
      <c r="G23" s="6">
        <v>77800</v>
      </c>
      <c r="H23" s="6">
        <v>0</v>
      </c>
      <c r="I23" s="6">
        <v>973000</v>
      </c>
      <c r="J23" s="6">
        <v>57500</v>
      </c>
      <c r="K23" s="6">
        <v>49200</v>
      </c>
      <c r="L23" s="6">
        <v>139000</v>
      </c>
      <c r="M23" s="6">
        <v>39900</v>
      </c>
      <c r="N23" s="6">
        <v>230300</v>
      </c>
      <c r="O23" s="6">
        <v>254200</v>
      </c>
      <c r="P23" s="6">
        <v>0</v>
      </c>
      <c r="Q23" s="6">
        <v>24300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161000</v>
      </c>
      <c r="Y23" s="6">
        <v>1435800</v>
      </c>
      <c r="Z23" s="6">
        <v>51300</v>
      </c>
      <c r="AA23" s="6">
        <v>65500</v>
      </c>
      <c r="AB23" s="6">
        <v>0</v>
      </c>
      <c r="AC23" s="6">
        <v>4219500</v>
      </c>
      <c r="AE23">
        <f t="shared" si="0"/>
        <v>4219500</v>
      </c>
    </row>
    <row r="24" spans="2:31" ht="21.75" customHeight="1">
      <c r="B24" s="48" t="s">
        <v>36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11300</v>
      </c>
      <c r="Y24" s="17">
        <v>160800</v>
      </c>
      <c r="Z24" s="17">
        <v>0</v>
      </c>
      <c r="AA24" s="17">
        <v>0</v>
      </c>
      <c r="AB24" s="17">
        <v>0</v>
      </c>
      <c r="AC24" s="17">
        <v>172100</v>
      </c>
      <c r="AE24">
        <f t="shared" si="0"/>
        <v>172100</v>
      </c>
    </row>
    <row r="25" spans="2:31" ht="21.75" customHeight="1">
      <c r="B25" s="48" t="s">
        <v>37</v>
      </c>
      <c r="C25" s="17">
        <v>0</v>
      </c>
      <c r="D25" s="17">
        <v>0</v>
      </c>
      <c r="E25" s="17">
        <v>43000</v>
      </c>
      <c r="F25" s="17">
        <v>43000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49400</v>
      </c>
      <c r="Y25" s="17">
        <v>330100</v>
      </c>
      <c r="Z25" s="17">
        <v>0</v>
      </c>
      <c r="AA25" s="17">
        <v>0</v>
      </c>
      <c r="AB25" s="17">
        <v>0</v>
      </c>
      <c r="AC25" s="17">
        <v>422500</v>
      </c>
      <c r="AE25">
        <f t="shared" si="0"/>
        <v>422500</v>
      </c>
    </row>
    <row r="26" spans="2:31" ht="21.75" customHeight="1">
      <c r="B26" s="48" t="s">
        <v>38</v>
      </c>
      <c r="C26" s="17">
        <v>31200</v>
      </c>
      <c r="D26" s="17">
        <v>31200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233700</v>
      </c>
      <c r="O26" s="17">
        <v>0</v>
      </c>
      <c r="P26" s="17">
        <v>0</v>
      </c>
      <c r="Q26" s="17">
        <v>700</v>
      </c>
      <c r="R26" s="17">
        <v>0</v>
      </c>
      <c r="S26" s="17">
        <v>0</v>
      </c>
      <c r="T26" s="17">
        <v>0</v>
      </c>
      <c r="U26" s="17">
        <v>0</v>
      </c>
      <c r="V26" s="17">
        <v>46700</v>
      </c>
      <c r="W26" s="17">
        <v>0</v>
      </c>
      <c r="X26" s="17">
        <v>90600</v>
      </c>
      <c r="Y26" s="17">
        <v>420000</v>
      </c>
      <c r="Z26" s="17">
        <v>0</v>
      </c>
      <c r="AA26" s="17">
        <v>0</v>
      </c>
      <c r="AB26" s="17">
        <v>0</v>
      </c>
      <c r="AC26" s="17">
        <v>822900</v>
      </c>
      <c r="AE26">
        <f t="shared" si="0"/>
        <v>822900</v>
      </c>
    </row>
    <row r="27" spans="2:31" ht="21.75" customHeight="1">
      <c r="B27" s="48" t="s">
        <v>39</v>
      </c>
      <c r="C27" s="17">
        <v>0</v>
      </c>
      <c r="D27" s="17">
        <v>0</v>
      </c>
      <c r="E27" s="17">
        <v>34800</v>
      </c>
      <c r="F27" s="17">
        <v>12800</v>
      </c>
      <c r="G27" s="17">
        <v>0</v>
      </c>
      <c r="H27" s="17">
        <v>0</v>
      </c>
      <c r="I27" s="17">
        <v>0</v>
      </c>
      <c r="J27" s="17">
        <v>22000</v>
      </c>
      <c r="K27" s="17">
        <v>0</v>
      </c>
      <c r="L27" s="17">
        <v>0</v>
      </c>
      <c r="M27" s="17">
        <v>0</v>
      </c>
      <c r="N27" s="17">
        <v>91000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2500</v>
      </c>
      <c r="W27" s="17">
        <v>0</v>
      </c>
      <c r="X27" s="17">
        <v>15300</v>
      </c>
      <c r="Y27" s="17">
        <v>154700</v>
      </c>
      <c r="Z27" s="17">
        <v>0</v>
      </c>
      <c r="AA27" s="17">
        <v>0</v>
      </c>
      <c r="AB27" s="17">
        <v>0</v>
      </c>
      <c r="AC27" s="17">
        <v>298300</v>
      </c>
      <c r="AE27">
        <f t="shared" si="0"/>
        <v>298300</v>
      </c>
    </row>
    <row r="28" spans="2:31" ht="21.75" customHeight="1">
      <c r="B28" s="48" t="s">
        <v>40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E28">
        <f t="shared" si="0"/>
        <v>0</v>
      </c>
    </row>
    <row r="29" spans="2:31" ht="21.75" customHeight="1">
      <c r="B29" s="48" t="s">
        <v>91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E29">
        <f t="shared" si="0"/>
        <v>0</v>
      </c>
    </row>
    <row r="30" spans="2:31" ht="21.75" customHeight="1">
      <c r="B30" s="48" t="s">
        <v>92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E30">
        <f t="shared" si="0"/>
        <v>0</v>
      </c>
    </row>
    <row r="31" spans="2:31" ht="21.75" customHeight="1">
      <c r="B31" s="48" t="s">
        <v>93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E31">
        <f t="shared" si="0"/>
        <v>0</v>
      </c>
    </row>
    <row r="32" spans="2:31" ht="21.75" customHeight="1">
      <c r="B32" s="48" t="s">
        <v>94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E32">
        <f t="shared" si="0"/>
        <v>0</v>
      </c>
    </row>
    <row r="33" spans="2:31" ht="21.75" customHeight="1">
      <c r="B33" s="48" t="s">
        <v>95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E33">
        <f t="shared" si="0"/>
        <v>0</v>
      </c>
    </row>
    <row r="34" spans="2:31" ht="21.75" customHeight="1">
      <c r="B34" s="48" t="s">
        <v>96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E34">
        <f t="shared" si="0"/>
        <v>0</v>
      </c>
    </row>
    <row r="35" spans="2:31" ht="21.75" customHeight="1">
      <c r="B35" s="48" t="s">
        <v>97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E35">
        <f t="shared" si="0"/>
        <v>0</v>
      </c>
    </row>
    <row r="36" spans="2:31" ht="21.75" customHeight="1">
      <c r="B36" s="48" t="s">
        <v>98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E36">
        <f t="shared" si="0"/>
        <v>0</v>
      </c>
    </row>
    <row r="37" spans="2:31" ht="21.75" customHeight="1">
      <c r="B37" s="47" t="s">
        <v>41</v>
      </c>
      <c r="C37" s="18">
        <v>14900</v>
      </c>
      <c r="D37" s="18">
        <v>9900</v>
      </c>
      <c r="E37" s="18">
        <v>107400</v>
      </c>
      <c r="F37" s="18">
        <v>17400</v>
      </c>
      <c r="G37" s="18">
        <v>0</v>
      </c>
      <c r="H37" s="18">
        <v>0</v>
      </c>
      <c r="I37" s="18">
        <v>90000</v>
      </c>
      <c r="J37" s="18">
        <v>0</v>
      </c>
      <c r="K37" s="18">
        <v>0</v>
      </c>
      <c r="L37" s="18">
        <v>0</v>
      </c>
      <c r="M37" s="18">
        <v>0</v>
      </c>
      <c r="N37" s="18">
        <v>78000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15600</v>
      </c>
      <c r="W37" s="18">
        <v>0</v>
      </c>
      <c r="X37" s="18">
        <v>67700</v>
      </c>
      <c r="Y37" s="18">
        <v>320500</v>
      </c>
      <c r="Z37" s="18">
        <v>0</v>
      </c>
      <c r="AA37" s="18">
        <v>0</v>
      </c>
      <c r="AB37" s="18">
        <v>0</v>
      </c>
      <c r="AC37" s="18">
        <v>604100</v>
      </c>
      <c r="AE37">
        <f t="shared" si="0"/>
        <v>604100</v>
      </c>
    </row>
    <row r="38" spans="2:31" ht="21.75" customHeight="1">
      <c r="B38" s="48" t="s">
        <v>99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E38">
        <f t="shared" si="0"/>
        <v>0</v>
      </c>
    </row>
    <row r="39" spans="2:31" ht="21.75" customHeight="1">
      <c r="B39" s="48" t="s">
        <v>42</v>
      </c>
      <c r="C39" s="17">
        <v>75100</v>
      </c>
      <c r="D39" s="17">
        <v>23900</v>
      </c>
      <c r="E39" s="17">
        <v>50400</v>
      </c>
      <c r="F39" s="17">
        <v>43800</v>
      </c>
      <c r="G39" s="17">
        <v>0</v>
      </c>
      <c r="H39" s="17">
        <v>6600</v>
      </c>
      <c r="I39" s="17">
        <v>0</v>
      </c>
      <c r="J39" s="17">
        <v>0</v>
      </c>
      <c r="K39" s="17">
        <v>0</v>
      </c>
      <c r="L39" s="17">
        <v>0</v>
      </c>
      <c r="M39" s="17">
        <v>80900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8700</v>
      </c>
      <c r="W39" s="17">
        <v>0</v>
      </c>
      <c r="X39" s="17">
        <v>29000</v>
      </c>
      <c r="Y39" s="17">
        <v>280500</v>
      </c>
      <c r="Z39" s="17">
        <v>0</v>
      </c>
      <c r="AA39" s="17">
        <v>0</v>
      </c>
      <c r="AB39" s="17">
        <v>0</v>
      </c>
      <c r="AC39" s="17">
        <v>524600</v>
      </c>
      <c r="AE39">
        <f t="shared" si="0"/>
        <v>524600</v>
      </c>
    </row>
    <row r="40" spans="2:31" ht="21.75" customHeight="1">
      <c r="B40" s="47" t="s">
        <v>43</v>
      </c>
      <c r="C40" s="18">
        <v>17200</v>
      </c>
      <c r="D40" s="18">
        <v>15700</v>
      </c>
      <c r="E40" s="18">
        <v>684200</v>
      </c>
      <c r="F40" s="18">
        <v>5300</v>
      </c>
      <c r="G40" s="18">
        <v>0</v>
      </c>
      <c r="H40" s="18">
        <v>0</v>
      </c>
      <c r="I40" s="18">
        <v>631300</v>
      </c>
      <c r="J40" s="18">
        <v>0</v>
      </c>
      <c r="K40" s="18">
        <v>0</v>
      </c>
      <c r="L40" s="18">
        <v>0</v>
      </c>
      <c r="M40" s="18">
        <v>0</v>
      </c>
      <c r="N40" s="18">
        <v>21000</v>
      </c>
      <c r="O40" s="18">
        <v>17000</v>
      </c>
      <c r="P40" s="18">
        <v>0</v>
      </c>
      <c r="Q40" s="18">
        <v>51200</v>
      </c>
      <c r="R40" s="18">
        <v>0</v>
      </c>
      <c r="S40" s="18">
        <v>0</v>
      </c>
      <c r="T40" s="18">
        <v>146800</v>
      </c>
      <c r="U40" s="18">
        <v>0</v>
      </c>
      <c r="V40" s="18">
        <v>4800</v>
      </c>
      <c r="W40" s="18">
        <v>0</v>
      </c>
      <c r="X40" s="18">
        <v>11500</v>
      </c>
      <c r="Y40" s="18">
        <v>306000</v>
      </c>
      <c r="Z40" s="18">
        <v>26900</v>
      </c>
      <c r="AA40" s="18">
        <v>0</v>
      </c>
      <c r="AB40" s="18">
        <v>0</v>
      </c>
      <c r="AC40" s="18">
        <v>1286600</v>
      </c>
      <c r="AE40">
        <f t="shared" si="0"/>
        <v>1286600</v>
      </c>
    </row>
    <row r="41" spans="2:31" ht="21.75" customHeight="1">
      <c r="B41" s="48" t="s">
        <v>100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E41">
        <f t="shared" si="0"/>
        <v>0</v>
      </c>
    </row>
    <row r="42" spans="2:31" ht="21.75" customHeight="1">
      <c r="B42" s="48" t="s">
        <v>101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E42">
        <f t="shared" si="0"/>
        <v>0</v>
      </c>
    </row>
    <row r="43" spans="2:31" ht="21.75" customHeight="1">
      <c r="B43" s="48" t="s">
        <v>102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E43">
        <f t="shared" si="0"/>
        <v>0</v>
      </c>
    </row>
    <row r="44" spans="2:31" ht="21.75" customHeight="1">
      <c r="B44" s="48" t="s">
        <v>44</v>
      </c>
      <c r="C44" s="17">
        <v>33200</v>
      </c>
      <c r="D44" s="17">
        <v>0</v>
      </c>
      <c r="E44" s="17">
        <v>15000</v>
      </c>
      <c r="F44" s="17">
        <v>0</v>
      </c>
      <c r="G44" s="17">
        <v>0</v>
      </c>
      <c r="H44" s="17">
        <v>15000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35100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1900</v>
      </c>
      <c r="W44" s="17">
        <v>0</v>
      </c>
      <c r="X44" s="17">
        <v>37700</v>
      </c>
      <c r="Y44" s="17">
        <v>216100</v>
      </c>
      <c r="Z44" s="17">
        <v>0</v>
      </c>
      <c r="AA44" s="17">
        <v>0</v>
      </c>
      <c r="AB44" s="17">
        <v>0</v>
      </c>
      <c r="AC44" s="17">
        <v>339000</v>
      </c>
      <c r="AE44">
        <f t="shared" si="0"/>
        <v>339000</v>
      </c>
    </row>
    <row r="45" spans="2:31" ht="21.75" customHeight="1">
      <c r="B45" s="48" t="s">
        <v>103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E45">
        <f t="shared" si="0"/>
        <v>0</v>
      </c>
    </row>
    <row r="46" spans="2:31" ht="21.75" customHeight="1">
      <c r="B46" s="48" t="s">
        <v>104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E46">
        <f t="shared" si="0"/>
        <v>0</v>
      </c>
    </row>
    <row r="47" spans="2:31" ht="21.75" customHeight="1">
      <c r="B47" s="48" t="s">
        <v>105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E47">
        <f t="shared" si="0"/>
        <v>0</v>
      </c>
    </row>
    <row r="48" spans="2:31" ht="21.75" customHeight="1">
      <c r="B48" s="48" t="s">
        <v>106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E48">
        <f t="shared" si="0"/>
        <v>0</v>
      </c>
    </row>
    <row r="49" spans="2:31" ht="21.75" customHeight="1">
      <c r="B49" s="48" t="s">
        <v>107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E49">
        <f t="shared" si="0"/>
        <v>0</v>
      </c>
    </row>
    <row r="50" spans="2:31" ht="21.75" customHeight="1">
      <c r="B50" s="48" t="s">
        <v>45</v>
      </c>
      <c r="C50" s="17">
        <v>0</v>
      </c>
      <c r="D50" s="17">
        <v>0</v>
      </c>
      <c r="E50" s="17">
        <v>73500</v>
      </c>
      <c r="F50" s="17">
        <v>49800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21900</v>
      </c>
      <c r="R50" s="17">
        <v>0</v>
      </c>
      <c r="S50" s="17">
        <v>0</v>
      </c>
      <c r="T50" s="17">
        <v>0</v>
      </c>
      <c r="U50" s="17">
        <v>0</v>
      </c>
      <c r="V50" s="17">
        <v>9800</v>
      </c>
      <c r="W50" s="17">
        <v>0</v>
      </c>
      <c r="X50" s="17">
        <v>9200</v>
      </c>
      <c r="Y50" s="17">
        <v>188300</v>
      </c>
      <c r="Z50" s="17">
        <v>0</v>
      </c>
      <c r="AA50" s="17">
        <v>0</v>
      </c>
      <c r="AB50" s="17">
        <v>0</v>
      </c>
      <c r="AC50" s="17">
        <v>302700</v>
      </c>
      <c r="AE50">
        <f t="shared" si="0"/>
        <v>302700</v>
      </c>
    </row>
    <row r="51" spans="2:31" ht="21.75" customHeight="1">
      <c r="B51" s="48" t="s">
        <v>108</v>
      </c>
      <c r="C51" s="17">
        <v>11800</v>
      </c>
      <c r="D51" s="17">
        <v>0</v>
      </c>
      <c r="E51" s="17">
        <v>1048500</v>
      </c>
      <c r="F51" s="17">
        <v>0</v>
      </c>
      <c r="G51" s="17">
        <v>0</v>
      </c>
      <c r="H51" s="17">
        <v>0</v>
      </c>
      <c r="I51" s="17">
        <v>992400</v>
      </c>
      <c r="J51" s="17">
        <v>7800</v>
      </c>
      <c r="K51" s="17">
        <v>0</v>
      </c>
      <c r="L51" s="17">
        <v>48300</v>
      </c>
      <c r="M51" s="17">
        <v>50400</v>
      </c>
      <c r="N51" s="17">
        <v>0</v>
      </c>
      <c r="O51" s="17">
        <v>0</v>
      </c>
      <c r="P51" s="17">
        <v>0</v>
      </c>
      <c r="Q51" s="17">
        <v>49600</v>
      </c>
      <c r="R51" s="17">
        <v>0</v>
      </c>
      <c r="S51" s="17">
        <v>0</v>
      </c>
      <c r="T51" s="17">
        <v>56800</v>
      </c>
      <c r="U51" s="17">
        <v>0</v>
      </c>
      <c r="V51" s="17">
        <v>0</v>
      </c>
      <c r="W51" s="17">
        <v>0</v>
      </c>
      <c r="X51" s="17">
        <v>10100</v>
      </c>
      <c r="Y51" s="17">
        <v>325700</v>
      </c>
      <c r="Z51" s="17">
        <v>74200</v>
      </c>
      <c r="AA51" s="17">
        <v>0</v>
      </c>
      <c r="AB51" s="17">
        <v>0</v>
      </c>
      <c r="AC51" s="17">
        <v>1627100</v>
      </c>
      <c r="AE51">
        <f t="shared" si="0"/>
        <v>1627100</v>
      </c>
    </row>
    <row r="52" spans="2:31" ht="21.75" customHeight="1">
      <c r="B52" s="47" t="s">
        <v>109</v>
      </c>
      <c r="C52" s="18">
        <v>59000</v>
      </c>
      <c r="D52" s="18">
        <v>39300</v>
      </c>
      <c r="E52" s="18">
        <v>135900</v>
      </c>
      <c r="F52" s="18">
        <v>6600</v>
      </c>
      <c r="G52" s="18">
        <v>0</v>
      </c>
      <c r="H52" s="18">
        <v>0</v>
      </c>
      <c r="I52" s="18">
        <v>61000</v>
      </c>
      <c r="J52" s="18">
        <v>12300</v>
      </c>
      <c r="K52" s="18">
        <v>0</v>
      </c>
      <c r="L52" s="18">
        <v>0</v>
      </c>
      <c r="M52" s="18">
        <v>4900</v>
      </c>
      <c r="N52" s="18">
        <v>43200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181900</v>
      </c>
      <c r="U52" s="18">
        <v>0</v>
      </c>
      <c r="V52" s="18">
        <v>1300</v>
      </c>
      <c r="W52" s="18">
        <v>0</v>
      </c>
      <c r="X52" s="18">
        <v>14500</v>
      </c>
      <c r="Y52" s="18">
        <v>371300</v>
      </c>
      <c r="Z52" s="18">
        <v>36000</v>
      </c>
      <c r="AA52" s="18">
        <v>0</v>
      </c>
      <c r="AB52" s="18">
        <v>0</v>
      </c>
      <c r="AC52" s="18">
        <v>848000</v>
      </c>
      <c r="AE52">
        <f t="shared" si="0"/>
        <v>848000</v>
      </c>
    </row>
    <row r="53" spans="2:31" ht="21.75" customHeight="1">
      <c r="B53" s="47" t="s">
        <v>110</v>
      </c>
      <c r="C53" s="18">
        <v>4000</v>
      </c>
      <c r="D53" s="18">
        <v>0</v>
      </c>
      <c r="E53" s="18">
        <v>51800</v>
      </c>
      <c r="F53" s="18">
        <v>47700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36000</v>
      </c>
      <c r="P53" s="18">
        <v>0</v>
      </c>
      <c r="Q53" s="18">
        <v>238760</v>
      </c>
      <c r="R53" s="18">
        <v>7900</v>
      </c>
      <c r="S53" s="18">
        <v>0</v>
      </c>
      <c r="T53" s="18">
        <v>151390</v>
      </c>
      <c r="U53" s="18">
        <v>0</v>
      </c>
      <c r="V53" s="18">
        <v>19800</v>
      </c>
      <c r="W53" s="18">
        <v>0</v>
      </c>
      <c r="X53" s="18">
        <v>20400</v>
      </c>
      <c r="Y53" s="18">
        <v>395500</v>
      </c>
      <c r="Z53" s="18">
        <v>13900</v>
      </c>
      <c r="AA53" s="18">
        <v>0</v>
      </c>
      <c r="AB53" s="18">
        <v>0</v>
      </c>
      <c r="AC53" s="18">
        <v>939450</v>
      </c>
      <c r="AE53">
        <f t="shared" si="0"/>
        <v>939450</v>
      </c>
    </row>
    <row r="54" spans="2:31" ht="21.75" customHeight="1">
      <c r="B54" s="48" t="s">
        <v>111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E54">
        <f t="shared" si="0"/>
        <v>0</v>
      </c>
    </row>
    <row r="55" spans="2:31" ht="21.75" customHeight="1">
      <c r="B55" s="48" t="s">
        <v>112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E55">
        <f t="shared" si="0"/>
        <v>0</v>
      </c>
    </row>
    <row r="56" spans="2:31" ht="21.75" customHeight="1">
      <c r="B56" s="48" t="s">
        <v>46</v>
      </c>
      <c r="C56" s="17">
        <v>10600</v>
      </c>
      <c r="D56" s="17">
        <v>9800</v>
      </c>
      <c r="E56" s="17">
        <v>115300</v>
      </c>
      <c r="F56" s="17">
        <v>65000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26300</v>
      </c>
      <c r="M56" s="17">
        <v>0</v>
      </c>
      <c r="N56" s="17">
        <v>0</v>
      </c>
      <c r="O56" s="17">
        <v>0</v>
      </c>
      <c r="P56" s="17">
        <v>0</v>
      </c>
      <c r="Q56" s="17">
        <v>4000</v>
      </c>
      <c r="R56" s="17">
        <v>0</v>
      </c>
      <c r="S56" s="17">
        <v>0</v>
      </c>
      <c r="T56" s="17">
        <v>27600</v>
      </c>
      <c r="U56" s="17">
        <v>0</v>
      </c>
      <c r="V56" s="17">
        <v>0</v>
      </c>
      <c r="W56" s="17">
        <v>0</v>
      </c>
      <c r="X56" s="17">
        <v>8700</v>
      </c>
      <c r="Y56" s="17">
        <v>186700</v>
      </c>
      <c r="Z56" s="17">
        <v>30000</v>
      </c>
      <c r="AA56" s="17">
        <v>0</v>
      </c>
      <c r="AB56" s="17">
        <v>0</v>
      </c>
      <c r="AC56" s="17">
        <v>382900</v>
      </c>
      <c r="AE56">
        <f t="shared" si="0"/>
        <v>382900</v>
      </c>
    </row>
    <row r="57" spans="2:31" ht="21.75" customHeight="1">
      <c r="B57" s="47" t="s">
        <v>47</v>
      </c>
      <c r="C57" s="18">
        <v>32400</v>
      </c>
      <c r="D57" s="18">
        <v>23500</v>
      </c>
      <c r="E57" s="18">
        <v>209200</v>
      </c>
      <c r="F57" s="18">
        <v>40300</v>
      </c>
      <c r="G57" s="18">
        <v>0</v>
      </c>
      <c r="H57" s="18">
        <v>0</v>
      </c>
      <c r="I57" s="18">
        <v>151300</v>
      </c>
      <c r="J57" s="18">
        <v>4500</v>
      </c>
      <c r="K57" s="18">
        <v>0</v>
      </c>
      <c r="L57" s="18">
        <v>10000</v>
      </c>
      <c r="M57" s="18">
        <v>0</v>
      </c>
      <c r="N57" s="18">
        <v>32400</v>
      </c>
      <c r="O57" s="18">
        <v>6300</v>
      </c>
      <c r="P57" s="18">
        <v>0</v>
      </c>
      <c r="Q57" s="18">
        <v>0</v>
      </c>
      <c r="R57" s="18">
        <v>0</v>
      </c>
      <c r="S57" s="18">
        <v>4000</v>
      </c>
      <c r="T57" s="18">
        <v>0</v>
      </c>
      <c r="U57" s="18">
        <v>0</v>
      </c>
      <c r="V57" s="18">
        <v>0</v>
      </c>
      <c r="W57" s="18">
        <v>0</v>
      </c>
      <c r="X57" s="18">
        <v>12200</v>
      </c>
      <c r="Y57" s="18">
        <v>291100</v>
      </c>
      <c r="Z57" s="18">
        <v>70500</v>
      </c>
      <c r="AA57" s="18">
        <v>0</v>
      </c>
      <c r="AB57" s="18">
        <v>0</v>
      </c>
      <c r="AC57" s="18">
        <v>658100</v>
      </c>
      <c r="AE57">
        <f t="shared" si="0"/>
        <v>658100</v>
      </c>
    </row>
    <row r="58" spans="2:31" ht="21.75" customHeight="1">
      <c r="B58" s="48" t="s">
        <v>113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E58">
        <f t="shared" si="0"/>
        <v>0</v>
      </c>
    </row>
    <row r="59" spans="2:31" ht="21.75" customHeight="1">
      <c r="B59" s="48" t="s">
        <v>114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E59">
        <f t="shared" si="0"/>
        <v>0</v>
      </c>
    </row>
    <row r="60" spans="2:31" ht="21.75" customHeight="1">
      <c r="B60" s="50" t="s">
        <v>115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E60">
        <f t="shared" si="0"/>
        <v>0</v>
      </c>
    </row>
    <row r="61" spans="2:29" ht="21.75" customHeight="1">
      <c r="B61" s="51" t="s">
        <v>48</v>
      </c>
      <c r="C61" s="7">
        <f>SUM(C6:C23)</f>
        <v>2645500</v>
      </c>
      <c r="D61" s="7">
        <f aca="true" t="shared" si="1" ref="D61:AC61">SUM(D6:D23)</f>
        <v>1715600</v>
      </c>
      <c r="E61" s="7">
        <f t="shared" si="1"/>
        <v>20772400</v>
      </c>
      <c r="F61" s="7">
        <f t="shared" si="1"/>
        <v>3331800</v>
      </c>
      <c r="G61" s="7">
        <f t="shared" si="1"/>
        <v>181300</v>
      </c>
      <c r="H61" s="7">
        <f t="shared" si="1"/>
        <v>258400</v>
      </c>
      <c r="I61" s="7">
        <f t="shared" si="1"/>
        <v>8296000</v>
      </c>
      <c r="J61" s="7">
        <f t="shared" si="1"/>
        <v>323700</v>
      </c>
      <c r="K61" s="7">
        <f t="shared" si="1"/>
        <v>567200</v>
      </c>
      <c r="L61" s="7">
        <f t="shared" si="1"/>
        <v>2265000</v>
      </c>
      <c r="M61" s="7">
        <f t="shared" si="1"/>
        <v>594400</v>
      </c>
      <c r="N61" s="7">
        <f t="shared" si="1"/>
        <v>3106200</v>
      </c>
      <c r="O61" s="7">
        <f t="shared" si="1"/>
        <v>414300</v>
      </c>
      <c r="P61" s="7">
        <f t="shared" si="1"/>
        <v>3321600</v>
      </c>
      <c r="Q61" s="7">
        <f t="shared" si="1"/>
        <v>501200</v>
      </c>
      <c r="R61" s="7">
        <f t="shared" si="1"/>
        <v>1387900</v>
      </c>
      <c r="S61" s="7">
        <f t="shared" si="1"/>
        <v>596400</v>
      </c>
      <c r="T61" s="7">
        <f t="shared" si="1"/>
        <v>748500</v>
      </c>
      <c r="U61" s="7">
        <f t="shared" si="1"/>
        <v>0</v>
      </c>
      <c r="V61" s="7">
        <f t="shared" si="1"/>
        <v>953100</v>
      </c>
      <c r="W61" s="7">
        <f t="shared" si="1"/>
        <v>0</v>
      </c>
      <c r="X61" s="7">
        <f t="shared" si="1"/>
        <v>3261900</v>
      </c>
      <c r="Y61" s="7">
        <f t="shared" si="1"/>
        <v>18755600</v>
      </c>
      <c r="Z61" s="7">
        <f t="shared" si="1"/>
        <v>226000</v>
      </c>
      <c r="AA61" s="7">
        <f t="shared" si="1"/>
        <v>607000</v>
      </c>
      <c r="AB61" s="7">
        <f t="shared" si="1"/>
        <v>0</v>
      </c>
      <c r="AC61" s="7">
        <f t="shared" si="1"/>
        <v>57892000</v>
      </c>
    </row>
    <row r="62" spans="2:29" ht="21.75" customHeight="1">
      <c r="B62" s="51" t="s">
        <v>49</v>
      </c>
      <c r="C62" s="7">
        <f aca="true" t="shared" si="2" ref="C62:AC62">SUM(C24:C60)</f>
        <v>289400</v>
      </c>
      <c r="D62" s="7">
        <f t="shared" si="2"/>
        <v>153300</v>
      </c>
      <c r="E62" s="7">
        <f t="shared" si="2"/>
        <v>2569000</v>
      </c>
      <c r="F62" s="7">
        <f t="shared" si="2"/>
        <v>331700</v>
      </c>
      <c r="G62" s="7">
        <f t="shared" si="2"/>
        <v>0</v>
      </c>
      <c r="H62" s="7">
        <f t="shared" si="2"/>
        <v>21600</v>
      </c>
      <c r="I62" s="7">
        <f t="shared" si="2"/>
        <v>1926000</v>
      </c>
      <c r="J62" s="7">
        <f t="shared" si="2"/>
        <v>46600</v>
      </c>
      <c r="K62" s="7">
        <f t="shared" si="2"/>
        <v>0</v>
      </c>
      <c r="L62" s="7">
        <f t="shared" si="2"/>
        <v>84600</v>
      </c>
      <c r="M62" s="7">
        <f t="shared" si="2"/>
        <v>136200</v>
      </c>
      <c r="N62" s="7">
        <f t="shared" si="2"/>
        <v>534400</v>
      </c>
      <c r="O62" s="7">
        <f t="shared" si="2"/>
        <v>59300</v>
      </c>
      <c r="P62" s="7">
        <f t="shared" si="2"/>
        <v>0</v>
      </c>
      <c r="Q62" s="7">
        <f t="shared" si="2"/>
        <v>366160</v>
      </c>
      <c r="R62" s="7">
        <f t="shared" si="2"/>
        <v>7900</v>
      </c>
      <c r="S62" s="7">
        <f t="shared" si="2"/>
        <v>4000</v>
      </c>
      <c r="T62" s="7">
        <f t="shared" si="2"/>
        <v>564490</v>
      </c>
      <c r="U62" s="7">
        <f t="shared" si="2"/>
        <v>0</v>
      </c>
      <c r="V62" s="7">
        <f t="shared" si="2"/>
        <v>111100</v>
      </c>
      <c r="W62" s="7">
        <f t="shared" si="2"/>
        <v>0</v>
      </c>
      <c r="X62" s="7">
        <f t="shared" si="2"/>
        <v>387600</v>
      </c>
      <c r="Y62" s="7">
        <f t="shared" si="2"/>
        <v>3947300</v>
      </c>
      <c r="Z62" s="7">
        <f t="shared" si="2"/>
        <v>251500</v>
      </c>
      <c r="AA62" s="7">
        <f t="shared" si="2"/>
        <v>0</v>
      </c>
      <c r="AB62" s="7">
        <f t="shared" si="2"/>
        <v>0</v>
      </c>
      <c r="AC62" s="7">
        <f t="shared" si="2"/>
        <v>9228350</v>
      </c>
    </row>
    <row r="63" spans="2:29" ht="21.75" customHeight="1">
      <c r="B63" s="51" t="s">
        <v>50</v>
      </c>
      <c r="C63" s="7">
        <f aca="true" t="shared" si="3" ref="C63:AC63">C61+C62</f>
        <v>2934900</v>
      </c>
      <c r="D63" s="7">
        <f t="shared" si="3"/>
        <v>1868900</v>
      </c>
      <c r="E63" s="7">
        <f t="shared" si="3"/>
        <v>23341400</v>
      </c>
      <c r="F63" s="7">
        <f t="shared" si="3"/>
        <v>3663500</v>
      </c>
      <c r="G63" s="7">
        <f t="shared" si="3"/>
        <v>181300</v>
      </c>
      <c r="H63" s="7">
        <f>H61+H62</f>
        <v>280000</v>
      </c>
      <c r="I63" s="7">
        <f>I61+I62</f>
        <v>10222000</v>
      </c>
      <c r="J63" s="7">
        <f>J61+J62</f>
        <v>370300</v>
      </c>
      <c r="K63" s="7">
        <f>K61+K62</f>
        <v>567200</v>
      </c>
      <c r="L63" s="7">
        <f>L61+L62</f>
        <v>2349600</v>
      </c>
      <c r="M63" s="7">
        <f t="shared" si="3"/>
        <v>730600</v>
      </c>
      <c r="N63" s="7">
        <f t="shared" si="3"/>
        <v>3640600</v>
      </c>
      <c r="O63" s="7">
        <f t="shared" si="3"/>
        <v>473600</v>
      </c>
      <c r="P63" s="7">
        <f t="shared" si="3"/>
        <v>3321600</v>
      </c>
      <c r="Q63" s="7">
        <f t="shared" si="3"/>
        <v>867360</v>
      </c>
      <c r="R63" s="7">
        <f t="shared" si="3"/>
        <v>1395800</v>
      </c>
      <c r="S63" s="7">
        <f t="shared" si="3"/>
        <v>600400</v>
      </c>
      <c r="T63" s="7">
        <f t="shared" si="3"/>
        <v>1312990</v>
      </c>
      <c r="U63" s="7">
        <f t="shared" si="3"/>
        <v>0</v>
      </c>
      <c r="V63" s="7">
        <f t="shared" si="3"/>
        <v>1064200</v>
      </c>
      <c r="W63" s="7">
        <f t="shared" si="3"/>
        <v>0</v>
      </c>
      <c r="X63" s="7">
        <f t="shared" si="3"/>
        <v>3649500</v>
      </c>
      <c r="Y63" s="7">
        <f t="shared" si="3"/>
        <v>22702900</v>
      </c>
      <c r="Z63" s="7">
        <f t="shared" si="3"/>
        <v>477500</v>
      </c>
      <c r="AA63" s="7">
        <f t="shared" si="3"/>
        <v>607000</v>
      </c>
      <c r="AB63" s="7">
        <f t="shared" si="3"/>
        <v>0</v>
      </c>
      <c r="AC63" s="7">
        <f t="shared" si="3"/>
        <v>67120350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地方債発行高の状況（１７年度決算額）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63"/>
  <sheetViews>
    <sheetView zoomScale="70" zoomScaleNormal="70" workbookViewId="0" topLeftCell="A1">
      <pane xSplit="2" ySplit="5" topLeftCell="W15" activePane="bottomRight" state="frozen"/>
      <selection pane="topLeft" activeCell="A63" sqref="A6:IV63"/>
      <selection pane="topRight" activeCell="A63" sqref="A6:IV63"/>
      <selection pane="bottomLeft" activeCell="A63" sqref="A6:IV63"/>
      <selection pane="bottomRight" activeCell="A2" sqref="A2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10" width="12.66015625" style="0" customWidth="1"/>
    <col min="11" max="11" width="12.91015625" style="0" customWidth="1"/>
    <col min="12" max="29" width="12.66015625" style="0" customWidth="1"/>
    <col min="30" max="30" width="16.5" style="0" customWidth="1"/>
    <col min="31" max="31" width="10.91015625" style="0" bestFit="1" customWidth="1"/>
  </cols>
  <sheetData>
    <row r="1" ht="17.25">
      <c r="B1" s="41" t="s">
        <v>83</v>
      </c>
    </row>
    <row r="2" spans="2:29" ht="17.25">
      <c r="B2" s="42"/>
      <c r="C2" s="2"/>
      <c r="D2" s="2"/>
      <c r="E2" s="2"/>
      <c r="F2" s="2"/>
      <c r="G2" s="2"/>
      <c r="H2" s="26"/>
      <c r="I2" s="36"/>
      <c r="J2" s="26" t="s">
        <v>0</v>
      </c>
      <c r="K2" s="36"/>
      <c r="L2" s="36"/>
      <c r="M2" s="2"/>
      <c r="N2" s="26"/>
      <c r="O2" s="2"/>
      <c r="P2" s="26"/>
      <c r="Q2" s="2"/>
      <c r="R2" s="26" t="s">
        <v>0</v>
      </c>
      <c r="S2" s="2"/>
      <c r="T2" s="26"/>
      <c r="U2" s="2"/>
      <c r="V2" s="26"/>
      <c r="W2" s="2"/>
      <c r="X2" s="2"/>
      <c r="Y2" s="2"/>
      <c r="Z2" s="26" t="s">
        <v>0</v>
      </c>
      <c r="AA2" s="2"/>
      <c r="AB2" s="26"/>
      <c r="AC2" s="26" t="s">
        <v>0</v>
      </c>
    </row>
    <row r="3" spans="2:29" ht="17.25">
      <c r="B3" s="43"/>
      <c r="C3" s="13"/>
      <c r="D3" s="14"/>
      <c r="E3" s="13"/>
      <c r="F3" s="15"/>
      <c r="G3" s="15"/>
      <c r="H3" s="35"/>
      <c r="I3" s="15"/>
      <c r="J3" s="15"/>
      <c r="K3" s="15"/>
      <c r="L3" s="14"/>
      <c r="M3" s="32"/>
      <c r="N3" s="8"/>
      <c r="O3" s="8"/>
      <c r="P3" s="8"/>
      <c r="Q3" s="19"/>
      <c r="R3" s="19"/>
      <c r="S3" s="19"/>
      <c r="T3" s="19"/>
      <c r="U3" s="13"/>
      <c r="V3" s="8"/>
      <c r="W3" s="8"/>
      <c r="X3" s="8"/>
      <c r="Y3" s="8"/>
      <c r="Z3" s="8"/>
      <c r="AA3" s="8"/>
      <c r="AB3" s="8"/>
      <c r="AC3" s="8"/>
    </row>
    <row r="4" spans="2:29" ht="17.25">
      <c r="B4" s="44"/>
      <c r="C4" s="10" t="s">
        <v>2</v>
      </c>
      <c r="D4" s="9"/>
      <c r="E4" s="10" t="s">
        <v>3</v>
      </c>
      <c r="F4" s="9"/>
      <c r="G4" s="9"/>
      <c r="H4" s="8"/>
      <c r="I4" s="9"/>
      <c r="J4" s="9"/>
      <c r="K4" s="8" t="s">
        <v>76</v>
      </c>
      <c r="L4" s="9"/>
      <c r="M4" s="10" t="s">
        <v>4</v>
      </c>
      <c r="N4" s="10" t="s">
        <v>5</v>
      </c>
      <c r="O4" s="10" t="s">
        <v>6</v>
      </c>
      <c r="P4" s="10" t="s">
        <v>7</v>
      </c>
      <c r="Q4" s="20" t="s">
        <v>8</v>
      </c>
      <c r="R4" s="20" t="s">
        <v>9</v>
      </c>
      <c r="S4" s="20" t="s">
        <v>66</v>
      </c>
      <c r="T4" s="20" t="s">
        <v>10</v>
      </c>
      <c r="U4" s="10" t="s">
        <v>81</v>
      </c>
      <c r="V4" s="10" t="s">
        <v>11</v>
      </c>
      <c r="W4" s="10" t="s">
        <v>12</v>
      </c>
      <c r="X4" s="10" t="s">
        <v>13</v>
      </c>
      <c r="Y4" s="30" t="s">
        <v>63</v>
      </c>
      <c r="Z4" s="10" t="s">
        <v>14</v>
      </c>
      <c r="AA4" s="10" t="s">
        <v>15</v>
      </c>
      <c r="AB4" s="10" t="s">
        <v>68</v>
      </c>
      <c r="AC4" s="10" t="s">
        <v>16</v>
      </c>
    </row>
    <row r="5" spans="2:29" ht="17.25">
      <c r="B5" s="45"/>
      <c r="C5" s="12" t="s">
        <v>17</v>
      </c>
      <c r="D5" s="12" t="s">
        <v>60</v>
      </c>
      <c r="E5" s="12" t="s">
        <v>17</v>
      </c>
      <c r="F5" s="12" t="s">
        <v>18</v>
      </c>
      <c r="G5" s="12" t="s">
        <v>19</v>
      </c>
      <c r="H5" s="12" t="s">
        <v>70</v>
      </c>
      <c r="I5" s="12" t="s">
        <v>72</v>
      </c>
      <c r="J5" s="12" t="s">
        <v>74</v>
      </c>
      <c r="K5" s="12" t="s">
        <v>78</v>
      </c>
      <c r="L5" s="12" t="s">
        <v>80</v>
      </c>
      <c r="M5" s="12" t="s">
        <v>20</v>
      </c>
      <c r="N5" s="12" t="s">
        <v>21</v>
      </c>
      <c r="O5" s="12" t="s">
        <v>17</v>
      </c>
      <c r="P5" s="12" t="s">
        <v>22</v>
      </c>
      <c r="Q5" s="21" t="s">
        <v>17</v>
      </c>
      <c r="R5" s="21" t="s">
        <v>23</v>
      </c>
      <c r="S5" s="21" t="s">
        <v>67</v>
      </c>
      <c r="T5" s="21" t="s">
        <v>17</v>
      </c>
      <c r="U5" s="12" t="s">
        <v>82</v>
      </c>
      <c r="V5" s="11"/>
      <c r="W5" s="11"/>
      <c r="X5" s="11"/>
      <c r="Y5" s="11"/>
      <c r="Z5" s="12" t="s">
        <v>24</v>
      </c>
      <c r="AA5" s="11"/>
      <c r="AB5" s="31" t="s">
        <v>69</v>
      </c>
      <c r="AC5" s="11"/>
    </row>
    <row r="6" spans="2:29" ht="21.75" customHeight="1">
      <c r="B6" s="46" t="s">
        <v>25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2:31" ht="21.75" customHeight="1">
      <c r="B7" s="47" t="s">
        <v>84</v>
      </c>
      <c r="C7" s="18">
        <v>217000</v>
      </c>
      <c r="D7" s="18">
        <v>0</v>
      </c>
      <c r="E7" s="18">
        <v>962700</v>
      </c>
      <c r="F7" s="18">
        <v>251300</v>
      </c>
      <c r="G7" s="18">
        <v>0</v>
      </c>
      <c r="H7" s="18">
        <v>21700</v>
      </c>
      <c r="I7" s="18">
        <v>0</v>
      </c>
      <c r="J7" s="18">
        <v>0</v>
      </c>
      <c r="K7" s="18">
        <v>22800</v>
      </c>
      <c r="L7" s="18">
        <v>0</v>
      </c>
      <c r="M7" s="18">
        <v>0</v>
      </c>
      <c r="N7" s="18">
        <v>43400</v>
      </c>
      <c r="O7" s="18">
        <v>0</v>
      </c>
      <c r="P7" s="18">
        <v>0</v>
      </c>
      <c r="Q7" s="18">
        <v>47400</v>
      </c>
      <c r="R7" s="18">
        <v>0</v>
      </c>
      <c r="S7" s="18">
        <v>0</v>
      </c>
      <c r="T7" s="18">
        <v>0</v>
      </c>
      <c r="U7" s="18">
        <v>0</v>
      </c>
      <c r="V7" s="18">
        <v>257900</v>
      </c>
      <c r="W7" s="18">
        <v>0</v>
      </c>
      <c r="X7" s="18">
        <v>508700</v>
      </c>
      <c r="Y7" s="18">
        <v>2103600</v>
      </c>
      <c r="Z7" s="18">
        <v>8105</v>
      </c>
      <c r="AA7" s="18">
        <v>0</v>
      </c>
      <c r="AB7" s="18">
        <v>0</v>
      </c>
      <c r="AC7" s="18">
        <v>4148805</v>
      </c>
      <c r="AE7">
        <f>SUM(M7:AB7,E7,C7)</f>
        <v>4148805</v>
      </c>
    </row>
    <row r="8" spans="2:31" ht="21.75" customHeight="1">
      <c r="B8" s="47" t="s">
        <v>26</v>
      </c>
      <c r="C8" s="18">
        <v>158100</v>
      </c>
      <c r="D8" s="18">
        <v>86600</v>
      </c>
      <c r="E8" s="18">
        <v>3225800</v>
      </c>
      <c r="F8" s="18">
        <v>1350500</v>
      </c>
      <c r="G8" s="18">
        <v>0</v>
      </c>
      <c r="H8" s="18">
        <v>154500</v>
      </c>
      <c r="I8" s="18">
        <v>523000</v>
      </c>
      <c r="J8" s="18">
        <v>102000</v>
      </c>
      <c r="K8" s="18">
        <v>0</v>
      </c>
      <c r="L8" s="18">
        <v>445400</v>
      </c>
      <c r="M8" s="18">
        <v>470300</v>
      </c>
      <c r="N8" s="18">
        <v>0</v>
      </c>
      <c r="O8" s="18">
        <v>0</v>
      </c>
      <c r="P8" s="18">
        <v>1599600</v>
      </c>
      <c r="Q8" s="18">
        <v>23300</v>
      </c>
      <c r="R8" s="18">
        <v>19800</v>
      </c>
      <c r="S8" s="18">
        <v>0</v>
      </c>
      <c r="T8" s="18">
        <v>0</v>
      </c>
      <c r="U8" s="18">
        <v>0</v>
      </c>
      <c r="V8" s="18">
        <v>131000</v>
      </c>
      <c r="W8" s="18">
        <v>0</v>
      </c>
      <c r="X8" s="18">
        <v>828900</v>
      </c>
      <c r="Y8" s="18">
        <v>3755600</v>
      </c>
      <c r="Z8" s="18">
        <v>6500</v>
      </c>
      <c r="AA8" s="18">
        <v>4500</v>
      </c>
      <c r="AB8" s="18">
        <v>0</v>
      </c>
      <c r="AC8" s="18">
        <v>10223400</v>
      </c>
      <c r="AE8">
        <f aca="true" t="shared" si="0" ref="AE8:AE53">SUM(M8:AB8,E8,C8)</f>
        <v>10223400</v>
      </c>
    </row>
    <row r="9" spans="2:31" ht="21.75" customHeight="1">
      <c r="B9" s="47" t="s">
        <v>27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E9">
        <f t="shared" si="0"/>
        <v>0</v>
      </c>
    </row>
    <row r="10" spans="2:31" ht="21.75" customHeight="1">
      <c r="B10" s="48" t="s">
        <v>85</v>
      </c>
      <c r="C10" s="17">
        <v>185400</v>
      </c>
      <c r="D10" s="17">
        <v>143200</v>
      </c>
      <c r="E10" s="17">
        <v>813200</v>
      </c>
      <c r="F10" s="17">
        <v>349900</v>
      </c>
      <c r="G10" s="17">
        <v>86700</v>
      </c>
      <c r="H10" s="17">
        <v>49000</v>
      </c>
      <c r="I10" s="17">
        <v>167800</v>
      </c>
      <c r="J10" s="17">
        <v>0</v>
      </c>
      <c r="K10" s="17">
        <v>0</v>
      </c>
      <c r="L10" s="17">
        <v>0</v>
      </c>
      <c r="M10" s="17">
        <v>122400</v>
      </c>
      <c r="N10" s="17">
        <v>433900</v>
      </c>
      <c r="O10" s="17">
        <v>11500</v>
      </c>
      <c r="P10" s="17">
        <v>0</v>
      </c>
      <c r="Q10" s="17">
        <v>8100</v>
      </c>
      <c r="R10" s="17">
        <v>13800</v>
      </c>
      <c r="S10" s="17">
        <v>0</v>
      </c>
      <c r="T10" s="17">
        <v>0</v>
      </c>
      <c r="U10" s="17">
        <v>0</v>
      </c>
      <c r="V10" s="17">
        <v>289200</v>
      </c>
      <c r="W10" s="17">
        <v>0</v>
      </c>
      <c r="X10" s="17">
        <v>168800</v>
      </c>
      <c r="Y10" s="17">
        <v>1366000</v>
      </c>
      <c r="Z10" s="17">
        <v>28600</v>
      </c>
      <c r="AA10" s="17">
        <v>20000</v>
      </c>
      <c r="AB10" s="17">
        <v>0</v>
      </c>
      <c r="AC10" s="17">
        <v>3460900</v>
      </c>
      <c r="AE10">
        <f t="shared" si="0"/>
        <v>3460900</v>
      </c>
    </row>
    <row r="11" spans="2:31" ht="21.75" customHeight="1">
      <c r="B11" s="48" t="s">
        <v>28</v>
      </c>
      <c r="C11" s="17">
        <v>327700</v>
      </c>
      <c r="D11" s="17">
        <v>184600</v>
      </c>
      <c r="E11" s="17">
        <v>994500</v>
      </c>
      <c r="F11" s="17">
        <v>356700</v>
      </c>
      <c r="G11" s="17">
        <v>0</v>
      </c>
      <c r="H11" s="17">
        <v>19700</v>
      </c>
      <c r="I11" s="17">
        <v>163600</v>
      </c>
      <c r="J11" s="17">
        <v>39100</v>
      </c>
      <c r="K11" s="17">
        <v>0</v>
      </c>
      <c r="L11" s="17">
        <v>14000</v>
      </c>
      <c r="M11" s="17">
        <v>27700</v>
      </c>
      <c r="N11" s="17">
        <v>288800</v>
      </c>
      <c r="O11" s="17">
        <v>38900</v>
      </c>
      <c r="P11" s="17">
        <v>0</v>
      </c>
      <c r="Q11" s="17">
        <v>61400</v>
      </c>
      <c r="R11" s="17">
        <v>0</v>
      </c>
      <c r="S11" s="17">
        <v>0</v>
      </c>
      <c r="T11" s="17">
        <v>499100</v>
      </c>
      <c r="U11" s="17">
        <v>0</v>
      </c>
      <c r="V11" s="17">
        <v>52100</v>
      </c>
      <c r="W11" s="17">
        <v>0</v>
      </c>
      <c r="X11" s="17">
        <v>297500</v>
      </c>
      <c r="Y11" s="17">
        <v>2552900</v>
      </c>
      <c r="Z11" s="17">
        <v>3600</v>
      </c>
      <c r="AA11" s="17">
        <v>43800</v>
      </c>
      <c r="AB11" s="17">
        <v>0</v>
      </c>
      <c r="AC11" s="17">
        <v>5188000</v>
      </c>
      <c r="AE11">
        <f t="shared" si="0"/>
        <v>5188000</v>
      </c>
    </row>
    <row r="12" spans="2:31" ht="21.75" customHeight="1">
      <c r="B12" s="48" t="s">
        <v>29</v>
      </c>
      <c r="C12" s="17">
        <v>424300</v>
      </c>
      <c r="D12" s="17">
        <v>300000</v>
      </c>
      <c r="E12" s="17">
        <v>948000</v>
      </c>
      <c r="F12" s="17">
        <v>364100</v>
      </c>
      <c r="G12" s="17">
        <v>0</v>
      </c>
      <c r="H12" s="17">
        <v>97800</v>
      </c>
      <c r="I12" s="17">
        <v>0</v>
      </c>
      <c r="J12" s="17">
        <v>27400</v>
      </c>
      <c r="K12" s="17">
        <v>0</v>
      </c>
      <c r="L12" s="17">
        <v>0</v>
      </c>
      <c r="M12" s="17">
        <v>12900</v>
      </c>
      <c r="N12" s="17">
        <v>412300</v>
      </c>
      <c r="O12" s="17">
        <v>0</v>
      </c>
      <c r="P12" s="17">
        <v>0</v>
      </c>
      <c r="Q12" s="17">
        <v>4500</v>
      </c>
      <c r="R12" s="17">
        <v>0</v>
      </c>
      <c r="S12" s="17">
        <v>69200</v>
      </c>
      <c r="T12" s="17">
        <v>0</v>
      </c>
      <c r="U12" s="17">
        <v>0</v>
      </c>
      <c r="V12" s="17">
        <v>95300</v>
      </c>
      <c r="W12" s="17">
        <v>0</v>
      </c>
      <c r="X12" s="17">
        <v>298100</v>
      </c>
      <c r="Y12" s="17">
        <v>2014300</v>
      </c>
      <c r="Z12" s="17">
        <v>0</v>
      </c>
      <c r="AA12" s="17">
        <v>22800</v>
      </c>
      <c r="AB12" s="17">
        <v>0</v>
      </c>
      <c r="AC12" s="17">
        <v>4301700</v>
      </c>
      <c r="AE12">
        <f t="shared" si="0"/>
        <v>4301700</v>
      </c>
    </row>
    <row r="13" spans="2:31" ht="21.75" customHeight="1">
      <c r="B13" s="48" t="s">
        <v>30</v>
      </c>
      <c r="C13" s="17">
        <v>165900</v>
      </c>
      <c r="D13" s="17">
        <v>109900</v>
      </c>
      <c r="E13" s="17">
        <v>2593100</v>
      </c>
      <c r="F13" s="17">
        <v>473700</v>
      </c>
      <c r="G13" s="17">
        <v>0</v>
      </c>
      <c r="H13" s="17">
        <v>62600</v>
      </c>
      <c r="I13" s="17">
        <v>0</v>
      </c>
      <c r="J13" s="17">
        <v>28600</v>
      </c>
      <c r="K13" s="17">
        <v>0</v>
      </c>
      <c r="L13" s="17">
        <v>1600000</v>
      </c>
      <c r="M13" s="17">
        <v>98400</v>
      </c>
      <c r="N13" s="17">
        <v>411700</v>
      </c>
      <c r="O13" s="17">
        <v>0</v>
      </c>
      <c r="P13" s="17">
        <v>122100</v>
      </c>
      <c r="Q13" s="17">
        <v>9100</v>
      </c>
      <c r="R13" s="17">
        <v>37300</v>
      </c>
      <c r="S13" s="17">
        <v>0</v>
      </c>
      <c r="T13" s="17">
        <v>0</v>
      </c>
      <c r="U13" s="17">
        <v>0</v>
      </c>
      <c r="V13" s="17">
        <v>109200</v>
      </c>
      <c r="W13" s="17">
        <v>0</v>
      </c>
      <c r="X13" s="17">
        <v>396000</v>
      </c>
      <c r="Y13" s="17">
        <v>2200000</v>
      </c>
      <c r="Z13" s="17">
        <v>0</v>
      </c>
      <c r="AA13" s="17">
        <v>0</v>
      </c>
      <c r="AB13" s="17">
        <v>0</v>
      </c>
      <c r="AC13" s="17">
        <v>6142800</v>
      </c>
      <c r="AE13">
        <f t="shared" si="0"/>
        <v>6142800</v>
      </c>
    </row>
    <row r="14" spans="2:31" ht="21.75" customHeight="1">
      <c r="B14" s="48" t="s">
        <v>31</v>
      </c>
      <c r="C14" s="17">
        <v>11700</v>
      </c>
      <c r="D14" s="17">
        <v>7400</v>
      </c>
      <c r="E14" s="17">
        <v>641000</v>
      </c>
      <c r="F14" s="17">
        <v>178900</v>
      </c>
      <c r="G14" s="17">
        <v>0</v>
      </c>
      <c r="H14" s="17">
        <v>0</v>
      </c>
      <c r="I14" s="17">
        <v>0</v>
      </c>
      <c r="J14" s="17">
        <v>15100</v>
      </c>
      <c r="K14" s="17">
        <v>7300</v>
      </c>
      <c r="L14" s="17">
        <v>0</v>
      </c>
      <c r="M14" s="17">
        <v>0</v>
      </c>
      <c r="N14" s="17">
        <v>0</v>
      </c>
      <c r="O14" s="17">
        <v>8000</v>
      </c>
      <c r="P14" s="17">
        <v>0</v>
      </c>
      <c r="Q14" s="17">
        <v>13700</v>
      </c>
      <c r="R14" s="17">
        <v>0</v>
      </c>
      <c r="S14" s="17">
        <v>0</v>
      </c>
      <c r="T14" s="17">
        <v>0</v>
      </c>
      <c r="U14" s="17">
        <v>0</v>
      </c>
      <c r="V14" s="17">
        <v>34300</v>
      </c>
      <c r="W14" s="17">
        <v>0</v>
      </c>
      <c r="X14" s="17">
        <v>178600</v>
      </c>
      <c r="Y14" s="17">
        <v>1094600</v>
      </c>
      <c r="Z14" s="17">
        <v>0</v>
      </c>
      <c r="AA14" s="17">
        <v>217400</v>
      </c>
      <c r="AB14" s="17">
        <v>0</v>
      </c>
      <c r="AC14" s="17">
        <v>2199300</v>
      </c>
      <c r="AE14">
        <f t="shared" si="0"/>
        <v>2199300</v>
      </c>
    </row>
    <row r="15" spans="2:31" ht="21.75" customHeight="1">
      <c r="B15" s="48" t="s">
        <v>32</v>
      </c>
      <c r="C15" s="17">
        <v>98100</v>
      </c>
      <c r="D15" s="17">
        <v>83500</v>
      </c>
      <c r="E15" s="17">
        <v>244600</v>
      </c>
      <c r="F15" s="17">
        <v>50800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99700</v>
      </c>
      <c r="M15" s="17">
        <v>2200</v>
      </c>
      <c r="N15" s="17">
        <v>0</v>
      </c>
      <c r="O15" s="17">
        <v>9600</v>
      </c>
      <c r="P15" s="17">
        <v>0</v>
      </c>
      <c r="Q15" s="17">
        <v>0</v>
      </c>
      <c r="R15" s="17">
        <v>456200</v>
      </c>
      <c r="S15" s="17">
        <v>0</v>
      </c>
      <c r="T15" s="17">
        <v>0</v>
      </c>
      <c r="U15" s="17">
        <v>0</v>
      </c>
      <c r="V15" s="17">
        <v>71900</v>
      </c>
      <c r="W15" s="17">
        <v>0</v>
      </c>
      <c r="X15" s="17">
        <v>32900</v>
      </c>
      <c r="Y15" s="17">
        <v>386000</v>
      </c>
      <c r="Z15" s="17">
        <v>29700</v>
      </c>
      <c r="AA15" s="17">
        <v>0</v>
      </c>
      <c r="AB15" s="17">
        <v>0</v>
      </c>
      <c r="AC15" s="17">
        <v>1331200</v>
      </c>
      <c r="AE15">
        <f t="shared" si="0"/>
        <v>1331200</v>
      </c>
    </row>
    <row r="16" spans="2:31" ht="21.75" customHeight="1">
      <c r="B16" s="48" t="s">
        <v>33</v>
      </c>
      <c r="C16" s="17">
        <v>120400</v>
      </c>
      <c r="D16" s="17">
        <v>24000</v>
      </c>
      <c r="E16" s="17">
        <v>163600</v>
      </c>
      <c r="F16" s="17">
        <v>111300</v>
      </c>
      <c r="G16" s="17">
        <v>0</v>
      </c>
      <c r="H16" s="17">
        <v>28200</v>
      </c>
      <c r="I16" s="17">
        <v>0</v>
      </c>
      <c r="J16" s="17">
        <v>24100</v>
      </c>
      <c r="K16" s="17">
        <v>0</v>
      </c>
      <c r="L16" s="17">
        <v>0</v>
      </c>
      <c r="M16" s="17">
        <v>0</v>
      </c>
      <c r="N16" s="17">
        <v>396800</v>
      </c>
      <c r="O16" s="17">
        <v>0</v>
      </c>
      <c r="P16" s="17">
        <v>0</v>
      </c>
      <c r="Q16" s="17">
        <v>1400</v>
      </c>
      <c r="R16" s="17">
        <v>0</v>
      </c>
      <c r="S16" s="17">
        <v>0</v>
      </c>
      <c r="T16" s="17">
        <v>0</v>
      </c>
      <c r="U16" s="17">
        <v>0</v>
      </c>
      <c r="V16" s="17">
        <v>42800</v>
      </c>
      <c r="W16" s="17">
        <v>0</v>
      </c>
      <c r="X16" s="17">
        <v>230200</v>
      </c>
      <c r="Y16" s="17">
        <v>774200</v>
      </c>
      <c r="Z16" s="17">
        <v>0</v>
      </c>
      <c r="AA16" s="17">
        <v>0</v>
      </c>
      <c r="AB16" s="17">
        <v>0</v>
      </c>
      <c r="AC16" s="17">
        <v>1729400</v>
      </c>
      <c r="AE16">
        <f t="shared" si="0"/>
        <v>1729400</v>
      </c>
    </row>
    <row r="17" spans="2:31" ht="21.75" customHeight="1">
      <c r="B17" s="48" t="s">
        <v>34</v>
      </c>
      <c r="C17" s="17">
        <v>224100</v>
      </c>
      <c r="D17" s="17">
        <v>156800</v>
      </c>
      <c r="E17" s="17">
        <v>301200</v>
      </c>
      <c r="F17" s="17">
        <v>18100</v>
      </c>
      <c r="G17" s="17">
        <v>0</v>
      </c>
      <c r="H17" s="17">
        <v>0</v>
      </c>
      <c r="I17" s="17">
        <v>0</v>
      </c>
      <c r="J17" s="17">
        <v>14100</v>
      </c>
      <c r="K17" s="17">
        <v>0</v>
      </c>
      <c r="L17" s="17">
        <v>40700</v>
      </c>
      <c r="M17" s="17">
        <v>0</v>
      </c>
      <c r="N17" s="17">
        <v>0</v>
      </c>
      <c r="O17" s="17">
        <v>0</v>
      </c>
      <c r="P17" s="17">
        <v>0</v>
      </c>
      <c r="Q17" s="17">
        <v>6300</v>
      </c>
      <c r="R17" s="17">
        <v>0</v>
      </c>
      <c r="S17" s="17">
        <v>185300</v>
      </c>
      <c r="T17" s="17">
        <v>0</v>
      </c>
      <c r="U17" s="17">
        <v>0</v>
      </c>
      <c r="V17" s="17">
        <v>2900</v>
      </c>
      <c r="W17" s="17">
        <v>0</v>
      </c>
      <c r="X17" s="17">
        <v>72700</v>
      </c>
      <c r="Y17" s="17">
        <v>394400</v>
      </c>
      <c r="Z17" s="17">
        <v>0</v>
      </c>
      <c r="AA17" s="17">
        <v>4500</v>
      </c>
      <c r="AB17" s="17">
        <v>0</v>
      </c>
      <c r="AC17" s="17">
        <v>1191400</v>
      </c>
      <c r="AE17">
        <f t="shared" si="0"/>
        <v>1191400</v>
      </c>
    </row>
    <row r="18" spans="2:29" ht="21.75" customHeight="1">
      <c r="B18" s="47" t="s">
        <v>35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2:31" ht="21.75" customHeight="1">
      <c r="B19" s="48" t="s">
        <v>86</v>
      </c>
      <c r="C19" s="17">
        <v>48000</v>
      </c>
      <c r="D19" s="17">
        <v>39700</v>
      </c>
      <c r="E19" s="17">
        <v>47800</v>
      </c>
      <c r="F19" s="17">
        <v>0</v>
      </c>
      <c r="G19" s="17">
        <v>0</v>
      </c>
      <c r="H19" s="17">
        <v>0</v>
      </c>
      <c r="I19" s="17">
        <v>0</v>
      </c>
      <c r="J19" s="17">
        <v>5400</v>
      </c>
      <c r="K19" s="17">
        <v>0</v>
      </c>
      <c r="L19" s="17">
        <v>0</v>
      </c>
      <c r="M19" s="17">
        <v>0</v>
      </c>
      <c r="N19" s="17">
        <v>178700</v>
      </c>
      <c r="O19" s="17">
        <v>0</v>
      </c>
      <c r="P19" s="17">
        <v>0</v>
      </c>
      <c r="Q19" s="17">
        <v>102000</v>
      </c>
      <c r="R19" s="17">
        <v>34100</v>
      </c>
      <c r="S19" s="17">
        <v>0</v>
      </c>
      <c r="T19" s="17">
        <v>168400</v>
      </c>
      <c r="U19" s="17">
        <v>0</v>
      </c>
      <c r="V19" s="17">
        <v>32200</v>
      </c>
      <c r="W19" s="17">
        <v>0</v>
      </c>
      <c r="X19" s="17">
        <v>19100</v>
      </c>
      <c r="Y19" s="17">
        <v>365700</v>
      </c>
      <c r="Z19" s="17">
        <v>100000</v>
      </c>
      <c r="AA19" s="17">
        <v>19500</v>
      </c>
      <c r="AB19" s="17">
        <v>0</v>
      </c>
      <c r="AC19" s="17">
        <v>1115500</v>
      </c>
      <c r="AE19">
        <f t="shared" si="0"/>
        <v>1115500</v>
      </c>
    </row>
    <row r="20" spans="2:31" ht="21.75" customHeight="1">
      <c r="B20" s="49" t="s">
        <v>87</v>
      </c>
      <c r="C20" s="33">
        <v>22900</v>
      </c>
      <c r="D20" s="33">
        <v>15300</v>
      </c>
      <c r="E20" s="33">
        <v>156300</v>
      </c>
      <c r="F20" s="33">
        <v>0</v>
      </c>
      <c r="G20" s="33">
        <v>0</v>
      </c>
      <c r="H20" s="33">
        <v>0</v>
      </c>
      <c r="I20" s="33">
        <v>71600</v>
      </c>
      <c r="J20" s="33">
        <v>7800</v>
      </c>
      <c r="K20" s="33">
        <v>0</v>
      </c>
      <c r="L20" s="33">
        <v>0</v>
      </c>
      <c r="M20" s="33">
        <v>210000</v>
      </c>
      <c r="N20" s="33">
        <v>58700</v>
      </c>
      <c r="O20" s="33">
        <v>0</v>
      </c>
      <c r="P20" s="33">
        <v>0</v>
      </c>
      <c r="Q20" s="33">
        <v>5200</v>
      </c>
      <c r="R20" s="33">
        <v>0</v>
      </c>
      <c r="S20" s="33">
        <v>0</v>
      </c>
      <c r="T20" s="33">
        <v>0</v>
      </c>
      <c r="U20" s="33">
        <v>100000</v>
      </c>
      <c r="V20" s="33">
        <v>11500</v>
      </c>
      <c r="W20" s="33">
        <v>0</v>
      </c>
      <c r="X20" s="33">
        <v>72800</v>
      </c>
      <c r="Y20" s="33">
        <v>592100</v>
      </c>
      <c r="Z20" s="33">
        <v>0</v>
      </c>
      <c r="AA20" s="33">
        <v>0</v>
      </c>
      <c r="AB20" s="33">
        <v>0</v>
      </c>
      <c r="AC20" s="33">
        <v>1229500</v>
      </c>
      <c r="AE20">
        <f t="shared" si="0"/>
        <v>1229500</v>
      </c>
    </row>
    <row r="21" spans="2:31" ht="21.75" customHeight="1">
      <c r="B21" s="48" t="s">
        <v>88</v>
      </c>
      <c r="C21" s="17">
        <v>92500</v>
      </c>
      <c r="D21" s="17">
        <v>90300</v>
      </c>
      <c r="E21" s="17">
        <v>2603100</v>
      </c>
      <c r="F21" s="17">
        <v>0</v>
      </c>
      <c r="G21" s="17">
        <v>0</v>
      </c>
      <c r="H21" s="17">
        <v>0</v>
      </c>
      <c r="I21" s="17">
        <v>2517100</v>
      </c>
      <c r="J21" s="17">
        <v>0</v>
      </c>
      <c r="K21" s="17">
        <v>86000</v>
      </c>
      <c r="L21" s="17">
        <v>0</v>
      </c>
      <c r="M21" s="17">
        <v>0</v>
      </c>
      <c r="N21" s="17">
        <v>635900</v>
      </c>
      <c r="O21" s="17">
        <v>0</v>
      </c>
      <c r="P21" s="17">
        <v>0</v>
      </c>
      <c r="Q21" s="17">
        <v>7900</v>
      </c>
      <c r="R21" s="17">
        <v>0</v>
      </c>
      <c r="S21" s="17">
        <v>0</v>
      </c>
      <c r="T21" s="17">
        <v>0</v>
      </c>
      <c r="U21" s="17">
        <v>0</v>
      </c>
      <c r="V21" s="17">
        <v>144300</v>
      </c>
      <c r="W21" s="17">
        <v>0</v>
      </c>
      <c r="X21" s="17">
        <v>242900</v>
      </c>
      <c r="Y21" s="17">
        <v>1011700</v>
      </c>
      <c r="Z21" s="17">
        <v>0</v>
      </c>
      <c r="AA21" s="17">
        <v>0</v>
      </c>
      <c r="AB21" s="17">
        <v>0</v>
      </c>
      <c r="AC21" s="17">
        <v>4738300</v>
      </c>
      <c r="AE21">
        <f t="shared" si="0"/>
        <v>4738300</v>
      </c>
    </row>
    <row r="22" spans="2:31" ht="21.75" customHeight="1">
      <c r="B22" s="48" t="s">
        <v>89</v>
      </c>
      <c r="C22" s="17">
        <v>104400</v>
      </c>
      <c r="D22" s="17">
        <v>69700</v>
      </c>
      <c r="E22" s="17">
        <v>474700</v>
      </c>
      <c r="F22" s="17">
        <v>137100</v>
      </c>
      <c r="G22" s="17">
        <v>0</v>
      </c>
      <c r="H22" s="17">
        <v>7300</v>
      </c>
      <c r="I22" s="17">
        <v>136800</v>
      </c>
      <c r="J22" s="17">
        <v>42700</v>
      </c>
      <c r="K22" s="17">
        <v>15000</v>
      </c>
      <c r="L22" s="17">
        <v>135800</v>
      </c>
      <c r="M22" s="17">
        <v>0</v>
      </c>
      <c r="N22" s="17">
        <v>104400</v>
      </c>
      <c r="O22" s="17">
        <v>41600</v>
      </c>
      <c r="P22" s="17">
        <v>0</v>
      </c>
      <c r="Q22" s="17">
        <v>0</v>
      </c>
      <c r="R22" s="17">
        <v>216100</v>
      </c>
      <c r="S22" s="17">
        <v>0</v>
      </c>
      <c r="T22" s="17">
        <v>0</v>
      </c>
      <c r="U22" s="17">
        <v>0</v>
      </c>
      <c r="V22" s="17">
        <v>70600</v>
      </c>
      <c r="W22" s="17">
        <v>0</v>
      </c>
      <c r="X22" s="17">
        <v>135500</v>
      </c>
      <c r="Y22" s="17">
        <v>1281500</v>
      </c>
      <c r="Z22" s="17">
        <v>41300</v>
      </c>
      <c r="AA22" s="17">
        <v>2200</v>
      </c>
      <c r="AB22" s="17">
        <v>0</v>
      </c>
      <c r="AC22" s="17">
        <v>2472300</v>
      </c>
      <c r="AE22">
        <f t="shared" si="0"/>
        <v>2472300</v>
      </c>
    </row>
    <row r="23" spans="2:31" ht="21.75" customHeight="1">
      <c r="B23" s="50" t="s">
        <v>90</v>
      </c>
      <c r="C23" s="6">
        <v>328000</v>
      </c>
      <c r="D23" s="6">
        <v>294800</v>
      </c>
      <c r="E23" s="6">
        <v>3581400</v>
      </c>
      <c r="F23" s="6">
        <v>226100</v>
      </c>
      <c r="G23" s="6">
        <v>0</v>
      </c>
      <c r="H23" s="6">
        <v>43000</v>
      </c>
      <c r="I23" s="6">
        <v>1773500</v>
      </c>
      <c r="J23" s="6">
        <v>72400</v>
      </c>
      <c r="K23" s="6">
        <v>631000</v>
      </c>
      <c r="L23" s="6">
        <v>682200</v>
      </c>
      <c r="M23" s="6">
        <v>139900</v>
      </c>
      <c r="N23" s="6">
        <v>2239100</v>
      </c>
      <c r="O23" s="6">
        <v>139600</v>
      </c>
      <c r="P23" s="6">
        <v>0</v>
      </c>
      <c r="Q23" s="6">
        <v>25200</v>
      </c>
      <c r="R23" s="6">
        <v>0</v>
      </c>
      <c r="S23" s="6">
        <v>63500</v>
      </c>
      <c r="T23" s="6">
        <v>0</v>
      </c>
      <c r="U23" s="6">
        <v>0</v>
      </c>
      <c r="V23" s="6">
        <v>268200</v>
      </c>
      <c r="W23" s="6">
        <v>0</v>
      </c>
      <c r="X23" s="6">
        <v>279400</v>
      </c>
      <c r="Y23" s="6">
        <v>1863500</v>
      </c>
      <c r="Z23" s="6">
        <v>342300</v>
      </c>
      <c r="AA23" s="6">
        <v>72000</v>
      </c>
      <c r="AB23" s="6">
        <v>0</v>
      </c>
      <c r="AC23" s="6">
        <v>9342100</v>
      </c>
      <c r="AE23">
        <f t="shared" si="0"/>
        <v>9342100</v>
      </c>
    </row>
    <row r="24" spans="2:31" ht="21.75" customHeight="1">
      <c r="B24" s="48" t="s">
        <v>36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10800</v>
      </c>
      <c r="Y24" s="17">
        <v>210500</v>
      </c>
      <c r="Z24" s="17">
        <v>0</v>
      </c>
      <c r="AA24" s="17">
        <v>0</v>
      </c>
      <c r="AB24" s="17">
        <v>0</v>
      </c>
      <c r="AC24" s="17">
        <v>221300</v>
      </c>
      <c r="AE24">
        <f t="shared" si="0"/>
        <v>221300</v>
      </c>
    </row>
    <row r="25" spans="2:31" ht="21.75" customHeight="1">
      <c r="B25" s="48" t="s">
        <v>37</v>
      </c>
      <c r="C25" s="17">
        <v>43800</v>
      </c>
      <c r="D25" s="17">
        <v>0</v>
      </c>
      <c r="E25" s="17">
        <v>141300</v>
      </c>
      <c r="F25" s="17">
        <v>0</v>
      </c>
      <c r="G25" s="17">
        <v>0</v>
      </c>
      <c r="H25" s="17">
        <v>81500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40000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52400</v>
      </c>
      <c r="Y25" s="17">
        <v>435100</v>
      </c>
      <c r="Z25" s="17">
        <v>0</v>
      </c>
      <c r="AA25" s="17">
        <v>0</v>
      </c>
      <c r="AB25" s="17">
        <v>0</v>
      </c>
      <c r="AC25" s="17">
        <v>712600</v>
      </c>
      <c r="AE25">
        <f t="shared" si="0"/>
        <v>712600</v>
      </c>
    </row>
    <row r="26" spans="2:31" ht="21.75" customHeight="1">
      <c r="B26" s="48" t="s">
        <v>38</v>
      </c>
      <c r="C26" s="17">
        <v>19800</v>
      </c>
      <c r="D26" s="17">
        <v>19800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148100</v>
      </c>
      <c r="O26" s="17">
        <v>0</v>
      </c>
      <c r="P26" s="17">
        <v>0</v>
      </c>
      <c r="Q26" s="17">
        <v>1800</v>
      </c>
      <c r="R26" s="17">
        <v>0</v>
      </c>
      <c r="S26" s="17">
        <v>0</v>
      </c>
      <c r="T26" s="17">
        <v>0</v>
      </c>
      <c r="U26" s="17">
        <v>0</v>
      </c>
      <c r="V26" s="17">
        <v>29500</v>
      </c>
      <c r="W26" s="17">
        <v>0</v>
      </c>
      <c r="X26" s="17">
        <v>145600</v>
      </c>
      <c r="Y26" s="17">
        <v>550000</v>
      </c>
      <c r="Z26" s="17">
        <v>0</v>
      </c>
      <c r="AA26" s="17">
        <v>0</v>
      </c>
      <c r="AB26" s="17">
        <v>0</v>
      </c>
      <c r="AC26" s="17">
        <v>894800</v>
      </c>
      <c r="AE26">
        <f t="shared" si="0"/>
        <v>894800</v>
      </c>
    </row>
    <row r="27" spans="2:31" ht="21.75" customHeight="1">
      <c r="B27" s="48" t="s">
        <v>39</v>
      </c>
      <c r="C27" s="17">
        <v>3000</v>
      </c>
      <c r="D27" s="17">
        <v>3000</v>
      </c>
      <c r="E27" s="17">
        <v>22200</v>
      </c>
      <c r="F27" s="17">
        <v>22200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4400</v>
      </c>
      <c r="W27" s="17">
        <v>0</v>
      </c>
      <c r="X27" s="17">
        <v>21000</v>
      </c>
      <c r="Y27" s="17">
        <v>202400</v>
      </c>
      <c r="Z27" s="17">
        <v>15900</v>
      </c>
      <c r="AA27" s="17">
        <v>0</v>
      </c>
      <c r="AB27" s="17">
        <v>0</v>
      </c>
      <c r="AC27" s="17">
        <v>268900</v>
      </c>
      <c r="AE27">
        <f t="shared" si="0"/>
        <v>268900</v>
      </c>
    </row>
    <row r="28" spans="2:31" ht="21.75" customHeight="1">
      <c r="B28" s="48" t="s">
        <v>40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E28">
        <f t="shared" si="0"/>
        <v>0</v>
      </c>
    </row>
    <row r="29" spans="2:31" ht="21.75" customHeight="1">
      <c r="B29" s="48" t="s">
        <v>91</v>
      </c>
      <c r="C29" s="17">
        <v>31800</v>
      </c>
      <c r="D29" s="17">
        <v>0</v>
      </c>
      <c r="E29" s="17">
        <v>39100</v>
      </c>
      <c r="F29" s="17">
        <v>34500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4600</v>
      </c>
      <c r="M29" s="17">
        <v>0</v>
      </c>
      <c r="N29" s="17">
        <v>60500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75900</v>
      </c>
      <c r="W29" s="17">
        <v>0</v>
      </c>
      <c r="X29" s="17">
        <v>35700</v>
      </c>
      <c r="Y29" s="17">
        <v>310900</v>
      </c>
      <c r="Z29" s="17">
        <v>4300</v>
      </c>
      <c r="AA29" s="17">
        <v>19700</v>
      </c>
      <c r="AB29" s="17">
        <v>0</v>
      </c>
      <c r="AC29" s="17">
        <v>577900</v>
      </c>
      <c r="AE29">
        <f t="shared" si="0"/>
        <v>577900</v>
      </c>
    </row>
    <row r="30" spans="2:31" ht="21.75" customHeight="1">
      <c r="B30" s="48" t="s">
        <v>92</v>
      </c>
      <c r="C30" s="17">
        <v>0</v>
      </c>
      <c r="D30" s="17">
        <v>0</v>
      </c>
      <c r="E30" s="17">
        <v>542200</v>
      </c>
      <c r="F30" s="17">
        <v>12500</v>
      </c>
      <c r="G30" s="17">
        <v>0</v>
      </c>
      <c r="H30" s="17">
        <v>0</v>
      </c>
      <c r="I30" s="17">
        <v>0</v>
      </c>
      <c r="J30" s="17">
        <v>0</v>
      </c>
      <c r="K30" s="17">
        <v>496400</v>
      </c>
      <c r="L30" s="17">
        <v>0</v>
      </c>
      <c r="M30" s="17">
        <v>0</v>
      </c>
      <c r="N30" s="17">
        <v>212200</v>
      </c>
      <c r="O30" s="17">
        <v>8700</v>
      </c>
      <c r="P30" s="17">
        <v>0</v>
      </c>
      <c r="Q30" s="17">
        <v>4700</v>
      </c>
      <c r="R30" s="17">
        <v>0</v>
      </c>
      <c r="S30" s="17">
        <v>0</v>
      </c>
      <c r="T30" s="17">
        <v>0</v>
      </c>
      <c r="U30" s="17">
        <v>0</v>
      </c>
      <c r="V30" s="17">
        <v>22700</v>
      </c>
      <c r="W30" s="17">
        <v>0</v>
      </c>
      <c r="X30" s="17">
        <v>25800</v>
      </c>
      <c r="Y30" s="17">
        <v>224700</v>
      </c>
      <c r="Z30" s="17">
        <v>0</v>
      </c>
      <c r="AA30" s="17">
        <v>0</v>
      </c>
      <c r="AB30" s="17">
        <v>0</v>
      </c>
      <c r="AC30" s="17">
        <v>1041000</v>
      </c>
      <c r="AE30">
        <f t="shared" si="0"/>
        <v>1041000</v>
      </c>
    </row>
    <row r="31" spans="2:31" ht="21.75" customHeight="1">
      <c r="B31" s="48" t="s">
        <v>93</v>
      </c>
      <c r="C31" s="17">
        <v>0</v>
      </c>
      <c r="D31" s="17">
        <v>0</v>
      </c>
      <c r="E31" s="17">
        <v>155300</v>
      </c>
      <c r="F31" s="17">
        <v>36500</v>
      </c>
      <c r="G31" s="17">
        <v>0</v>
      </c>
      <c r="H31" s="17">
        <v>0</v>
      </c>
      <c r="I31" s="17">
        <v>0</v>
      </c>
      <c r="J31" s="17">
        <v>10000</v>
      </c>
      <c r="K31" s="17">
        <v>0</v>
      </c>
      <c r="L31" s="17">
        <v>41800</v>
      </c>
      <c r="M31" s="17">
        <v>0</v>
      </c>
      <c r="N31" s="17">
        <v>0</v>
      </c>
      <c r="O31" s="17">
        <v>53500</v>
      </c>
      <c r="P31" s="17">
        <v>0</v>
      </c>
      <c r="Q31" s="17">
        <v>14300</v>
      </c>
      <c r="R31" s="17">
        <v>0</v>
      </c>
      <c r="S31" s="17">
        <v>0</v>
      </c>
      <c r="T31" s="17">
        <v>0</v>
      </c>
      <c r="U31" s="17">
        <v>0</v>
      </c>
      <c r="V31" s="17">
        <v>7300</v>
      </c>
      <c r="W31" s="17">
        <v>0</v>
      </c>
      <c r="X31" s="17">
        <v>7300</v>
      </c>
      <c r="Y31" s="17">
        <v>151800</v>
      </c>
      <c r="Z31" s="17">
        <v>1200</v>
      </c>
      <c r="AA31" s="17">
        <v>0</v>
      </c>
      <c r="AB31" s="17">
        <v>0</v>
      </c>
      <c r="AC31" s="17">
        <v>390700</v>
      </c>
      <c r="AE31">
        <f t="shared" si="0"/>
        <v>390700</v>
      </c>
    </row>
    <row r="32" spans="2:31" ht="21.75" customHeight="1">
      <c r="B32" s="48" t="s">
        <v>94</v>
      </c>
      <c r="C32" s="17">
        <v>37500</v>
      </c>
      <c r="D32" s="17">
        <v>9400</v>
      </c>
      <c r="E32" s="17">
        <v>624900</v>
      </c>
      <c r="F32" s="17">
        <v>85900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353700</v>
      </c>
      <c r="M32" s="17">
        <v>0</v>
      </c>
      <c r="N32" s="17">
        <v>0</v>
      </c>
      <c r="O32" s="17">
        <v>0</v>
      </c>
      <c r="P32" s="17">
        <v>0</v>
      </c>
      <c r="Q32" s="17">
        <v>12100</v>
      </c>
      <c r="R32" s="17">
        <v>0</v>
      </c>
      <c r="S32" s="17">
        <v>0</v>
      </c>
      <c r="T32" s="17">
        <v>0</v>
      </c>
      <c r="U32" s="17">
        <v>0</v>
      </c>
      <c r="V32" s="17">
        <v>56300</v>
      </c>
      <c r="W32" s="17">
        <v>0</v>
      </c>
      <c r="X32" s="17">
        <v>52800</v>
      </c>
      <c r="Y32" s="17">
        <v>247700</v>
      </c>
      <c r="Z32" s="17">
        <v>0</v>
      </c>
      <c r="AA32" s="17">
        <v>8300</v>
      </c>
      <c r="AB32" s="17">
        <v>0</v>
      </c>
      <c r="AC32" s="17">
        <v>1039600</v>
      </c>
      <c r="AE32">
        <f t="shared" si="0"/>
        <v>1039600</v>
      </c>
    </row>
    <row r="33" spans="2:31" ht="21.75" customHeight="1">
      <c r="B33" s="48" t="s">
        <v>95</v>
      </c>
      <c r="C33" s="17">
        <v>1400</v>
      </c>
      <c r="D33" s="17">
        <v>0</v>
      </c>
      <c r="E33" s="17">
        <v>5000</v>
      </c>
      <c r="F33" s="17">
        <v>0</v>
      </c>
      <c r="G33" s="17">
        <v>0</v>
      </c>
      <c r="H33" s="17">
        <v>0</v>
      </c>
      <c r="I33" s="17">
        <v>0</v>
      </c>
      <c r="J33" s="17">
        <v>5000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2900</v>
      </c>
      <c r="W33" s="17">
        <v>0</v>
      </c>
      <c r="X33" s="17">
        <v>8100</v>
      </c>
      <c r="Y33" s="17">
        <v>163600</v>
      </c>
      <c r="Z33" s="17">
        <v>0</v>
      </c>
      <c r="AA33" s="17">
        <v>0</v>
      </c>
      <c r="AB33" s="17">
        <v>0</v>
      </c>
      <c r="AC33" s="17">
        <v>181000</v>
      </c>
      <c r="AE33">
        <f t="shared" si="0"/>
        <v>181000</v>
      </c>
    </row>
    <row r="34" spans="2:31" ht="21.75" customHeight="1">
      <c r="B34" s="48" t="s">
        <v>96</v>
      </c>
      <c r="C34" s="17">
        <v>38200</v>
      </c>
      <c r="D34" s="17">
        <v>38200</v>
      </c>
      <c r="E34" s="17">
        <v>175200</v>
      </c>
      <c r="F34" s="17">
        <v>119200</v>
      </c>
      <c r="G34" s="17">
        <v>0</v>
      </c>
      <c r="H34" s="17">
        <v>0</v>
      </c>
      <c r="I34" s="17">
        <v>7000</v>
      </c>
      <c r="J34" s="17">
        <v>7500</v>
      </c>
      <c r="K34" s="17">
        <v>0</v>
      </c>
      <c r="L34" s="17">
        <v>0</v>
      </c>
      <c r="M34" s="17">
        <v>0</v>
      </c>
      <c r="N34" s="17">
        <v>316100</v>
      </c>
      <c r="O34" s="17">
        <v>0</v>
      </c>
      <c r="P34" s="17">
        <v>0</v>
      </c>
      <c r="Q34" s="17">
        <v>3900</v>
      </c>
      <c r="R34" s="17">
        <v>0</v>
      </c>
      <c r="S34" s="17">
        <v>0</v>
      </c>
      <c r="T34" s="17">
        <v>0</v>
      </c>
      <c r="U34" s="17">
        <v>0</v>
      </c>
      <c r="V34" s="17">
        <v>55000</v>
      </c>
      <c r="W34" s="17">
        <v>0</v>
      </c>
      <c r="X34" s="17">
        <v>25100</v>
      </c>
      <c r="Y34" s="17">
        <v>280800</v>
      </c>
      <c r="Z34" s="17">
        <v>28200</v>
      </c>
      <c r="AA34" s="17">
        <v>0</v>
      </c>
      <c r="AB34" s="17">
        <v>0</v>
      </c>
      <c r="AC34" s="17">
        <v>922500</v>
      </c>
      <c r="AE34">
        <f t="shared" si="0"/>
        <v>922500</v>
      </c>
    </row>
    <row r="35" spans="2:31" ht="21.75" customHeight="1">
      <c r="B35" s="48" t="s">
        <v>97</v>
      </c>
      <c r="C35" s="17">
        <v>27000</v>
      </c>
      <c r="D35" s="17">
        <v>25500</v>
      </c>
      <c r="E35" s="17">
        <v>1308700</v>
      </c>
      <c r="F35" s="17">
        <v>104400</v>
      </c>
      <c r="G35" s="17">
        <v>0</v>
      </c>
      <c r="H35" s="17">
        <v>0</v>
      </c>
      <c r="I35" s="17">
        <v>5400</v>
      </c>
      <c r="J35" s="17">
        <v>4400</v>
      </c>
      <c r="K35" s="17">
        <v>771100</v>
      </c>
      <c r="L35" s="17">
        <v>320200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68500</v>
      </c>
      <c r="T35" s="17">
        <v>0</v>
      </c>
      <c r="U35" s="17">
        <v>0</v>
      </c>
      <c r="V35" s="17">
        <v>20800</v>
      </c>
      <c r="W35" s="17">
        <v>0</v>
      </c>
      <c r="X35" s="17">
        <v>30300</v>
      </c>
      <c r="Y35" s="17">
        <v>274300</v>
      </c>
      <c r="Z35" s="17">
        <v>0</v>
      </c>
      <c r="AA35" s="17">
        <v>0</v>
      </c>
      <c r="AB35" s="17">
        <v>0</v>
      </c>
      <c r="AC35" s="17">
        <v>1729600</v>
      </c>
      <c r="AE35">
        <f t="shared" si="0"/>
        <v>1729600</v>
      </c>
    </row>
    <row r="36" spans="2:31" ht="21.75" customHeight="1">
      <c r="B36" s="48" t="s">
        <v>98</v>
      </c>
      <c r="C36" s="17">
        <v>7000</v>
      </c>
      <c r="D36" s="17">
        <v>4800</v>
      </c>
      <c r="E36" s="17">
        <v>31500</v>
      </c>
      <c r="F36" s="17">
        <v>19000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7000</v>
      </c>
      <c r="M36" s="17">
        <v>0</v>
      </c>
      <c r="N36" s="17">
        <v>0</v>
      </c>
      <c r="O36" s="17">
        <v>19000</v>
      </c>
      <c r="P36" s="17">
        <v>0</v>
      </c>
      <c r="Q36" s="17">
        <v>22900</v>
      </c>
      <c r="R36" s="17">
        <v>0</v>
      </c>
      <c r="S36" s="17">
        <v>0</v>
      </c>
      <c r="T36" s="17">
        <v>402100</v>
      </c>
      <c r="U36" s="17">
        <v>0</v>
      </c>
      <c r="V36" s="17">
        <v>0</v>
      </c>
      <c r="W36" s="17">
        <v>0</v>
      </c>
      <c r="X36" s="17">
        <v>5900</v>
      </c>
      <c r="Y36" s="17">
        <v>227600</v>
      </c>
      <c r="Z36" s="17">
        <v>22300</v>
      </c>
      <c r="AA36" s="17">
        <v>0</v>
      </c>
      <c r="AB36" s="17">
        <v>0</v>
      </c>
      <c r="AC36" s="17">
        <v>738300</v>
      </c>
      <c r="AE36">
        <f t="shared" si="0"/>
        <v>738300</v>
      </c>
    </row>
    <row r="37" spans="2:29" ht="21.75" customHeight="1">
      <c r="B37" s="47" t="s">
        <v>41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2:31" ht="21.75" customHeight="1">
      <c r="B38" s="48" t="s">
        <v>99</v>
      </c>
      <c r="C38" s="17">
        <v>25700</v>
      </c>
      <c r="D38" s="17">
        <v>17200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75000</v>
      </c>
      <c r="Y38" s="17">
        <v>243400</v>
      </c>
      <c r="Z38" s="17">
        <v>0</v>
      </c>
      <c r="AA38" s="17">
        <v>0</v>
      </c>
      <c r="AB38" s="17">
        <v>0</v>
      </c>
      <c r="AC38" s="17">
        <v>344100</v>
      </c>
      <c r="AE38">
        <f t="shared" si="0"/>
        <v>344100</v>
      </c>
    </row>
    <row r="39" spans="2:31" ht="21.75" customHeight="1">
      <c r="B39" s="48" t="s">
        <v>42</v>
      </c>
      <c r="C39" s="17">
        <v>41300</v>
      </c>
      <c r="D39" s="17">
        <v>13200</v>
      </c>
      <c r="E39" s="17">
        <v>324000</v>
      </c>
      <c r="F39" s="17">
        <v>260200</v>
      </c>
      <c r="G39" s="17">
        <v>0</v>
      </c>
      <c r="H39" s="17">
        <v>63800</v>
      </c>
      <c r="I39" s="17">
        <v>0</v>
      </c>
      <c r="J39" s="17">
        <v>0</v>
      </c>
      <c r="K39" s="17">
        <v>0</v>
      </c>
      <c r="L39" s="17">
        <v>0</v>
      </c>
      <c r="M39" s="17">
        <v>156400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52000</v>
      </c>
      <c r="W39" s="17">
        <v>0</v>
      </c>
      <c r="X39" s="17">
        <v>26700</v>
      </c>
      <c r="Y39" s="17">
        <v>362600</v>
      </c>
      <c r="Z39" s="17">
        <v>0</v>
      </c>
      <c r="AA39" s="17">
        <v>0</v>
      </c>
      <c r="AB39" s="17">
        <v>0</v>
      </c>
      <c r="AC39" s="17">
        <v>963000</v>
      </c>
      <c r="AE39">
        <f t="shared" si="0"/>
        <v>963000</v>
      </c>
    </row>
    <row r="40" spans="2:29" ht="21.75" customHeight="1">
      <c r="B40" s="47" t="s">
        <v>43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2:31" ht="21.75" customHeight="1">
      <c r="B41" s="48" t="s">
        <v>100</v>
      </c>
      <c r="C41" s="17">
        <v>12900</v>
      </c>
      <c r="D41" s="17">
        <v>12900</v>
      </c>
      <c r="E41" s="17">
        <v>47800</v>
      </c>
      <c r="F41" s="17">
        <v>0</v>
      </c>
      <c r="G41" s="17">
        <v>0</v>
      </c>
      <c r="H41" s="17">
        <v>0</v>
      </c>
      <c r="I41" s="17">
        <v>0</v>
      </c>
      <c r="J41" s="17">
        <v>7400</v>
      </c>
      <c r="K41" s="17">
        <v>0</v>
      </c>
      <c r="L41" s="17">
        <v>0</v>
      </c>
      <c r="M41" s="17">
        <v>0</v>
      </c>
      <c r="N41" s="17">
        <v>26900</v>
      </c>
      <c r="O41" s="17">
        <v>8900</v>
      </c>
      <c r="P41" s="17">
        <v>0</v>
      </c>
      <c r="Q41" s="17">
        <v>8100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7800</v>
      </c>
      <c r="Y41" s="17">
        <v>203500</v>
      </c>
      <c r="Z41" s="17">
        <v>54900</v>
      </c>
      <c r="AA41" s="17">
        <v>0</v>
      </c>
      <c r="AB41" s="17">
        <v>0</v>
      </c>
      <c r="AC41" s="17">
        <v>370800</v>
      </c>
      <c r="AE41">
        <f t="shared" si="0"/>
        <v>370800</v>
      </c>
    </row>
    <row r="42" spans="2:31" ht="21.75" customHeight="1">
      <c r="B42" s="48" t="s">
        <v>101</v>
      </c>
      <c r="C42" s="17">
        <v>1000</v>
      </c>
      <c r="D42" s="17">
        <v>1000</v>
      </c>
      <c r="E42" s="17">
        <v>120700</v>
      </c>
      <c r="F42" s="17">
        <v>20700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100000</v>
      </c>
      <c r="M42" s="17">
        <v>0</v>
      </c>
      <c r="N42" s="17">
        <v>91700</v>
      </c>
      <c r="O42" s="17">
        <v>16800</v>
      </c>
      <c r="P42" s="17">
        <v>0</v>
      </c>
      <c r="Q42" s="17">
        <v>7200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5000</v>
      </c>
      <c r="Y42" s="17">
        <v>169900</v>
      </c>
      <c r="Z42" s="17">
        <v>0</v>
      </c>
      <c r="AA42" s="17">
        <v>0</v>
      </c>
      <c r="AB42" s="17">
        <v>0</v>
      </c>
      <c r="AC42" s="17">
        <v>412300</v>
      </c>
      <c r="AE42">
        <f t="shared" si="0"/>
        <v>412300</v>
      </c>
    </row>
    <row r="43" spans="2:31" ht="21.75" customHeight="1">
      <c r="B43" s="48" t="s">
        <v>102</v>
      </c>
      <c r="C43" s="17">
        <v>2100</v>
      </c>
      <c r="D43" s="17">
        <v>0</v>
      </c>
      <c r="E43" s="17">
        <v>5300</v>
      </c>
      <c r="F43" s="17">
        <v>5300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16400</v>
      </c>
      <c r="R43" s="17">
        <v>0</v>
      </c>
      <c r="S43" s="17">
        <v>0</v>
      </c>
      <c r="T43" s="17">
        <v>124800</v>
      </c>
      <c r="U43" s="17">
        <v>0</v>
      </c>
      <c r="V43" s="17">
        <v>5900</v>
      </c>
      <c r="W43" s="17">
        <v>0</v>
      </c>
      <c r="X43" s="17">
        <v>3200</v>
      </c>
      <c r="Y43" s="17">
        <v>192300</v>
      </c>
      <c r="Z43" s="17">
        <v>12500</v>
      </c>
      <c r="AA43" s="17">
        <v>0</v>
      </c>
      <c r="AB43" s="17">
        <v>0</v>
      </c>
      <c r="AC43" s="17">
        <v>362500</v>
      </c>
      <c r="AE43">
        <f t="shared" si="0"/>
        <v>362500</v>
      </c>
    </row>
    <row r="44" spans="2:31" ht="21.75" customHeight="1">
      <c r="B44" s="48" t="s">
        <v>44</v>
      </c>
      <c r="C44" s="17">
        <v>24900</v>
      </c>
      <c r="D44" s="17">
        <v>5100</v>
      </c>
      <c r="E44" s="17">
        <v>31700</v>
      </c>
      <c r="F44" s="17">
        <v>19300</v>
      </c>
      <c r="G44" s="17">
        <v>0</v>
      </c>
      <c r="H44" s="17">
        <v>12400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4000</v>
      </c>
      <c r="R44" s="17">
        <v>0</v>
      </c>
      <c r="S44" s="17">
        <v>14500</v>
      </c>
      <c r="T44" s="17">
        <v>0</v>
      </c>
      <c r="U44" s="17">
        <v>0</v>
      </c>
      <c r="V44" s="17">
        <v>0</v>
      </c>
      <c r="W44" s="17">
        <v>0</v>
      </c>
      <c r="X44" s="17">
        <v>67100</v>
      </c>
      <c r="Y44" s="17">
        <v>277900</v>
      </c>
      <c r="Z44" s="17">
        <v>0</v>
      </c>
      <c r="AA44" s="17">
        <v>0</v>
      </c>
      <c r="AB44" s="17">
        <v>0</v>
      </c>
      <c r="AC44" s="17">
        <v>420100</v>
      </c>
      <c r="AE44">
        <f t="shared" si="0"/>
        <v>420100</v>
      </c>
    </row>
    <row r="45" spans="2:31" ht="21.75" customHeight="1">
      <c r="B45" s="48" t="s">
        <v>103</v>
      </c>
      <c r="C45" s="17">
        <v>14300</v>
      </c>
      <c r="D45" s="17">
        <v>0</v>
      </c>
      <c r="E45" s="17">
        <v>491100</v>
      </c>
      <c r="F45" s="17">
        <v>92700</v>
      </c>
      <c r="G45" s="17">
        <v>0</v>
      </c>
      <c r="H45" s="17">
        <v>7500</v>
      </c>
      <c r="I45" s="17">
        <v>0</v>
      </c>
      <c r="J45" s="17">
        <v>0</v>
      </c>
      <c r="K45" s="17">
        <v>0</v>
      </c>
      <c r="L45" s="17">
        <v>60000</v>
      </c>
      <c r="M45" s="17">
        <v>0</v>
      </c>
      <c r="N45" s="17">
        <v>74500</v>
      </c>
      <c r="O45" s="17">
        <v>0</v>
      </c>
      <c r="P45" s="17">
        <v>0</v>
      </c>
      <c r="Q45" s="17">
        <v>0</v>
      </c>
      <c r="R45" s="17">
        <v>3400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9000</v>
      </c>
      <c r="Y45" s="17">
        <v>223900</v>
      </c>
      <c r="Z45" s="17">
        <v>0</v>
      </c>
      <c r="AA45" s="17">
        <v>0</v>
      </c>
      <c r="AB45" s="17">
        <v>0</v>
      </c>
      <c r="AC45" s="17">
        <v>816200</v>
      </c>
      <c r="AE45">
        <f t="shared" si="0"/>
        <v>816200</v>
      </c>
    </row>
    <row r="46" spans="2:31" ht="21.75" customHeight="1">
      <c r="B46" s="48" t="s">
        <v>104</v>
      </c>
      <c r="C46" s="17">
        <v>14000</v>
      </c>
      <c r="D46" s="17">
        <v>0</v>
      </c>
      <c r="E46" s="17">
        <v>270600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25900</v>
      </c>
      <c r="Y46" s="17">
        <v>317400</v>
      </c>
      <c r="Z46" s="17">
        <v>0</v>
      </c>
      <c r="AA46" s="17">
        <v>0</v>
      </c>
      <c r="AB46" s="17">
        <v>0</v>
      </c>
      <c r="AC46" s="17">
        <v>627900</v>
      </c>
      <c r="AE46">
        <f t="shared" si="0"/>
        <v>627900</v>
      </c>
    </row>
    <row r="47" spans="2:31" ht="21.75" customHeight="1">
      <c r="B47" s="48" t="s">
        <v>105</v>
      </c>
      <c r="C47" s="17">
        <v>27800</v>
      </c>
      <c r="D47" s="17">
        <v>18600</v>
      </c>
      <c r="E47" s="17">
        <v>16000</v>
      </c>
      <c r="F47" s="17">
        <v>16000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352000</v>
      </c>
      <c r="O47" s="17">
        <v>0</v>
      </c>
      <c r="P47" s="17">
        <v>0</v>
      </c>
      <c r="Q47" s="17">
        <v>5600</v>
      </c>
      <c r="R47" s="17">
        <v>0</v>
      </c>
      <c r="S47" s="17">
        <v>0</v>
      </c>
      <c r="T47" s="17">
        <v>532800</v>
      </c>
      <c r="U47" s="17">
        <v>0</v>
      </c>
      <c r="V47" s="17">
        <v>3100</v>
      </c>
      <c r="W47" s="17">
        <v>0</v>
      </c>
      <c r="X47" s="17">
        <v>16000</v>
      </c>
      <c r="Y47" s="17">
        <v>247700</v>
      </c>
      <c r="Z47" s="17">
        <v>5000</v>
      </c>
      <c r="AA47" s="17">
        <v>0</v>
      </c>
      <c r="AB47" s="17">
        <v>0</v>
      </c>
      <c r="AC47" s="17">
        <v>1206000</v>
      </c>
      <c r="AE47">
        <f t="shared" si="0"/>
        <v>1206000</v>
      </c>
    </row>
    <row r="48" spans="2:31" ht="21.75" customHeight="1">
      <c r="B48" s="48" t="s">
        <v>106</v>
      </c>
      <c r="C48" s="17">
        <v>34500</v>
      </c>
      <c r="D48" s="17">
        <v>0</v>
      </c>
      <c r="E48" s="17">
        <v>56300</v>
      </c>
      <c r="F48" s="17">
        <v>23400</v>
      </c>
      <c r="G48" s="17">
        <v>0</v>
      </c>
      <c r="H48" s="17">
        <v>0</v>
      </c>
      <c r="I48" s="17">
        <v>0</v>
      </c>
      <c r="J48" s="17">
        <v>29900</v>
      </c>
      <c r="K48" s="17">
        <v>0</v>
      </c>
      <c r="L48" s="17">
        <v>0</v>
      </c>
      <c r="M48" s="17">
        <v>0</v>
      </c>
      <c r="N48" s="17">
        <v>162900</v>
      </c>
      <c r="O48" s="17">
        <v>0</v>
      </c>
      <c r="P48" s="17">
        <v>0</v>
      </c>
      <c r="Q48" s="17">
        <v>3100</v>
      </c>
      <c r="R48" s="17">
        <v>0</v>
      </c>
      <c r="S48" s="17">
        <v>0</v>
      </c>
      <c r="T48" s="17">
        <v>154300</v>
      </c>
      <c r="U48" s="17">
        <v>0</v>
      </c>
      <c r="V48" s="17">
        <v>69000</v>
      </c>
      <c r="W48" s="17">
        <v>0</v>
      </c>
      <c r="X48" s="17">
        <v>7300</v>
      </c>
      <c r="Y48" s="17">
        <v>231600</v>
      </c>
      <c r="Z48" s="17">
        <v>65600</v>
      </c>
      <c r="AA48" s="17">
        <v>0</v>
      </c>
      <c r="AB48" s="17">
        <v>0</v>
      </c>
      <c r="AC48" s="17">
        <v>784600</v>
      </c>
      <c r="AE48">
        <f t="shared" si="0"/>
        <v>784600</v>
      </c>
    </row>
    <row r="49" spans="2:31" ht="21.75" customHeight="1">
      <c r="B49" s="48" t="s">
        <v>107</v>
      </c>
      <c r="C49" s="17">
        <v>0</v>
      </c>
      <c r="D49" s="17">
        <v>0</v>
      </c>
      <c r="E49" s="17">
        <v>68700</v>
      </c>
      <c r="F49" s="17">
        <v>0</v>
      </c>
      <c r="G49" s="17">
        <v>0</v>
      </c>
      <c r="H49" s="17">
        <v>0</v>
      </c>
      <c r="I49" s="17">
        <v>28100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1300</v>
      </c>
      <c r="R49" s="17">
        <v>0</v>
      </c>
      <c r="S49" s="17">
        <v>10000</v>
      </c>
      <c r="T49" s="17">
        <v>0</v>
      </c>
      <c r="U49" s="17">
        <v>0</v>
      </c>
      <c r="V49" s="17">
        <v>0</v>
      </c>
      <c r="W49" s="17">
        <v>0</v>
      </c>
      <c r="X49" s="17">
        <v>23800</v>
      </c>
      <c r="Y49" s="17">
        <v>225100</v>
      </c>
      <c r="Z49" s="17">
        <v>0</v>
      </c>
      <c r="AA49" s="17">
        <v>0</v>
      </c>
      <c r="AB49" s="17">
        <v>0</v>
      </c>
      <c r="AC49" s="17">
        <v>328900</v>
      </c>
      <c r="AE49">
        <f t="shared" si="0"/>
        <v>328900</v>
      </c>
    </row>
    <row r="50" spans="2:31" ht="21.75" customHeight="1">
      <c r="B50" s="48" t="s">
        <v>45</v>
      </c>
      <c r="C50" s="17">
        <v>0</v>
      </c>
      <c r="D50" s="17">
        <v>0</v>
      </c>
      <c r="E50" s="17">
        <v>50800</v>
      </c>
      <c r="F50" s="17">
        <v>50800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92000</v>
      </c>
      <c r="P50" s="17">
        <v>0</v>
      </c>
      <c r="Q50" s="17">
        <v>5500</v>
      </c>
      <c r="R50" s="17">
        <v>0</v>
      </c>
      <c r="S50" s="17">
        <v>0</v>
      </c>
      <c r="T50" s="17">
        <v>0</v>
      </c>
      <c r="U50" s="17">
        <v>0</v>
      </c>
      <c r="V50" s="17">
        <v>15500</v>
      </c>
      <c r="W50" s="17">
        <v>0</v>
      </c>
      <c r="X50" s="17">
        <v>8600</v>
      </c>
      <c r="Y50" s="17">
        <v>242800</v>
      </c>
      <c r="Z50" s="17">
        <v>0</v>
      </c>
      <c r="AA50" s="17">
        <v>0</v>
      </c>
      <c r="AB50" s="17">
        <v>0</v>
      </c>
      <c r="AC50" s="17">
        <v>415200</v>
      </c>
      <c r="AE50">
        <f t="shared" si="0"/>
        <v>415200</v>
      </c>
    </row>
    <row r="51" spans="2:31" ht="21.75" customHeight="1">
      <c r="B51" s="48" t="s">
        <v>108</v>
      </c>
      <c r="C51" s="17">
        <v>7800</v>
      </c>
      <c r="D51" s="17">
        <v>0</v>
      </c>
      <c r="E51" s="17">
        <v>181700</v>
      </c>
      <c r="F51" s="17">
        <v>43800</v>
      </c>
      <c r="G51" s="17">
        <v>0</v>
      </c>
      <c r="H51" s="17">
        <v>0</v>
      </c>
      <c r="I51" s="17">
        <v>66000</v>
      </c>
      <c r="J51" s="17">
        <v>16600</v>
      </c>
      <c r="K51" s="17">
        <v>0</v>
      </c>
      <c r="L51" s="17">
        <v>55300</v>
      </c>
      <c r="M51" s="17">
        <v>0</v>
      </c>
      <c r="N51" s="17">
        <v>77300</v>
      </c>
      <c r="O51" s="17">
        <v>0</v>
      </c>
      <c r="P51" s="17">
        <v>0</v>
      </c>
      <c r="Q51" s="17">
        <v>17200</v>
      </c>
      <c r="R51" s="17">
        <v>0</v>
      </c>
      <c r="S51" s="17">
        <v>0</v>
      </c>
      <c r="T51" s="17">
        <v>538200</v>
      </c>
      <c r="U51" s="17">
        <v>0</v>
      </c>
      <c r="V51" s="17">
        <v>0</v>
      </c>
      <c r="W51" s="17">
        <v>0</v>
      </c>
      <c r="X51" s="17">
        <v>9200</v>
      </c>
      <c r="Y51" s="17">
        <v>421400</v>
      </c>
      <c r="Z51" s="17">
        <v>45300</v>
      </c>
      <c r="AA51" s="17">
        <v>0</v>
      </c>
      <c r="AB51" s="17">
        <v>0</v>
      </c>
      <c r="AC51" s="17">
        <v>1298100</v>
      </c>
      <c r="AE51">
        <f t="shared" si="0"/>
        <v>1298100</v>
      </c>
    </row>
    <row r="52" spans="2:31" ht="21.75" customHeight="1">
      <c r="B52" s="47" t="s">
        <v>109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E52">
        <f t="shared" si="0"/>
        <v>0</v>
      </c>
    </row>
    <row r="53" spans="2:31" ht="21.75" customHeight="1">
      <c r="B53" s="47" t="s">
        <v>110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E53">
        <f t="shared" si="0"/>
        <v>0</v>
      </c>
    </row>
    <row r="54" spans="2:31" ht="21.75" customHeight="1">
      <c r="B54" s="48" t="s">
        <v>111</v>
      </c>
      <c r="C54" s="17">
        <v>13500</v>
      </c>
      <c r="D54" s="17">
        <v>9000</v>
      </c>
      <c r="E54" s="17">
        <v>16400</v>
      </c>
      <c r="F54" s="17">
        <v>11700</v>
      </c>
      <c r="G54" s="17">
        <v>0</v>
      </c>
      <c r="H54" s="17">
        <v>0</v>
      </c>
      <c r="I54" s="17">
        <v>0</v>
      </c>
      <c r="J54" s="17">
        <v>4700</v>
      </c>
      <c r="K54" s="17">
        <v>0</v>
      </c>
      <c r="L54" s="17">
        <v>0</v>
      </c>
      <c r="M54" s="17">
        <v>0</v>
      </c>
      <c r="N54" s="17">
        <v>0</v>
      </c>
      <c r="O54" s="17">
        <v>13100</v>
      </c>
      <c r="P54" s="17">
        <v>0</v>
      </c>
      <c r="Q54" s="17">
        <v>64700</v>
      </c>
      <c r="R54" s="17">
        <v>2600</v>
      </c>
      <c r="S54" s="17">
        <v>0</v>
      </c>
      <c r="T54" s="17">
        <v>317100</v>
      </c>
      <c r="U54" s="17">
        <v>0</v>
      </c>
      <c r="V54" s="17">
        <v>2700</v>
      </c>
      <c r="W54" s="17">
        <v>0</v>
      </c>
      <c r="X54" s="17">
        <v>10900</v>
      </c>
      <c r="Y54" s="17">
        <v>255000</v>
      </c>
      <c r="Z54" s="17">
        <v>27800</v>
      </c>
      <c r="AA54" s="17">
        <v>0</v>
      </c>
      <c r="AB54" s="17">
        <v>0</v>
      </c>
      <c r="AC54" s="17">
        <v>723800</v>
      </c>
      <c r="AE54">
        <f aca="true" t="shared" si="1" ref="AE54:AE60">SUM(M54:AB54,E54,C54)</f>
        <v>723800</v>
      </c>
    </row>
    <row r="55" spans="2:31" ht="21.75" customHeight="1">
      <c r="B55" s="48" t="s">
        <v>112</v>
      </c>
      <c r="C55" s="17">
        <v>6000</v>
      </c>
      <c r="D55" s="17">
        <v>1500</v>
      </c>
      <c r="E55" s="17">
        <v>5300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79740</v>
      </c>
      <c r="R55" s="17">
        <v>0</v>
      </c>
      <c r="S55" s="17">
        <v>0</v>
      </c>
      <c r="T55" s="17">
        <v>122310</v>
      </c>
      <c r="U55" s="17">
        <v>0</v>
      </c>
      <c r="V55" s="17">
        <v>8900</v>
      </c>
      <c r="W55" s="17">
        <v>0</v>
      </c>
      <c r="X55" s="17">
        <v>9300</v>
      </c>
      <c r="Y55" s="17">
        <v>254400</v>
      </c>
      <c r="Z55" s="17">
        <v>563400</v>
      </c>
      <c r="AA55" s="17">
        <v>0</v>
      </c>
      <c r="AB55" s="17">
        <v>0</v>
      </c>
      <c r="AC55" s="17">
        <v>1049350</v>
      </c>
      <c r="AE55">
        <f t="shared" si="1"/>
        <v>1049350</v>
      </c>
    </row>
    <row r="56" spans="2:31" ht="21.75" customHeight="1">
      <c r="B56" s="48" t="s">
        <v>46</v>
      </c>
      <c r="C56" s="17">
        <v>9000</v>
      </c>
      <c r="D56" s="17">
        <v>6000</v>
      </c>
      <c r="E56" s="17">
        <v>69900</v>
      </c>
      <c r="F56" s="17">
        <v>19000</v>
      </c>
      <c r="G56" s="17">
        <v>0</v>
      </c>
      <c r="H56" s="17">
        <v>3300</v>
      </c>
      <c r="I56" s="17">
        <v>0</v>
      </c>
      <c r="J56" s="17">
        <v>25800</v>
      </c>
      <c r="K56" s="17">
        <v>0</v>
      </c>
      <c r="L56" s="17">
        <v>21800</v>
      </c>
      <c r="M56" s="17">
        <v>0</v>
      </c>
      <c r="N56" s="17">
        <v>0</v>
      </c>
      <c r="O56" s="17">
        <v>0</v>
      </c>
      <c r="P56" s="17">
        <v>0</v>
      </c>
      <c r="Q56" s="17">
        <v>16700</v>
      </c>
      <c r="R56" s="17">
        <v>0</v>
      </c>
      <c r="S56" s="17">
        <v>0</v>
      </c>
      <c r="T56" s="17">
        <v>375000</v>
      </c>
      <c r="U56" s="17">
        <v>0</v>
      </c>
      <c r="V56" s="17">
        <v>0</v>
      </c>
      <c r="W56" s="17">
        <v>0</v>
      </c>
      <c r="X56" s="17">
        <v>9000</v>
      </c>
      <c r="Y56" s="17">
        <v>240600</v>
      </c>
      <c r="Z56" s="17">
        <v>64000</v>
      </c>
      <c r="AA56" s="17">
        <v>0</v>
      </c>
      <c r="AB56" s="17">
        <v>0</v>
      </c>
      <c r="AC56" s="17">
        <v>784200</v>
      </c>
      <c r="AE56">
        <f t="shared" si="1"/>
        <v>784200</v>
      </c>
    </row>
    <row r="57" spans="2:29" ht="21.75" customHeight="1">
      <c r="B57" s="47" t="s">
        <v>47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2:31" ht="21.75" customHeight="1">
      <c r="B58" s="48" t="s">
        <v>113</v>
      </c>
      <c r="C58" s="17">
        <v>40200</v>
      </c>
      <c r="D58" s="17">
        <v>0</v>
      </c>
      <c r="E58" s="17">
        <v>344100</v>
      </c>
      <c r="F58" s="17">
        <v>21600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109500</v>
      </c>
      <c r="M58" s="17">
        <v>0</v>
      </c>
      <c r="N58" s="17">
        <v>50400</v>
      </c>
      <c r="O58" s="17">
        <v>14100</v>
      </c>
      <c r="P58" s="17">
        <v>0</v>
      </c>
      <c r="Q58" s="17">
        <v>5000</v>
      </c>
      <c r="R58" s="17">
        <v>4000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10000</v>
      </c>
      <c r="Y58" s="17">
        <v>220500</v>
      </c>
      <c r="Z58" s="17">
        <v>63300</v>
      </c>
      <c r="AA58" s="17">
        <v>0</v>
      </c>
      <c r="AB58" s="17">
        <v>0</v>
      </c>
      <c r="AC58" s="17">
        <v>751600</v>
      </c>
      <c r="AE58">
        <f t="shared" si="1"/>
        <v>751600</v>
      </c>
    </row>
    <row r="59" spans="2:31" ht="21.75" customHeight="1">
      <c r="B59" s="48" t="s">
        <v>114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17800</v>
      </c>
      <c r="R59" s="17">
        <v>0</v>
      </c>
      <c r="S59" s="17">
        <v>0</v>
      </c>
      <c r="T59" s="17">
        <v>16300</v>
      </c>
      <c r="U59" s="17">
        <v>0</v>
      </c>
      <c r="V59" s="17">
        <v>0</v>
      </c>
      <c r="W59" s="17">
        <v>0</v>
      </c>
      <c r="X59" s="17">
        <v>0</v>
      </c>
      <c r="Y59" s="17">
        <v>95500</v>
      </c>
      <c r="Z59" s="17">
        <v>0</v>
      </c>
      <c r="AA59" s="17">
        <v>0</v>
      </c>
      <c r="AB59" s="17">
        <v>0</v>
      </c>
      <c r="AC59" s="17">
        <v>129600</v>
      </c>
      <c r="AE59">
        <f t="shared" si="1"/>
        <v>129600</v>
      </c>
    </row>
    <row r="60" spans="2:31" ht="21.75" customHeight="1">
      <c r="B60" s="50" t="s">
        <v>115</v>
      </c>
      <c r="C60" s="6">
        <v>0</v>
      </c>
      <c r="D60" s="6">
        <v>0</v>
      </c>
      <c r="E60" s="6">
        <v>87100</v>
      </c>
      <c r="F60" s="6">
        <v>0</v>
      </c>
      <c r="G60" s="6">
        <v>0</v>
      </c>
      <c r="H60" s="6">
        <v>0</v>
      </c>
      <c r="I60" s="6">
        <v>0</v>
      </c>
      <c r="J60" s="6">
        <v>40300</v>
      </c>
      <c r="K60" s="6">
        <v>46800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3000</v>
      </c>
      <c r="W60" s="6">
        <v>0</v>
      </c>
      <c r="X60" s="6">
        <v>4600</v>
      </c>
      <c r="Y60" s="6">
        <v>155900</v>
      </c>
      <c r="Z60" s="6">
        <v>0</v>
      </c>
      <c r="AA60" s="6">
        <v>0</v>
      </c>
      <c r="AB60" s="6">
        <v>0</v>
      </c>
      <c r="AC60" s="6">
        <v>250600</v>
      </c>
      <c r="AE60">
        <f t="shared" si="1"/>
        <v>250600</v>
      </c>
    </row>
    <row r="61" spans="2:29" ht="21.75" customHeight="1">
      <c r="B61" s="51" t="s">
        <v>48</v>
      </c>
      <c r="C61" s="7">
        <f>SUM(C6:C23)</f>
        <v>2528500</v>
      </c>
      <c r="D61" s="7">
        <f aca="true" t="shared" si="2" ref="D61:AC61">SUM(D6:D23)</f>
        <v>1605800</v>
      </c>
      <c r="E61" s="7">
        <f t="shared" si="2"/>
        <v>17751000</v>
      </c>
      <c r="F61" s="7">
        <f t="shared" si="2"/>
        <v>3868500</v>
      </c>
      <c r="G61" s="7">
        <f t="shared" si="2"/>
        <v>86700</v>
      </c>
      <c r="H61" s="7">
        <f t="shared" si="2"/>
        <v>483800</v>
      </c>
      <c r="I61" s="7">
        <f t="shared" si="2"/>
        <v>5353400</v>
      </c>
      <c r="J61" s="7">
        <f t="shared" si="2"/>
        <v>378700</v>
      </c>
      <c r="K61" s="7">
        <f t="shared" si="2"/>
        <v>762100</v>
      </c>
      <c r="L61" s="7">
        <f t="shared" si="2"/>
        <v>3017800</v>
      </c>
      <c r="M61" s="7">
        <f t="shared" si="2"/>
        <v>1083800</v>
      </c>
      <c r="N61" s="7">
        <f t="shared" si="2"/>
        <v>5203700</v>
      </c>
      <c r="O61" s="7">
        <f t="shared" si="2"/>
        <v>249200</v>
      </c>
      <c r="P61" s="7">
        <f t="shared" si="2"/>
        <v>1721700</v>
      </c>
      <c r="Q61" s="7">
        <f t="shared" si="2"/>
        <v>315500</v>
      </c>
      <c r="R61" s="7">
        <f t="shared" si="2"/>
        <v>777300</v>
      </c>
      <c r="S61" s="7">
        <f t="shared" si="2"/>
        <v>318000</v>
      </c>
      <c r="T61" s="7">
        <f t="shared" si="2"/>
        <v>667500</v>
      </c>
      <c r="U61" s="7">
        <f t="shared" si="2"/>
        <v>100000</v>
      </c>
      <c r="V61" s="7">
        <f t="shared" si="2"/>
        <v>1613400</v>
      </c>
      <c r="W61" s="7">
        <f t="shared" si="2"/>
        <v>0</v>
      </c>
      <c r="X61" s="7">
        <f t="shared" si="2"/>
        <v>3762100</v>
      </c>
      <c r="Y61" s="7">
        <f t="shared" si="2"/>
        <v>21756100</v>
      </c>
      <c r="Z61" s="7">
        <f t="shared" si="2"/>
        <v>560105</v>
      </c>
      <c r="AA61" s="7">
        <f t="shared" si="2"/>
        <v>406700</v>
      </c>
      <c r="AB61" s="7">
        <f t="shared" si="2"/>
        <v>0</v>
      </c>
      <c r="AC61" s="7">
        <f t="shared" si="2"/>
        <v>58814605</v>
      </c>
    </row>
    <row r="62" spans="2:29" ht="21.75" customHeight="1">
      <c r="B62" s="51" t="s">
        <v>49</v>
      </c>
      <c r="C62" s="7">
        <f aca="true" t="shared" si="3" ref="C62:AC62">SUM(C24:C60)</f>
        <v>484500</v>
      </c>
      <c r="D62" s="7">
        <f t="shared" si="3"/>
        <v>185200</v>
      </c>
      <c r="E62" s="7">
        <f t="shared" si="3"/>
        <v>5232900</v>
      </c>
      <c r="F62" s="7">
        <f t="shared" si="3"/>
        <v>1018700</v>
      </c>
      <c r="G62" s="7">
        <f t="shared" si="3"/>
        <v>0</v>
      </c>
      <c r="H62" s="7">
        <f t="shared" si="3"/>
        <v>168500</v>
      </c>
      <c r="I62" s="7">
        <f t="shared" si="3"/>
        <v>106500</v>
      </c>
      <c r="J62" s="7">
        <f t="shared" si="3"/>
        <v>151600</v>
      </c>
      <c r="K62" s="7">
        <f t="shared" si="3"/>
        <v>1314300</v>
      </c>
      <c r="L62" s="7">
        <f t="shared" si="3"/>
        <v>1073900</v>
      </c>
      <c r="M62" s="7">
        <f t="shared" si="3"/>
        <v>156400</v>
      </c>
      <c r="N62" s="7">
        <f t="shared" si="3"/>
        <v>1572600</v>
      </c>
      <c r="O62" s="7">
        <f t="shared" si="3"/>
        <v>226100</v>
      </c>
      <c r="P62" s="7">
        <f t="shared" si="3"/>
        <v>0</v>
      </c>
      <c r="Q62" s="7">
        <f t="shared" si="3"/>
        <v>312040</v>
      </c>
      <c r="R62" s="7">
        <f t="shared" si="3"/>
        <v>50000</v>
      </c>
      <c r="S62" s="7">
        <f t="shared" si="3"/>
        <v>93000</v>
      </c>
      <c r="T62" s="7">
        <f t="shared" si="3"/>
        <v>2582910</v>
      </c>
      <c r="U62" s="7">
        <f t="shared" si="3"/>
        <v>0</v>
      </c>
      <c r="V62" s="7">
        <f t="shared" si="3"/>
        <v>434900</v>
      </c>
      <c r="W62" s="7">
        <f t="shared" si="3"/>
        <v>0</v>
      </c>
      <c r="X62" s="7">
        <f t="shared" si="3"/>
        <v>749200</v>
      </c>
      <c r="Y62" s="7">
        <f t="shared" si="3"/>
        <v>7860800</v>
      </c>
      <c r="Z62" s="7">
        <f t="shared" si="3"/>
        <v>973700</v>
      </c>
      <c r="AA62" s="7">
        <f t="shared" si="3"/>
        <v>28000</v>
      </c>
      <c r="AB62" s="7">
        <f t="shared" si="3"/>
        <v>0</v>
      </c>
      <c r="AC62" s="7">
        <f t="shared" si="3"/>
        <v>20757050</v>
      </c>
    </row>
    <row r="63" spans="2:29" ht="21.75" customHeight="1">
      <c r="B63" s="51" t="s">
        <v>50</v>
      </c>
      <c r="C63" s="7">
        <f aca="true" t="shared" si="4" ref="C63:AC63">C61+C62</f>
        <v>3013000</v>
      </c>
      <c r="D63" s="7">
        <f t="shared" si="4"/>
        <v>1791000</v>
      </c>
      <c r="E63" s="7">
        <f t="shared" si="4"/>
        <v>22983900</v>
      </c>
      <c r="F63" s="7">
        <f t="shared" si="4"/>
        <v>4887200</v>
      </c>
      <c r="G63" s="7">
        <f t="shared" si="4"/>
        <v>86700</v>
      </c>
      <c r="H63" s="7">
        <f>H61+H62</f>
        <v>652300</v>
      </c>
      <c r="I63" s="7">
        <f>I61+I62</f>
        <v>5459900</v>
      </c>
      <c r="J63" s="7">
        <f>J61+J62</f>
        <v>530300</v>
      </c>
      <c r="K63" s="7">
        <f>K61+K62</f>
        <v>2076400</v>
      </c>
      <c r="L63" s="7">
        <f>L61+L62</f>
        <v>4091700</v>
      </c>
      <c r="M63" s="7">
        <f t="shared" si="4"/>
        <v>1240200</v>
      </c>
      <c r="N63" s="7">
        <f t="shared" si="4"/>
        <v>6776300</v>
      </c>
      <c r="O63" s="7">
        <f t="shared" si="4"/>
        <v>475300</v>
      </c>
      <c r="P63" s="7">
        <f t="shared" si="4"/>
        <v>1721700</v>
      </c>
      <c r="Q63" s="7">
        <f t="shared" si="4"/>
        <v>627540</v>
      </c>
      <c r="R63" s="7">
        <f t="shared" si="4"/>
        <v>827300</v>
      </c>
      <c r="S63" s="7">
        <f t="shared" si="4"/>
        <v>411000</v>
      </c>
      <c r="T63" s="7">
        <f t="shared" si="4"/>
        <v>3250410</v>
      </c>
      <c r="U63" s="7">
        <f t="shared" si="4"/>
        <v>100000</v>
      </c>
      <c r="V63" s="7">
        <f t="shared" si="4"/>
        <v>2048300</v>
      </c>
      <c r="W63" s="7">
        <f t="shared" si="4"/>
        <v>0</v>
      </c>
      <c r="X63" s="7">
        <f t="shared" si="4"/>
        <v>4511300</v>
      </c>
      <c r="Y63" s="7">
        <f t="shared" si="4"/>
        <v>29616900</v>
      </c>
      <c r="Z63" s="7">
        <f t="shared" si="4"/>
        <v>1533805</v>
      </c>
      <c r="AA63" s="7">
        <f t="shared" si="4"/>
        <v>434700</v>
      </c>
      <c r="AB63" s="7">
        <f t="shared" si="4"/>
        <v>0</v>
      </c>
      <c r="AC63" s="7">
        <f t="shared" si="4"/>
        <v>79571655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地方債発行高の状況（１６年度決算額）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1">
      <pane xSplit="2" ySplit="5" topLeftCell="C36" activePane="bottomRight" state="frozen"/>
      <selection pane="topLeft" activeCell="A63" sqref="A6:IV63"/>
      <selection pane="topRight" activeCell="A63" sqref="A6:IV63"/>
      <selection pane="bottomLeft" activeCell="A63" sqref="A6:IV63"/>
      <selection pane="bottomRight" activeCell="A1" sqref="A1"/>
    </sheetView>
  </sheetViews>
  <sheetFormatPr defaultColWidth="8.66015625" defaultRowHeight="18"/>
  <cols>
    <col min="1" max="1" width="8.83203125" style="41" customWidth="1"/>
    <col min="2" max="2" width="11.5" style="41" bestFit="1" customWidth="1"/>
    <col min="3" max="3" width="13" style="0" customWidth="1"/>
    <col min="4" max="5" width="13.66015625" style="0" bestFit="1" customWidth="1"/>
    <col min="6" max="7" width="11.5" style="0" bestFit="1" customWidth="1"/>
    <col min="8" max="8" width="13.66015625" style="0" bestFit="1" customWidth="1"/>
    <col min="9" max="10" width="11.5" style="0" bestFit="1" customWidth="1"/>
    <col min="11" max="11" width="12.91015625" style="0" customWidth="1"/>
    <col min="12" max="12" width="14.33203125" style="0" customWidth="1"/>
    <col min="13" max="13" width="11.5" style="0" bestFit="1" customWidth="1"/>
    <col min="14" max="14" width="13.66015625" style="0" bestFit="1" customWidth="1"/>
    <col min="15" max="15" width="10.41015625" style="0" bestFit="1" customWidth="1"/>
    <col min="16" max="16" width="13.66015625" style="0" bestFit="1" customWidth="1"/>
    <col min="17" max="17" width="10.41015625" style="0" bestFit="1" customWidth="1"/>
    <col min="18" max="19" width="13.66015625" style="0" bestFit="1" customWidth="1"/>
    <col min="20" max="20" width="12.58203125" style="0" bestFit="1" customWidth="1"/>
    <col min="21" max="24" width="13.66015625" style="0" bestFit="1" customWidth="1"/>
    <col min="25" max="26" width="12.58203125" style="0" bestFit="1" customWidth="1"/>
    <col min="27" max="27" width="11.5" style="0" bestFit="1" customWidth="1"/>
    <col min="28" max="28" width="13.66015625" style="0" bestFit="1" customWidth="1"/>
    <col min="29" max="29" width="12.58203125" style="0" bestFit="1" customWidth="1"/>
  </cols>
  <sheetData>
    <row r="1" ht="17.25">
      <c r="B1" s="52" t="s">
        <v>57</v>
      </c>
    </row>
    <row r="2" spans="2:29" ht="17.25">
      <c r="B2" s="42"/>
      <c r="C2" s="2"/>
      <c r="D2" s="2"/>
      <c r="E2" s="2"/>
      <c r="F2" s="2"/>
      <c r="G2" s="2"/>
      <c r="H2" s="26"/>
      <c r="I2" s="36"/>
      <c r="J2" s="26" t="s">
        <v>0</v>
      </c>
      <c r="K2" s="36"/>
      <c r="L2" s="36"/>
      <c r="M2" s="2"/>
      <c r="N2" s="26"/>
      <c r="O2" s="2"/>
      <c r="P2" s="2"/>
      <c r="Q2" s="2"/>
      <c r="R2" s="26" t="s">
        <v>0</v>
      </c>
      <c r="S2" s="2"/>
      <c r="T2" s="26"/>
      <c r="U2" s="2"/>
      <c r="V2" s="2"/>
      <c r="W2" s="2"/>
      <c r="X2" s="2"/>
      <c r="Y2" s="26" t="s">
        <v>0</v>
      </c>
      <c r="Z2" s="26"/>
      <c r="AA2" s="2"/>
      <c r="AB2" s="2"/>
      <c r="AC2" s="26" t="s">
        <v>0</v>
      </c>
    </row>
    <row r="3" spans="1:29" ht="17.25">
      <c r="A3" s="53"/>
      <c r="B3" s="43"/>
      <c r="C3" s="13"/>
      <c r="D3" s="14"/>
      <c r="E3" s="13"/>
      <c r="F3" s="15"/>
      <c r="G3" s="15"/>
      <c r="H3" s="35"/>
      <c r="I3" s="15"/>
      <c r="J3" s="15"/>
      <c r="K3" s="15"/>
      <c r="L3" s="14"/>
      <c r="M3" s="32"/>
      <c r="N3" s="8"/>
      <c r="O3" s="8"/>
      <c r="P3" s="8"/>
      <c r="Q3" s="19"/>
      <c r="R3" s="19"/>
      <c r="S3" s="19"/>
      <c r="T3" s="19"/>
      <c r="U3" s="13"/>
      <c r="V3" s="8"/>
      <c r="W3" s="8"/>
      <c r="X3" s="8"/>
      <c r="Y3" s="8"/>
      <c r="Z3" s="8"/>
      <c r="AA3" s="8"/>
      <c r="AB3" s="8"/>
      <c r="AC3" s="8"/>
    </row>
    <row r="4" spans="1:29" ht="17.25">
      <c r="A4" s="53"/>
      <c r="B4" s="44"/>
      <c r="C4" s="10" t="s">
        <v>2</v>
      </c>
      <c r="D4" s="9" t="s">
        <v>62</v>
      </c>
      <c r="E4" s="10" t="s">
        <v>3</v>
      </c>
      <c r="F4" s="9"/>
      <c r="G4" s="9"/>
      <c r="H4" s="8"/>
      <c r="I4" s="9"/>
      <c r="J4" s="9"/>
      <c r="K4" s="8" t="s">
        <v>77</v>
      </c>
      <c r="L4" s="9"/>
      <c r="M4" s="10" t="s">
        <v>4</v>
      </c>
      <c r="N4" s="10" t="s">
        <v>5</v>
      </c>
      <c r="O4" s="10" t="s">
        <v>6</v>
      </c>
      <c r="P4" s="10" t="s">
        <v>7</v>
      </c>
      <c r="Q4" s="20" t="s">
        <v>8</v>
      </c>
      <c r="R4" s="20" t="s">
        <v>9</v>
      </c>
      <c r="S4" s="20" t="s">
        <v>66</v>
      </c>
      <c r="T4" s="20" t="s">
        <v>10</v>
      </c>
      <c r="U4" s="10" t="s">
        <v>81</v>
      </c>
      <c r="V4" s="10" t="s">
        <v>11</v>
      </c>
      <c r="W4" s="10" t="s">
        <v>12</v>
      </c>
      <c r="X4" s="10" t="s">
        <v>13</v>
      </c>
      <c r="Y4" s="30" t="s">
        <v>64</v>
      </c>
      <c r="Z4" s="10" t="s">
        <v>14</v>
      </c>
      <c r="AA4" s="10" t="s">
        <v>15</v>
      </c>
      <c r="AB4" s="10" t="s">
        <v>68</v>
      </c>
      <c r="AC4" s="10" t="s">
        <v>16</v>
      </c>
    </row>
    <row r="5" spans="1:29" ht="17.25">
      <c r="A5" s="53"/>
      <c r="B5" s="45"/>
      <c r="C5" s="12" t="s">
        <v>17</v>
      </c>
      <c r="D5" s="29" t="s">
        <v>61</v>
      </c>
      <c r="E5" s="12" t="s">
        <v>17</v>
      </c>
      <c r="F5" s="12" t="s">
        <v>18</v>
      </c>
      <c r="G5" s="12" t="s">
        <v>19</v>
      </c>
      <c r="H5" s="12" t="s">
        <v>71</v>
      </c>
      <c r="I5" s="12" t="s">
        <v>73</v>
      </c>
      <c r="J5" s="12" t="s">
        <v>75</v>
      </c>
      <c r="K5" s="12" t="s">
        <v>79</v>
      </c>
      <c r="L5" s="12" t="s">
        <v>80</v>
      </c>
      <c r="M5" s="12" t="s">
        <v>20</v>
      </c>
      <c r="N5" s="12" t="s">
        <v>21</v>
      </c>
      <c r="O5" s="12" t="s">
        <v>17</v>
      </c>
      <c r="P5" s="12" t="s">
        <v>22</v>
      </c>
      <c r="Q5" s="21" t="s">
        <v>17</v>
      </c>
      <c r="R5" s="21" t="s">
        <v>23</v>
      </c>
      <c r="S5" s="21" t="s">
        <v>67</v>
      </c>
      <c r="T5" s="21" t="s">
        <v>17</v>
      </c>
      <c r="U5" s="12" t="s">
        <v>82</v>
      </c>
      <c r="V5" s="11"/>
      <c r="W5" s="11"/>
      <c r="X5" s="11"/>
      <c r="Y5" s="11"/>
      <c r="Z5" s="12" t="s">
        <v>24</v>
      </c>
      <c r="AA5" s="11"/>
      <c r="AB5" s="31" t="s">
        <v>69</v>
      </c>
      <c r="AC5" s="11"/>
    </row>
    <row r="6" spans="1:29" ht="21.75" customHeight="1">
      <c r="A6" s="53"/>
      <c r="B6" s="46" t="s">
        <v>25</v>
      </c>
      <c r="C6" s="38">
        <f>+'当年度'!C6-'前年度'!C6</f>
        <v>695400</v>
      </c>
      <c r="D6" s="38">
        <f>+'当年度'!D6-'前年度'!D6</f>
        <v>505000</v>
      </c>
      <c r="E6" s="38">
        <f>+'当年度'!E6-'前年度'!E6</f>
        <v>2188400</v>
      </c>
      <c r="F6" s="38">
        <f>+'当年度'!F6-'前年度'!F6</f>
        <v>971000</v>
      </c>
      <c r="G6" s="38">
        <f>+'当年度'!G6-'前年度'!G6</f>
        <v>0</v>
      </c>
      <c r="H6" s="38">
        <f>+'当年度'!H6-'前年度'!H6</f>
        <v>0</v>
      </c>
      <c r="I6" s="38">
        <f>+'当年度'!I6-'前年度'!I6</f>
        <v>99300</v>
      </c>
      <c r="J6" s="38">
        <f>+'当年度'!J6-'前年度'!J6</f>
        <v>20600</v>
      </c>
      <c r="K6" s="38">
        <f>+'当年度'!K6-'前年度'!K6</f>
        <v>0</v>
      </c>
      <c r="L6" s="38">
        <f>+'当年度'!L6-'前年度'!L6</f>
        <v>504600</v>
      </c>
      <c r="M6" s="38">
        <f>+'当年度'!M6-'前年度'!M6</f>
        <v>5900</v>
      </c>
      <c r="N6" s="38">
        <f>+'当年度'!N6-'前年度'!N6</f>
        <v>821600</v>
      </c>
      <c r="O6" s="38">
        <f>+'当年度'!O6-'前年度'!O6</f>
        <v>44500</v>
      </c>
      <c r="P6" s="38">
        <f>+'当年度'!P6-'前年度'!P6</f>
        <v>0</v>
      </c>
      <c r="Q6" s="38">
        <f>+'当年度'!Q6-'前年度'!Q6</f>
        <v>146000</v>
      </c>
      <c r="R6" s="38">
        <f>+'当年度'!R6-'前年度'!R6</f>
        <v>113900</v>
      </c>
      <c r="S6" s="38">
        <f>+'当年度'!S6-'前年度'!S6</f>
        <v>240100</v>
      </c>
      <c r="T6" s="38">
        <f>+'当年度'!T6-'前年度'!T6</f>
        <v>204800</v>
      </c>
      <c r="U6" s="38">
        <f>+'当年度'!U6-'前年度'!U6</f>
        <v>0</v>
      </c>
      <c r="V6" s="38">
        <f>+'当年度'!V6-'前年度'!V6</f>
        <v>206100</v>
      </c>
      <c r="W6" s="38">
        <f>+'当年度'!W6-'前年度'!W6</f>
        <v>0</v>
      </c>
      <c r="X6" s="38">
        <f>+'当年度'!X6-'前年度'!X6</f>
        <v>588500</v>
      </c>
      <c r="Y6" s="38">
        <f>+'当年度'!Y6-'前年度'!Y6</f>
        <v>3520500</v>
      </c>
      <c r="Z6" s="38">
        <f>+'当年度'!Z6-'前年度'!Z6</f>
        <v>77600</v>
      </c>
      <c r="AA6" s="38">
        <f>+'当年度'!AA6-'前年度'!AA6</f>
        <v>151900</v>
      </c>
      <c r="AB6" s="38">
        <f>+'当年度'!AB6-'前年度'!AB6</f>
        <v>0</v>
      </c>
      <c r="AC6" s="38">
        <f>+'当年度'!AC6-'前年度'!AC6</f>
        <v>9005200</v>
      </c>
    </row>
    <row r="7" spans="1:29" ht="21.75" customHeight="1">
      <c r="A7" s="53"/>
      <c r="B7" s="47" t="s">
        <v>84</v>
      </c>
      <c r="C7" s="38">
        <f>+'当年度'!C7-'前年度'!C7</f>
        <v>-217000</v>
      </c>
      <c r="D7" s="38">
        <f>+'当年度'!D7-'前年度'!D7</f>
        <v>0</v>
      </c>
      <c r="E7" s="38">
        <f>+'当年度'!E7-'前年度'!E7</f>
        <v>-962700</v>
      </c>
      <c r="F7" s="38">
        <f>+'当年度'!F7-'前年度'!F7</f>
        <v>-251300</v>
      </c>
      <c r="G7" s="38">
        <f>+'当年度'!G7-'前年度'!G7</f>
        <v>0</v>
      </c>
      <c r="H7" s="38">
        <f>+'当年度'!H7-'前年度'!H7</f>
        <v>-21700</v>
      </c>
      <c r="I7" s="38">
        <f>+'当年度'!I7-'前年度'!I7</f>
        <v>0</v>
      </c>
      <c r="J7" s="38">
        <f>+'当年度'!J7-'前年度'!J7</f>
        <v>0</v>
      </c>
      <c r="K7" s="38">
        <f>+'当年度'!K7-'前年度'!K7</f>
        <v>-22800</v>
      </c>
      <c r="L7" s="38">
        <f>+'当年度'!L7-'前年度'!L7</f>
        <v>0</v>
      </c>
      <c r="M7" s="38">
        <f>+'当年度'!M7-'前年度'!M7</f>
        <v>0</v>
      </c>
      <c r="N7" s="38">
        <f>+'当年度'!N7-'前年度'!N7</f>
        <v>-43400</v>
      </c>
      <c r="O7" s="38">
        <f>+'当年度'!O7-'前年度'!O7</f>
        <v>0</v>
      </c>
      <c r="P7" s="38">
        <f>+'当年度'!P7-'前年度'!P7</f>
        <v>0</v>
      </c>
      <c r="Q7" s="38">
        <f>+'当年度'!Q7-'前年度'!Q7</f>
        <v>-47400</v>
      </c>
      <c r="R7" s="38">
        <f>+'当年度'!R7-'前年度'!R7</f>
        <v>0</v>
      </c>
      <c r="S7" s="38">
        <f>+'当年度'!S7-'前年度'!S7</f>
        <v>0</v>
      </c>
      <c r="T7" s="38">
        <f>+'当年度'!T7-'前年度'!T7</f>
        <v>0</v>
      </c>
      <c r="U7" s="38">
        <f>+'当年度'!U7-'前年度'!U7</f>
        <v>0</v>
      </c>
      <c r="V7" s="38">
        <f>+'当年度'!V7-'前年度'!V7</f>
        <v>-257900</v>
      </c>
      <c r="W7" s="38">
        <f>+'当年度'!W7-'前年度'!W7</f>
        <v>0</v>
      </c>
      <c r="X7" s="38">
        <f>+'当年度'!X7-'前年度'!X7</f>
        <v>-508700</v>
      </c>
      <c r="Y7" s="38">
        <f>+'当年度'!Y7-'前年度'!Y7</f>
        <v>-2103600</v>
      </c>
      <c r="Z7" s="38">
        <f>+'当年度'!Z7-'前年度'!Z7</f>
        <v>-8105</v>
      </c>
      <c r="AA7" s="38">
        <f>+'当年度'!AA7-'前年度'!AA7</f>
        <v>0</v>
      </c>
      <c r="AB7" s="38">
        <f>+'当年度'!AB7-'前年度'!AB7</f>
        <v>0</v>
      </c>
      <c r="AC7" s="38">
        <f>+'当年度'!AC7-'前年度'!AC7</f>
        <v>-4148805</v>
      </c>
    </row>
    <row r="8" spans="1:29" ht="21.75" customHeight="1">
      <c r="A8" s="53"/>
      <c r="B8" s="47" t="s">
        <v>26</v>
      </c>
      <c r="C8" s="38">
        <f>+'当年度'!C8-'前年度'!C8</f>
        <v>41400</v>
      </c>
      <c r="D8" s="38">
        <f>+'当年度'!D8-'前年度'!D8</f>
        <v>4800</v>
      </c>
      <c r="E8" s="38">
        <f>+'当年度'!E8-'前年度'!E8</f>
        <v>-311900</v>
      </c>
      <c r="F8" s="38">
        <f>+'当年度'!F8-'前年度'!F8</f>
        <v>-400400</v>
      </c>
      <c r="G8" s="38">
        <f>+'当年度'!G8-'前年度'!G8</f>
        <v>13300</v>
      </c>
      <c r="H8" s="38">
        <f>+'当年度'!H8-'前年度'!H8</f>
        <v>-120000</v>
      </c>
      <c r="I8" s="38">
        <f>+'当年度'!I8-'前年度'!I8</f>
        <v>1006100</v>
      </c>
      <c r="J8" s="38">
        <f>+'当年度'!J8-'前年度'!J8</f>
        <v>-46000</v>
      </c>
      <c r="K8" s="38">
        <f>+'当年度'!K8-'前年度'!K8</f>
        <v>0</v>
      </c>
      <c r="L8" s="38">
        <f>+'当年度'!L8-'前年度'!L8</f>
        <v>-269700</v>
      </c>
      <c r="M8" s="38">
        <f>+'当年度'!M8-'前年度'!M8</f>
        <v>-221300</v>
      </c>
      <c r="N8" s="38">
        <f>+'当年度'!N8-'前年度'!N8</f>
        <v>800500</v>
      </c>
      <c r="O8" s="38">
        <f>+'当年度'!O8-'前年度'!O8</f>
        <v>0</v>
      </c>
      <c r="P8" s="38">
        <f>+'当年度'!P8-'前年度'!P8</f>
        <v>1722000</v>
      </c>
      <c r="Q8" s="38">
        <f>+'当年度'!Q8-'前年度'!Q8</f>
        <v>-23300</v>
      </c>
      <c r="R8" s="38">
        <f>+'当年度'!R8-'前年度'!R8</f>
        <v>-19800</v>
      </c>
      <c r="S8" s="38">
        <f>+'当年度'!S8-'前年度'!S8</f>
        <v>0</v>
      </c>
      <c r="T8" s="38">
        <f>+'当年度'!T8-'前年度'!T8</f>
        <v>0</v>
      </c>
      <c r="U8" s="38">
        <f>+'当年度'!U8-'前年度'!U8</f>
        <v>0</v>
      </c>
      <c r="V8" s="38">
        <f>+'当年度'!V8-'前年度'!V8</f>
        <v>68700</v>
      </c>
      <c r="W8" s="38">
        <f>+'当年度'!W8-'前年度'!W8</f>
        <v>0</v>
      </c>
      <c r="X8" s="38">
        <f>+'当年度'!X8-'前年度'!X8</f>
        <v>-174100</v>
      </c>
      <c r="Y8" s="38">
        <f>+'当年度'!Y8-'前年度'!Y8</f>
        <v>-980000</v>
      </c>
      <c r="Z8" s="38">
        <f>+'当年度'!Z8-'前年度'!Z8</f>
        <v>-3900</v>
      </c>
      <c r="AA8" s="38">
        <f>+'当年度'!AA8-'前年度'!AA8</f>
        <v>-4500</v>
      </c>
      <c r="AB8" s="38">
        <f>+'当年度'!AB8-'前年度'!AB8</f>
        <v>0</v>
      </c>
      <c r="AC8" s="38">
        <f>+'当年度'!AC8-'前年度'!AC8</f>
        <v>893800</v>
      </c>
    </row>
    <row r="9" spans="1:29" ht="21.75" customHeight="1">
      <c r="A9" s="53"/>
      <c r="B9" s="47" t="s">
        <v>27</v>
      </c>
      <c r="C9" s="38">
        <f>+'当年度'!C9-'前年度'!C9</f>
        <v>158600</v>
      </c>
      <c r="D9" s="38">
        <f>+'当年度'!D9-'前年度'!D9</f>
        <v>75900</v>
      </c>
      <c r="E9" s="38">
        <f>+'当年度'!E9-'前年度'!E9</f>
        <v>1789900</v>
      </c>
      <c r="F9" s="38">
        <f>+'当年度'!F9-'前年度'!F9</f>
        <v>453500</v>
      </c>
      <c r="G9" s="38">
        <f>+'当年度'!G9-'前年度'!G9</f>
        <v>90200</v>
      </c>
      <c r="H9" s="38">
        <f>+'当年度'!H9-'前年度'!H9</f>
        <v>39600</v>
      </c>
      <c r="I9" s="38">
        <f>+'当年度'!I9-'前年度'!I9</f>
        <v>346300</v>
      </c>
      <c r="J9" s="38">
        <f>+'当年度'!J9-'前年度'!J9</f>
        <v>27600</v>
      </c>
      <c r="K9" s="38">
        <f>+'当年度'!K9-'前年度'!K9</f>
        <v>0</v>
      </c>
      <c r="L9" s="38">
        <f>+'当年度'!L9-'前年度'!L9</f>
        <v>254300</v>
      </c>
      <c r="M9" s="38">
        <f>+'当年度'!M9-'前年度'!M9</f>
        <v>79000</v>
      </c>
      <c r="N9" s="38">
        <f>+'当年度'!N9-'前年度'!N9</f>
        <v>226500</v>
      </c>
      <c r="O9" s="38">
        <f>+'当年度'!O9-'前年度'!O9</f>
        <v>75600</v>
      </c>
      <c r="P9" s="38">
        <f>+'当年度'!P9-'前年度'!P9</f>
        <v>0</v>
      </c>
      <c r="Q9" s="38">
        <f>+'当年度'!Q9-'前年度'!Q9</f>
        <v>0</v>
      </c>
      <c r="R9" s="38">
        <f>+'当年度'!R9-'前年度'!R9</f>
        <v>6900</v>
      </c>
      <c r="S9" s="38">
        <f>+'当年度'!S9-'前年度'!S9</f>
        <v>0</v>
      </c>
      <c r="T9" s="38">
        <f>+'当年度'!T9-'前年度'!T9</f>
        <v>0</v>
      </c>
      <c r="U9" s="38">
        <f>+'当年度'!U9-'前年度'!U9</f>
        <v>0</v>
      </c>
      <c r="V9" s="38">
        <f>+'当年度'!V9-'前年度'!V9</f>
        <v>42100</v>
      </c>
      <c r="W9" s="38">
        <f>+'当年度'!W9-'前年度'!W9</f>
        <v>0</v>
      </c>
      <c r="X9" s="38">
        <f>+'当年度'!X9-'前年度'!X9</f>
        <v>202600</v>
      </c>
      <c r="Y9" s="38">
        <f>+'当年度'!Y9-'前年度'!Y9</f>
        <v>1642500</v>
      </c>
      <c r="Z9" s="38">
        <f>+'当年度'!Z9-'前年度'!Z9</f>
        <v>6100</v>
      </c>
      <c r="AA9" s="38">
        <f>+'当年度'!AA9-'前年度'!AA9</f>
        <v>60500</v>
      </c>
      <c r="AB9" s="38">
        <f>+'当年度'!AB9-'前年度'!AB9</f>
        <v>0</v>
      </c>
      <c r="AC9" s="38">
        <f>+'当年度'!AC9-'前年度'!AC9</f>
        <v>4290300</v>
      </c>
    </row>
    <row r="10" spans="1:29" ht="21.75" customHeight="1">
      <c r="A10" s="53"/>
      <c r="B10" s="48" t="s">
        <v>85</v>
      </c>
      <c r="C10" s="38">
        <f>+'当年度'!C10-'前年度'!C10</f>
        <v>-185400</v>
      </c>
      <c r="D10" s="38">
        <f>+'当年度'!D10-'前年度'!D10</f>
        <v>-143200</v>
      </c>
      <c r="E10" s="38">
        <f>+'当年度'!E10-'前年度'!E10</f>
        <v>-813200</v>
      </c>
      <c r="F10" s="38">
        <f>+'当年度'!F10-'前年度'!F10</f>
        <v>-349900</v>
      </c>
      <c r="G10" s="38">
        <f>+'当年度'!G10-'前年度'!G10</f>
        <v>-86700</v>
      </c>
      <c r="H10" s="38">
        <f>+'当年度'!H10-'前年度'!H10</f>
        <v>-49000</v>
      </c>
      <c r="I10" s="38">
        <f>+'当年度'!I10-'前年度'!I10</f>
        <v>-167800</v>
      </c>
      <c r="J10" s="38">
        <f>+'当年度'!J10-'前年度'!J10</f>
        <v>0</v>
      </c>
      <c r="K10" s="38">
        <f>+'当年度'!K10-'前年度'!K10</f>
        <v>0</v>
      </c>
      <c r="L10" s="38">
        <f>+'当年度'!L10-'前年度'!L10</f>
        <v>0</v>
      </c>
      <c r="M10" s="38">
        <f>+'当年度'!M10-'前年度'!M10</f>
        <v>-122400</v>
      </c>
      <c r="N10" s="38">
        <f>+'当年度'!N10-'前年度'!N10</f>
        <v>-433900</v>
      </c>
      <c r="O10" s="38">
        <f>+'当年度'!O10-'前年度'!O10</f>
        <v>-11500</v>
      </c>
      <c r="P10" s="38">
        <f>+'当年度'!P10-'前年度'!P10</f>
        <v>0</v>
      </c>
      <c r="Q10" s="38">
        <f>+'当年度'!Q10-'前年度'!Q10</f>
        <v>-8100</v>
      </c>
      <c r="R10" s="38">
        <f>+'当年度'!R10-'前年度'!R10</f>
        <v>-13800</v>
      </c>
      <c r="S10" s="38">
        <f>+'当年度'!S10-'前年度'!S10</f>
        <v>0</v>
      </c>
      <c r="T10" s="38">
        <f>+'当年度'!T10-'前年度'!T10</f>
        <v>0</v>
      </c>
      <c r="U10" s="38">
        <f>+'当年度'!U10-'前年度'!U10</f>
        <v>0</v>
      </c>
      <c r="V10" s="38">
        <f>+'当年度'!V10-'前年度'!V10</f>
        <v>-289200</v>
      </c>
      <c r="W10" s="38">
        <f>+'当年度'!W10-'前年度'!W10</f>
        <v>0</v>
      </c>
      <c r="X10" s="38">
        <f>+'当年度'!X10-'前年度'!X10</f>
        <v>-168800</v>
      </c>
      <c r="Y10" s="38">
        <f>+'当年度'!Y10-'前年度'!Y10</f>
        <v>-1366000</v>
      </c>
      <c r="Z10" s="38">
        <f>+'当年度'!Z10-'前年度'!Z10</f>
        <v>-28600</v>
      </c>
      <c r="AA10" s="38">
        <f>+'当年度'!AA10-'前年度'!AA10</f>
        <v>-20000</v>
      </c>
      <c r="AB10" s="38">
        <f>+'当年度'!AB10-'前年度'!AB10</f>
        <v>0</v>
      </c>
      <c r="AC10" s="38">
        <f>+'当年度'!AC10-'前年度'!AC10</f>
        <v>-3460900</v>
      </c>
    </row>
    <row r="11" spans="1:29" ht="21.75" customHeight="1">
      <c r="A11" s="53"/>
      <c r="B11" s="48" t="s">
        <v>28</v>
      </c>
      <c r="C11" s="38">
        <f>+'当年度'!C11-'前年度'!C11</f>
        <v>-27600</v>
      </c>
      <c r="D11" s="38">
        <f>+'当年度'!D11-'前年度'!D11</f>
        <v>-52000</v>
      </c>
      <c r="E11" s="38">
        <f>+'当年度'!E11-'前年度'!E11</f>
        <v>879000</v>
      </c>
      <c r="F11" s="38">
        <f>+'当年度'!F11-'前年度'!F11</f>
        <v>-331400</v>
      </c>
      <c r="G11" s="38">
        <f>+'当年度'!G11-'前年度'!G11</f>
        <v>0</v>
      </c>
      <c r="H11" s="38">
        <f>+'当年度'!H11-'前年度'!H11</f>
        <v>8200</v>
      </c>
      <c r="I11" s="38">
        <f>+'当年度'!I11-'前年度'!I11</f>
        <v>1114200</v>
      </c>
      <c r="J11" s="38">
        <f>+'当年度'!J11-'前年度'!J11</f>
        <v>-39100</v>
      </c>
      <c r="K11" s="38">
        <f>+'当年度'!K11-'前年度'!K11</f>
        <v>0</v>
      </c>
      <c r="L11" s="38">
        <f>+'当年度'!L11-'前年度'!L11</f>
        <v>42000</v>
      </c>
      <c r="M11" s="38">
        <f>+'当年度'!M11-'前年度'!M11</f>
        <v>-27700</v>
      </c>
      <c r="N11" s="38">
        <f>+'当年度'!N11-'前年度'!N11</f>
        <v>-288800</v>
      </c>
      <c r="O11" s="38">
        <f>+'当年度'!O11-'前年度'!O11</f>
        <v>-38900</v>
      </c>
      <c r="P11" s="38">
        <f>+'当年度'!P11-'前年度'!P11</f>
        <v>0</v>
      </c>
      <c r="Q11" s="38">
        <f>+'当年度'!Q11-'前年度'!Q11</f>
        <v>107500</v>
      </c>
      <c r="R11" s="38">
        <f>+'当年度'!R11-'前年度'!R11</f>
        <v>0</v>
      </c>
      <c r="S11" s="38">
        <f>+'当年度'!S11-'前年度'!S11</f>
        <v>0</v>
      </c>
      <c r="T11" s="38">
        <f>+'当年度'!T11-'前年度'!T11</f>
        <v>-245300</v>
      </c>
      <c r="U11" s="38">
        <f>+'当年度'!U11-'前年度'!U11</f>
        <v>0</v>
      </c>
      <c r="V11" s="38">
        <f>+'当年度'!V11-'前年度'!V11</f>
        <v>-47100</v>
      </c>
      <c r="W11" s="38">
        <f>+'当年度'!W11-'前年度'!W11</f>
        <v>0</v>
      </c>
      <c r="X11" s="38">
        <f>+'当年度'!X11-'前年度'!X11</f>
        <v>-22200</v>
      </c>
      <c r="Y11" s="38">
        <f>+'当年度'!Y11-'前年度'!Y11</f>
        <v>-584100</v>
      </c>
      <c r="Z11" s="38">
        <f>+'当年度'!Z11-'前年度'!Z11</f>
        <v>-3600</v>
      </c>
      <c r="AA11" s="38">
        <f>+'当年度'!AA11-'前年度'!AA11</f>
        <v>5300</v>
      </c>
      <c r="AB11" s="38">
        <f>+'当年度'!AB11-'前年度'!AB11</f>
        <v>0</v>
      </c>
      <c r="AC11" s="38">
        <f>+'当年度'!AC11-'前年度'!AC11</f>
        <v>-293500</v>
      </c>
    </row>
    <row r="12" spans="1:29" ht="21.75" customHeight="1">
      <c r="A12" s="53"/>
      <c r="B12" s="48" t="s">
        <v>29</v>
      </c>
      <c r="C12" s="38">
        <f>+'当年度'!C12-'前年度'!C12</f>
        <v>34600</v>
      </c>
      <c r="D12" s="38">
        <f>+'当年度'!D12-'前年度'!D12</f>
        <v>11500</v>
      </c>
      <c r="E12" s="38">
        <f>+'当年度'!E12-'前年度'!E12</f>
        <v>1761600</v>
      </c>
      <c r="F12" s="38">
        <f>+'当年度'!F12-'前年度'!F12</f>
        <v>-243800</v>
      </c>
      <c r="G12" s="38">
        <f>+'当年度'!G12-'前年度'!G12</f>
        <v>0</v>
      </c>
      <c r="H12" s="38">
        <f>+'当年度'!H12-'前年度'!H12</f>
        <v>-72100</v>
      </c>
      <c r="I12" s="38">
        <f>+'当年度'!I12-'前年度'!I12</f>
        <v>763200</v>
      </c>
      <c r="J12" s="38">
        <f>+'当年度'!J12-'前年度'!J12</f>
        <v>-9900</v>
      </c>
      <c r="K12" s="38">
        <f>+'当年度'!K12-'前年度'!K12</f>
        <v>0</v>
      </c>
      <c r="L12" s="38">
        <f>+'当年度'!L12-'前年度'!L12</f>
        <v>186200</v>
      </c>
      <c r="M12" s="38">
        <f>+'当年度'!M12-'前年度'!M12</f>
        <v>-8900</v>
      </c>
      <c r="N12" s="38">
        <f>+'当年度'!N12-'前年度'!N12</f>
        <v>-400100</v>
      </c>
      <c r="O12" s="38">
        <f>+'当年度'!O12-'前年度'!O12</f>
        <v>0</v>
      </c>
      <c r="P12" s="38">
        <f>+'当年度'!P12-'前年度'!P12</f>
        <v>0</v>
      </c>
      <c r="Q12" s="38">
        <f>+'当年度'!Q12-'前年度'!Q12</f>
        <v>900</v>
      </c>
      <c r="R12" s="38">
        <f>+'当年度'!R12-'前年度'!R12</f>
        <v>0</v>
      </c>
      <c r="S12" s="38">
        <f>+'当年度'!S12-'前年度'!S12</f>
        <v>238600</v>
      </c>
      <c r="T12" s="38">
        <f>+'当年度'!T12-'前年度'!T12</f>
        <v>0</v>
      </c>
      <c r="U12" s="38">
        <f>+'当年度'!U12-'前年度'!U12</f>
        <v>0</v>
      </c>
      <c r="V12" s="38">
        <f>+'当年度'!V12-'前年度'!V12</f>
        <v>-71400</v>
      </c>
      <c r="W12" s="38">
        <f>+'当年度'!W12-'前年度'!W12</f>
        <v>0</v>
      </c>
      <c r="X12" s="38">
        <f>+'当年度'!X12-'前年度'!X12</f>
        <v>-28800</v>
      </c>
      <c r="Y12" s="38">
        <f>+'当年度'!Y12-'前年度'!Y12</f>
        <v>-466100</v>
      </c>
      <c r="Z12" s="38">
        <f>+'当年度'!Z12-'前年度'!Z12</f>
        <v>0</v>
      </c>
      <c r="AA12" s="38">
        <f>+'当年度'!AA12-'前年度'!AA12</f>
        <v>-11700</v>
      </c>
      <c r="AB12" s="38">
        <f>+'当年度'!AB12-'前年度'!AB12</f>
        <v>0</v>
      </c>
      <c r="AC12" s="38">
        <f>+'当年度'!AC12-'前年度'!AC12</f>
        <v>1048700</v>
      </c>
    </row>
    <row r="13" spans="1:29" ht="21.75" customHeight="1">
      <c r="A13" s="53"/>
      <c r="B13" s="48" t="s">
        <v>30</v>
      </c>
      <c r="C13" s="38">
        <f>+'当年度'!C13-'前年度'!C13</f>
        <v>22500</v>
      </c>
      <c r="D13" s="38">
        <f>+'当年度'!D13-'前年度'!D13</f>
        <v>7300</v>
      </c>
      <c r="E13" s="38">
        <f>+'当年度'!E13-'前年度'!E13</f>
        <v>-1426700</v>
      </c>
      <c r="F13" s="38">
        <f>+'当年度'!F13-'前年度'!F13</f>
        <v>-108800</v>
      </c>
      <c r="G13" s="38">
        <f>+'当年度'!G13-'前年度'!G13</f>
        <v>0</v>
      </c>
      <c r="H13" s="38">
        <f>+'当年度'!H13-'前年度'!H13</f>
        <v>30700</v>
      </c>
      <c r="I13" s="38">
        <f>+'当年度'!I13-'前年度'!I13</f>
        <v>0</v>
      </c>
      <c r="J13" s="38">
        <f>+'当年度'!J13-'前年度'!J13</f>
        <v>-28600</v>
      </c>
      <c r="K13" s="38">
        <f>+'当年度'!K13-'前年度'!K13</f>
        <v>0</v>
      </c>
      <c r="L13" s="38">
        <f>+'当年度'!L13-'前年度'!L13</f>
        <v>-1050000</v>
      </c>
      <c r="M13" s="38">
        <f>+'当年度'!M13-'前年度'!M13</f>
        <v>112200</v>
      </c>
      <c r="N13" s="38">
        <f>+'当年度'!N13-'前年度'!N13</f>
        <v>-73200</v>
      </c>
      <c r="O13" s="38">
        <f>+'当年度'!O13-'前年度'!O13</f>
        <v>0</v>
      </c>
      <c r="P13" s="38">
        <f>+'当年度'!P13-'前年度'!P13</f>
        <v>-122100</v>
      </c>
      <c r="Q13" s="38">
        <f>+'当年度'!Q13-'前年度'!Q13</f>
        <v>-3300</v>
      </c>
      <c r="R13" s="38">
        <f>+'当年度'!R13-'前年度'!R13</f>
        <v>-37300</v>
      </c>
      <c r="S13" s="38">
        <f>+'当年度'!S13-'前年度'!S13</f>
        <v>0</v>
      </c>
      <c r="T13" s="38">
        <f>+'当年度'!T13-'前年度'!T13</f>
        <v>0</v>
      </c>
      <c r="U13" s="38">
        <f>+'当年度'!U13-'前年度'!U13</f>
        <v>0</v>
      </c>
      <c r="V13" s="38">
        <f>+'当年度'!V13-'前年度'!V13</f>
        <v>10700</v>
      </c>
      <c r="W13" s="38">
        <f>+'当年度'!W13-'前年度'!W13</f>
        <v>0</v>
      </c>
      <c r="X13" s="38">
        <f>+'当年度'!X13-'前年度'!X13</f>
        <v>16000</v>
      </c>
      <c r="Y13" s="38">
        <f>+'当年度'!Y13-'前年度'!Y13</f>
        <v>-500000</v>
      </c>
      <c r="Z13" s="38">
        <f>+'当年度'!Z13-'前年度'!Z13</f>
        <v>0</v>
      </c>
      <c r="AA13" s="38">
        <f>+'当年度'!AA13-'前年度'!AA13</f>
        <v>77000</v>
      </c>
      <c r="AB13" s="38">
        <f>+'当年度'!AB13-'前年度'!AB13</f>
        <v>0</v>
      </c>
      <c r="AC13" s="38">
        <f>+'当年度'!AC13-'前年度'!AC13</f>
        <v>-1924200</v>
      </c>
    </row>
    <row r="14" spans="1:29" ht="21.75" customHeight="1">
      <c r="A14" s="53"/>
      <c r="B14" s="48" t="s">
        <v>31</v>
      </c>
      <c r="C14" s="38">
        <f>+'当年度'!C14-'前年度'!C14</f>
        <v>27300</v>
      </c>
      <c r="D14" s="38">
        <f>+'当年度'!D14-'前年度'!D14</f>
        <v>18900</v>
      </c>
      <c r="E14" s="38">
        <f>+'当年度'!E14-'前年度'!E14</f>
        <v>586300</v>
      </c>
      <c r="F14" s="38">
        <f>+'当年度'!F14-'前年度'!F14</f>
        <v>64900</v>
      </c>
      <c r="G14" s="38">
        <f>+'当年度'!G14-'前年度'!G14</f>
        <v>0</v>
      </c>
      <c r="H14" s="38">
        <f>+'当年度'!H14-'前年度'!H14</f>
        <v>0</v>
      </c>
      <c r="I14" s="38">
        <f>+'当年度'!I14-'前年度'!I14</f>
        <v>0</v>
      </c>
      <c r="J14" s="38">
        <f>+'当年度'!J14-'前年度'!J14</f>
        <v>-500</v>
      </c>
      <c r="K14" s="38">
        <f>+'当年度'!K14-'前年度'!K14</f>
        <v>492700</v>
      </c>
      <c r="L14" s="38">
        <f>+'当年度'!L14-'前年度'!L14</f>
        <v>166600</v>
      </c>
      <c r="M14" s="38">
        <f>+'当年度'!M14-'前年度'!M14</f>
        <v>0</v>
      </c>
      <c r="N14" s="38">
        <f>+'当年度'!N14-'前年度'!N14</f>
        <v>0</v>
      </c>
      <c r="O14" s="38">
        <f>+'当年度'!O14-'前年度'!O14</f>
        <v>32000</v>
      </c>
      <c r="P14" s="38">
        <f>+'当年度'!P14-'前年度'!P14</f>
        <v>0</v>
      </c>
      <c r="Q14" s="38">
        <f>+'当年度'!Q14-'前年度'!Q14</f>
        <v>10000</v>
      </c>
      <c r="R14" s="38">
        <f>+'当年度'!R14-'前年度'!R14</f>
        <v>0</v>
      </c>
      <c r="S14" s="38">
        <f>+'当年度'!S14-'前年度'!S14</f>
        <v>0</v>
      </c>
      <c r="T14" s="38">
        <f>+'当年度'!T14-'前年度'!T14</f>
        <v>0</v>
      </c>
      <c r="U14" s="38">
        <f>+'当年度'!U14-'前年度'!U14</f>
        <v>0</v>
      </c>
      <c r="V14" s="38">
        <f>+'当年度'!V14-'前年度'!V14</f>
        <v>9000</v>
      </c>
      <c r="W14" s="38">
        <f>+'当年度'!W14-'前年度'!W14</f>
        <v>0</v>
      </c>
      <c r="X14" s="38">
        <f>+'当年度'!X14-'前年度'!X14</f>
        <v>-39100</v>
      </c>
      <c r="Y14" s="38">
        <f>+'当年度'!Y14-'前年度'!Y14</f>
        <v>-254800</v>
      </c>
      <c r="Z14" s="38">
        <f>+'当年度'!Z14-'前年度'!Z14</f>
        <v>0</v>
      </c>
      <c r="AA14" s="38">
        <f>+'当年度'!AA14-'前年度'!AA14</f>
        <v>-148600</v>
      </c>
      <c r="AB14" s="38">
        <f>+'当年度'!AB14-'前年度'!AB14</f>
        <v>0</v>
      </c>
      <c r="AC14" s="38">
        <f>+'当年度'!AC14-'前年度'!AC14</f>
        <v>222100</v>
      </c>
    </row>
    <row r="15" spans="1:29" ht="21.75" customHeight="1">
      <c r="A15" s="53"/>
      <c r="B15" s="48" t="s">
        <v>32</v>
      </c>
      <c r="C15" s="38">
        <f>+'当年度'!C15-'前年度'!C15</f>
        <v>56900</v>
      </c>
      <c r="D15" s="38">
        <f>+'当年度'!D15-'前年度'!D15</f>
        <v>48500</v>
      </c>
      <c r="E15" s="38">
        <f>+'当年度'!E15-'前年度'!E15</f>
        <v>695500</v>
      </c>
      <c r="F15" s="38">
        <f>+'当年度'!F15-'前年度'!F15</f>
        <v>-15500</v>
      </c>
      <c r="G15" s="38">
        <f>+'当年度'!G15-'前年度'!G15</f>
        <v>0</v>
      </c>
      <c r="H15" s="38">
        <f>+'当年度'!H15-'前年度'!H15</f>
        <v>0</v>
      </c>
      <c r="I15" s="38">
        <f>+'当年度'!I15-'前年度'!I15</f>
        <v>0</v>
      </c>
      <c r="J15" s="38">
        <f>+'当年度'!J15-'前年度'!J15</f>
        <v>0</v>
      </c>
      <c r="K15" s="38">
        <f>+'当年度'!K15-'前年度'!K15</f>
        <v>0</v>
      </c>
      <c r="L15" s="38">
        <f>+'当年度'!L15-'前年度'!L15</f>
        <v>-99700</v>
      </c>
      <c r="M15" s="38">
        <f>+'当年度'!M15-'前年度'!M15</f>
        <v>3800</v>
      </c>
      <c r="N15" s="38">
        <f>+'当年度'!N15-'前年度'!N15</f>
        <v>0</v>
      </c>
      <c r="O15" s="38">
        <f>+'当年度'!O15-'前年度'!O15</f>
        <v>-9600</v>
      </c>
      <c r="P15" s="38">
        <f>+'当年度'!P15-'前年度'!P15</f>
        <v>0</v>
      </c>
      <c r="Q15" s="38">
        <f>+'当年度'!Q15-'前年度'!Q15</f>
        <v>0</v>
      </c>
      <c r="R15" s="38">
        <f>+'当年度'!R15-'前年度'!R15</f>
        <v>48000</v>
      </c>
      <c r="S15" s="38">
        <f>+'当年度'!S15-'前年度'!S15</f>
        <v>0</v>
      </c>
      <c r="T15" s="38">
        <f>+'当年度'!T15-'前年度'!T15</f>
        <v>0</v>
      </c>
      <c r="U15" s="38">
        <f>+'当年度'!U15-'前年度'!U15</f>
        <v>0</v>
      </c>
      <c r="V15" s="38">
        <f>+'当年度'!V15-'前年度'!V15</f>
        <v>30200</v>
      </c>
      <c r="W15" s="38">
        <f>+'当年度'!W15-'前年度'!W15</f>
        <v>0</v>
      </c>
      <c r="X15" s="38">
        <f>+'当年度'!X15-'前年度'!X15</f>
        <v>-3600</v>
      </c>
      <c r="Y15" s="38">
        <f>+'当年度'!Y15-'前年度'!Y15</f>
        <v>-88400</v>
      </c>
      <c r="Z15" s="38">
        <f>+'当年度'!Z15-'前年度'!Z15</f>
        <v>-14500</v>
      </c>
      <c r="AA15" s="38">
        <f>+'当年度'!AA15-'前年度'!AA15</f>
        <v>76000</v>
      </c>
      <c r="AB15" s="38">
        <f>+'当年度'!AB15-'前年度'!AB15</f>
        <v>0</v>
      </c>
      <c r="AC15" s="38">
        <f>+'当年度'!AC15-'前年度'!AC15</f>
        <v>794300</v>
      </c>
    </row>
    <row r="16" spans="1:29" ht="21.75" customHeight="1">
      <c r="A16" s="53"/>
      <c r="B16" s="48" t="s">
        <v>33</v>
      </c>
      <c r="C16" s="38">
        <f>+'当年度'!C16-'前年度'!C16</f>
        <v>-48800</v>
      </c>
      <c r="D16" s="38">
        <f>+'当年度'!D16-'前年度'!D16</f>
        <v>38000</v>
      </c>
      <c r="E16" s="38">
        <f>+'当年度'!E16-'前年度'!E16</f>
        <v>166300</v>
      </c>
      <c r="F16" s="38">
        <f>+'当年度'!F16-'前年度'!F16</f>
        <v>-66200</v>
      </c>
      <c r="G16" s="38">
        <f>+'当年度'!G16-'前年度'!G16</f>
        <v>0</v>
      </c>
      <c r="H16" s="38">
        <f>+'当年度'!H16-'前年度'!H16</f>
        <v>-28200</v>
      </c>
      <c r="I16" s="38">
        <f>+'当年度'!I16-'前年度'!I16</f>
        <v>259800</v>
      </c>
      <c r="J16" s="38">
        <f>+'当年度'!J16-'前年度'!J16</f>
        <v>900</v>
      </c>
      <c r="K16" s="38">
        <f>+'当年度'!K16-'前年度'!K16</f>
        <v>0</v>
      </c>
      <c r="L16" s="38">
        <f>+'当年度'!L16-'前年度'!L16</f>
        <v>0</v>
      </c>
      <c r="M16" s="38">
        <f>+'当年度'!M16-'前年度'!M16</f>
        <v>0</v>
      </c>
      <c r="N16" s="38">
        <f>+'当年度'!N16-'前年度'!N16</f>
        <v>184400</v>
      </c>
      <c r="O16" s="38">
        <f>+'当年度'!O16-'前年度'!O16</f>
        <v>0</v>
      </c>
      <c r="P16" s="38">
        <f>+'当年度'!P16-'前年度'!P16</f>
        <v>0</v>
      </c>
      <c r="Q16" s="38">
        <f>+'当年度'!Q16-'前年度'!Q16</f>
        <v>12300</v>
      </c>
      <c r="R16" s="38">
        <f>+'当年度'!R16-'前年度'!R16</f>
        <v>24300</v>
      </c>
      <c r="S16" s="38">
        <f>+'当年度'!S16-'前年度'!S16</f>
        <v>0</v>
      </c>
      <c r="T16" s="38">
        <f>+'当年度'!T16-'前年度'!T16</f>
        <v>0</v>
      </c>
      <c r="U16" s="38">
        <f>+'当年度'!U16-'前年度'!U16</f>
        <v>0</v>
      </c>
      <c r="V16" s="38">
        <f>+'当年度'!V16-'前年度'!V16</f>
        <v>26300</v>
      </c>
      <c r="W16" s="38">
        <f>+'当年度'!W16-'前年度'!W16</f>
        <v>0</v>
      </c>
      <c r="X16" s="38">
        <f>+'当年度'!X16-'前年度'!X16</f>
        <v>-31400</v>
      </c>
      <c r="Y16" s="38">
        <f>+'当年度'!Y16-'前年度'!Y16</f>
        <v>-178600</v>
      </c>
      <c r="Z16" s="38">
        <f>+'当年度'!Z16-'前年度'!Z16</f>
        <v>0</v>
      </c>
      <c r="AA16" s="38">
        <f>+'当年度'!AA16-'前年度'!AA16</f>
        <v>0</v>
      </c>
      <c r="AB16" s="38">
        <f>+'当年度'!AB16-'前年度'!AB16</f>
        <v>0</v>
      </c>
      <c r="AC16" s="38">
        <f>+'当年度'!AC16-'前年度'!AC16</f>
        <v>154800</v>
      </c>
    </row>
    <row r="17" spans="1:29" ht="21.75" customHeight="1">
      <c r="A17" s="53"/>
      <c r="B17" s="48" t="s">
        <v>34</v>
      </c>
      <c r="C17" s="38">
        <f>+'当年度'!C17-'前年度'!C17</f>
        <v>-10900</v>
      </c>
      <c r="D17" s="38">
        <f>+'当年度'!D17-'前年度'!D17</f>
        <v>-3900</v>
      </c>
      <c r="E17" s="38">
        <f>+'当年度'!E17-'前年度'!E17</f>
        <v>11500</v>
      </c>
      <c r="F17" s="38">
        <f>+'当年度'!F17-'前年度'!F17</f>
        <v>-18100</v>
      </c>
      <c r="G17" s="38">
        <f>+'当年度'!G17-'前年度'!G17</f>
        <v>0</v>
      </c>
      <c r="H17" s="38">
        <f>+'当年度'!H17-'前年度'!H17</f>
        <v>0</v>
      </c>
      <c r="I17" s="38">
        <f>+'当年度'!I17-'前年度'!I17</f>
        <v>0</v>
      </c>
      <c r="J17" s="38">
        <f>+'当年度'!J17-'前年度'!J17</f>
        <v>35500</v>
      </c>
      <c r="K17" s="38">
        <f>+'当年度'!K17-'前年度'!K17</f>
        <v>0</v>
      </c>
      <c r="L17" s="38">
        <f>+'当年度'!L17-'前年度'!L17</f>
        <v>-31500</v>
      </c>
      <c r="M17" s="38">
        <f>+'当年度'!M17-'前年度'!M17</f>
        <v>0</v>
      </c>
      <c r="N17" s="38">
        <f>+'当年度'!N17-'前年度'!N17</f>
        <v>0</v>
      </c>
      <c r="O17" s="38">
        <f>+'当年度'!O17-'前年度'!O17</f>
        <v>0</v>
      </c>
      <c r="P17" s="38">
        <f>+'当年度'!P17-'前年度'!P17</f>
        <v>0</v>
      </c>
      <c r="Q17" s="38">
        <f>+'当年度'!Q17-'前年度'!Q17</f>
        <v>-6300</v>
      </c>
      <c r="R17" s="38">
        <f>+'当年度'!R17-'前年度'!R17</f>
        <v>0</v>
      </c>
      <c r="S17" s="38">
        <f>+'当年度'!S17-'前年度'!S17</f>
        <v>-136800</v>
      </c>
      <c r="T17" s="38">
        <f>+'当年度'!T17-'前年度'!T17</f>
        <v>0</v>
      </c>
      <c r="U17" s="38">
        <f>+'当年度'!U17-'前年度'!U17</f>
        <v>0</v>
      </c>
      <c r="V17" s="38">
        <f>+'当年度'!V17-'前年度'!V17</f>
        <v>-2900</v>
      </c>
      <c r="W17" s="38">
        <f>+'当年度'!W17-'前年度'!W17</f>
        <v>0</v>
      </c>
      <c r="X17" s="38">
        <f>+'当年度'!X17-'前年度'!X17</f>
        <v>-20800</v>
      </c>
      <c r="Y17" s="38">
        <f>+'当年度'!Y17-'前年度'!Y17</f>
        <v>-91100</v>
      </c>
      <c r="Z17" s="38">
        <f>+'当年度'!Z17-'前年度'!Z17</f>
        <v>0</v>
      </c>
      <c r="AA17" s="38">
        <f>+'当年度'!AA17-'前年度'!AA17</f>
        <v>-1800</v>
      </c>
      <c r="AB17" s="38">
        <f>+'当年度'!AB17-'前年度'!AB17</f>
        <v>0</v>
      </c>
      <c r="AC17" s="38">
        <f>+'当年度'!AC17-'前年度'!AC17</f>
        <v>-259100</v>
      </c>
    </row>
    <row r="18" spans="1:29" ht="21.75" customHeight="1">
      <c r="A18" s="53"/>
      <c r="B18" s="47" t="s">
        <v>35</v>
      </c>
      <c r="C18" s="38">
        <f>+'当年度'!C18-'前年度'!C18</f>
        <v>12400</v>
      </c>
      <c r="D18" s="38">
        <f>+'当年度'!D18-'前年度'!D18</f>
        <v>8300</v>
      </c>
      <c r="E18" s="38">
        <f>+'当年度'!E18-'前年度'!E18</f>
        <v>174400</v>
      </c>
      <c r="F18" s="38">
        <f>+'当年度'!F18-'前年度'!F18</f>
        <v>0</v>
      </c>
      <c r="G18" s="38">
        <f>+'当年度'!G18-'前年度'!G18</f>
        <v>0</v>
      </c>
      <c r="H18" s="38">
        <f>+'当年度'!H18-'前年度'!H18</f>
        <v>0</v>
      </c>
      <c r="I18" s="38">
        <f>+'当年度'!I18-'前年度'!I18</f>
        <v>46300</v>
      </c>
      <c r="J18" s="38">
        <f>+'当年度'!J18-'前年度'!J18</f>
        <v>55300</v>
      </c>
      <c r="K18" s="38">
        <f>+'当年度'!K18-'前年度'!K18</f>
        <v>0</v>
      </c>
      <c r="L18" s="38">
        <f>+'当年度'!L18-'前年度'!L18</f>
        <v>61000</v>
      </c>
      <c r="M18" s="38">
        <f>+'当年度'!M18-'前年度'!M18</f>
        <v>0</v>
      </c>
      <c r="N18" s="38">
        <f>+'当年度'!N18-'前年度'!N18</f>
        <v>95400</v>
      </c>
      <c r="O18" s="38">
        <f>+'当年度'!O18-'前年度'!O18</f>
        <v>0</v>
      </c>
      <c r="P18" s="38">
        <f>+'当年度'!P18-'前年度'!P18</f>
        <v>0</v>
      </c>
      <c r="Q18" s="38">
        <f>+'当年度'!Q18-'前年度'!Q18</f>
        <v>84100</v>
      </c>
      <c r="R18" s="38">
        <f>+'当年度'!R18-'前年度'!R18</f>
        <v>3300</v>
      </c>
      <c r="S18" s="38">
        <f>+'当年度'!S18-'前年度'!S18</f>
        <v>0</v>
      </c>
      <c r="T18" s="38">
        <f>+'当年度'!T18-'前年度'!T18</f>
        <v>289900</v>
      </c>
      <c r="U18" s="38">
        <f>+'当年度'!U18-'前年度'!U18</f>
        <v>0</v>
      </c>
      <c r="V18" s="38">
        <f>+'当年度'!V18-'前年度'!V18</f>
        <v>18100</v>
      </c>
      <c r="W18" s="38">
        <f>+'当年度'!W18-'前年度'!W18</f>
        <v>0</v>
      </c>
      <c r="X18" s="38">
        <f>+'当年度'!X18-'前年度'!X18</f>
        <v>18700</v>
      </c>
      <c r="Y18" s="38">
        <f>+'当年度'!Y18-'前年度'!Y18</f>
        <v>357600</v>
      </c>
      <c r="Z18" s="38">
        <f>+'当年度'!Z18-'前年度'!Z18</f>
        <v>73200</v>
      </c>
      <c r="AA18" s="38">
        <f>+'当年度'!AA18-'前年度'!AA18</f>
        <v>11500</v>
      </c>
      <c r="AB18" s="38">
        <f>+'当年度'!AB18-'前年度'!AB18</f>
        <v>0</v>
      </c>
      <c r="AC18" s="38">
        <f>+'当年度'!AC18-'前年度'!AC18</f>
        <v>1138600</v>
      </c>
    </row>
    <row r="19" spans="1:29" ht="21.75" customHeight="1">
      <c r="A19" s="53"/>
      <c r="B19" s="48" t="s">
        <v>86</v>
      </c>
      <c r="C19" s="38">
        <f>+'当年度'!C19-'前年度'!C19</f>
        <v>-48000</v>
      </c>
      <c r="D19" s="38">
        <f>+'当年度'!D19-'前年度'!D19</f>
        <v>-39700</v>
      </c>
      <c r="E19" s="38">
        <f>+'当年度'!E19-'前年度'!E19</f>
        <v>-47800</v>
      </c>
      <c r="F19" s="38">
        <f>+'当年度'!F19-'前年度'!F19</f>
        <v>0</v>
      </c>
      <c r="G19" s="38">
        <f>+'当年度'!G19-'前年度'!G19</f>
        <v>0</v>
      </c>
      <c r="H19" s="38">
        <f>+'当年度'!H19-'前年度'!H19</f>
        <v>0</v>
      </c>
      <c r="I19" s="38">
        <f>+'当年度'!I19-'前年度'!I19</f>
        <v>0</v>
      </c>
      <c r="J19" s="38">
        <f>+'当年度'!J19-'前年度'!J19</f>
        <v>-5400</v>
      </c>
      <c r="K19" s="38">
        <f>+'当年度'!K19-'前年度'!K19</f>
        <v>0</v>
      </c>
      <c r="L19" s="38">
        <f>+'当年度'!L19-'前年度'!L19</f>
        <v>0</v>
      </c>
      <c r="M19" s="38">
        <f>+'当年度'!M19-'前年度'!M19</f>
        <v>0</v>
      </c>
      <c r="N19" s="38">
        <f>+'当年度'!N19-'前年度'!N19</f>
        <v>-178700</v>
      </c>
      <c r="O19" s="38">
        <f>+'当年度'!O19-'前年度'!O19</f>
        <v>0</v>
      </c>
      <c r="P19" s="38">
        <f>+'当年度'!P19-'前年度'!P19</f>
        <v>0</v>
      </c>
      <c r="Q19" s="38">
        <f>+'当年度'!Q19-'前年度'!Q19</f>
        <v>-102000</v>
      </c>
      <c r="R19" s="38">
        <f>+'当年度'!R19-'前年度'!R19</f>
        <v>-34100</v>
      </c>
      <c r="S19" s="38">
        <f>+'当年度'!S19-'前年度'!S19</f>
        <v>0</v>
      </c>
      <c r="T19" s="38">
        <f>+'当年度'!T19-'前年度'!T19</f>
        <v>-168400</v>
      </c>
      <c r="U19" s="38">
        <f>+'当年度'!U19-'前年度'!U19</f>
        <v>0</v>
      </c>
      <c r="V19" s="38">
        <f>+'当年度'!V19-'前年度'!V19</f>
        <v>-32200</v>
      </c>
      <c r="W19" s="38">
        <f>+'当年度'!W19-'前年度'!W19</f>
        <v>0</v>
      </c>
      <c r="X19" s="38">
        <f>+'当年度'!X19-'前年度'!X19</f>
        <v>-19100</v>
      </c>
      <c r="Y19" s="38">
        <f>+'当年度'!Y19-'前年度'!Y19</f>
        <v>-365700</v>
      </c>
      <c r="Z19" s="38">
        <f>+'当年度'!Z19-'前年度'!Z19</f>
        <v>-100000</v>
      </c>
      <c r="AA19" s="38">
        <f>+'当年度'!AA19-'前年度'!AA19</f>
        <v>-19500</v>
      </c>
      <c r="AB19" s="38">
        <f>+'当年度'!AB19-'前年度'!AB19</f>
        <v>0</v>
      </c>
      <c r="AC19" s="38">
        <f>+'当年度'!AC19-'前年度'!AC19</f>
        <v>-1115500</v>
      </c>
    </row>
    <row r="20" spans="1:29" ht="21.75" customHeight="1">
      <c r="A20" s="53"/>
      <c r="B20" s="49" t="s">
        <v>87</v>
      </c>
      <c r="C20" s="38">
        <f>+'当年度'!C20-'前年度'!C20</f>
        <v>-22900</v>
      </c>
      <c r="D20" s="38">
        <f>+'当年度'!D20-'前年度'!D20</f>
        <v>-15300</v>
      </c>
      <c r="E20" s="38">
        <f>+'当年度'!E20-'前年度'!E20</f>
        <v>-156300</v>
      </c>
      <c r="F20" s="38">
        <f>+'当年度'!F20-'前年度'!F20</f>
        <v>0</v>
      </c>
      <c r="G20" s="38">
        <f>+'当年度'!G20-'前年度'!G20</f>
        <v>0</v>
      </c>
      <c r="H20" s="38">
        <f>+'当年度'!H20-'前年度'!H20</f>
        <v>0</v>
      </c>
      <c r="I20" s="38">
        <f>+'当年度'!I20-'前年度'!I20</f>
        <v>-71600</v>
      </c>
      <c r="J20" s="38">
        <f>+'当年度'!J20-'前年度'!J20</f>
        <v>-7800</v>
      </c>
      <c r="K20" s="38">
        <f>+'当年度'!K20-'前年度'!K20</f>
        <v>0</v>
      </c>
      <c r="L20" s="38">
        <f>+'当年度'!L20-'前年度'!L20</f>
        <v>0</v>
      </c>
      <c r="M20" s="38">
        <f>+'当年度'!M20-'前年度'!M20</f>
        <v>-210000</v>
      </c>
      <c r="N20" s="38">
        <f>+'当年度'!N20-'前年度'!N20</f>
        <v>-58700</v>
      </c>
      <c r="O20" s="38">
        <f>+'当年度'!O20-'前年度'!O20</f>
        <v>0</v>
      </c>
      <c r="P20" s="38">
        <f>+'当年度'!P20-'前年度'!P20</f>
        <v>0</v>
      </c>
      <c r="Q20" s="38">
        <f>+'当年度'!Q20-'前年度'!Q20</f>
        <v>-5200</v>
      </c>
      <c r="R20" s="38">
        <f>+'当年度'!R20-'前年度'!R20</f>
        <v>0</v>
      </c>
      <c r="S20" s="38">
        <f>+'当年度'!S20-'前年度'!S20</f>
        <v>0</v>
      </c>
      <c r="T20" s="38">
        <f>+'当年度'!T20-'前年度'!T20</f>
        <v>0</v>
      </c>
      <c r="U20" s="38">
        <f>+'当年度'!U20-'前年度'!U20</f>
        <v>-100000</v>
      </c>
      <c r="V20" s="38">
        <f>+'当年度'!V20-'前年度'!V20</f>
        <v>-11500</v>
      </c>
      <c r="W20" s="38">
        <f>+'当年度'!W20-'前年度'!W20</f>
        <v>0</v>
      </c>
      <c r="X20" s="38">
        <f>+'当年度'!X20-'前年度'!X20</f>
        <v>-72800</v>
      </c>
      <c r="Y20" s="38">
        <f>+'当年度'!Y20-'前年度'!Y20</f>
        <v>-592100</v>
      </c>
      <c r="Z20" s="38">
        <f>+'当年度'!Z20-'前年度'!Z20</f>
        <v>0</v>
      </c>
      <c r="AA20" s="38">
        <f>+'当年度'!AA20-'前年度'!AA20</f>
        <v>0</v>
      </c>
      <c r="AB20" s="38">
        <f>+'当年度'!AB20-'前年度'!AB20</f>
        <v>0</v>
      </c>
      <c r="AC20" s="38">
        <f>+'当年度'!AC20-'前年度'!AC20</f>
        <v>-1229500</v>
      </c>
    </row>
    <row r="21" spans="1:29" ht="21.75" customHeight="1">
      <c r="A21" s="53"/>
      <c r="B21" s="48" t="s">
        <v>88</v>
      </c>
      <c r="C21" s="38">
        <f>+'当年度'!C21-'前年度'!C21</f>
        <v>-85700</v>
      </c>
      <c r="D21" s="38">
        <f>+'当年度'!D21-'前年度'!D21</f>
        <v>-85700</v>
      </c>
      <c r="E21" s="38">
        <f>+'当年度'!E21-'前年度'!E21</f>
        <v>-606400</v>
      </c>
      <c r="F21" s="38">
        <f>+'当年度'!F21-'前年度'!F21</f>
        <v>0</v>
      </c>
      <c r="G21" s="38">
        <f>+'当年度'!G21-'前年度'!G21</f>
        <v>0</v>
      </c>
      <c r="H21" s="38">
        <f>+'当年度'!H21-'前年度'!H21</f>
        <v>0</v>
      </c>
      <c r="I21" s="38">
        <f>+'当年度'!I21-'前年度'!I21</f>
        <v>-520400</v>
      </c>
      <c r="J21" s="38">
        <f>+'当年度'!J21-'前年度'!J21</f>
        <v>0</v>
      </c>
      <c r="K21" s="38">
        <f>+'当年度'!K21-'前年度'!K21</f>
        <v>-86000</v>
      </c>
      <c r="L21" s="38">
        <f>+'当年度'!L21-'前年度'!L21</f>
        <v>0</v>
      </c>
      <c r="M21" s="38">
        <f>+'当年度'!M21-'前年度'!M21</f>
        <v>0</v>
      </c>
      <c r="N21" s="38">
        <f>+'当年度'!N21-'前年度'!N21</f>
        <v>-635900</v>
      </c>
      <c r="O21" s="38">
        <f>+'当年度'!O21-'前年度'!O21</f>
        <v>0</v>
      </c>
      <c r="P21" s="38">
        <f>+'当年度'!P21-'前年度'!P21</f>
        <v>0</v>
      </c>
      <c r="Q21" s="38">
        <f>+'当年度'!Q21-'前年度'!Q21</f>
        <v>21400</v>
      </c>
      <c r="R21" s="38">
        <f>+'当年度'!R21-'前年度'!R21</f>
        <v>0</v>
      </c>
      <c r="S21" s="38">
        <f>+'当年度'!S21-'前年度'!S21</f>
        <v>0</v>
      </c>
      <c r="T21" s="38">
        <f>+'当年度'!T21-'前年度'!T21</f>
        <v>0</v>
      </c>
      <c r="U21" s="38">
        <f>+'当年度'!U21-'前年度'!U21</f>
        <v>0</v>
      </c>
      <c r="V21" s="38">
        <f>+'当年度'!V21-'前年度'!V21</f>
        <v>-144300</v>
      </c>
      <c r="W21" s="38">
        <f>+'当年度'!W21-'前年度'!W21</f>
        <v>0</v>
      </c>
      <c r="X21" s="38">
        <f>+'当年度'!X21-'前年度'!X21</f>
        <v>-56200</v>
      </c>
      <c r="Y21" s="38">
        <f>+'当年度'!Y21-'前年度'!Y21</f>
        <v>-234200</v>
      </c>
      <c r="Z21" s="38">
        <f>+'当年度'!Z21-'前年度'!Z21</f>
        <v>0</v>
      </c>
      <c r="AA21" s="38">
        <f>+'当年度'!AA21-'前年度'!AA21</f>
        <v>0</v>
      </c>
      <c r="AB21" s="38">
        <f>+'当年度'!AB21-'前年度'!AB21</f>
        <v>0</v>
      </c>
      <c r="AC21" s="38">
        <f>+'当年度'!AC21-'前年度'!AC21</f>
        <v>-1741300</v>
      </c>
    </row>
    <row r="22" spans="1:29" ht="21.75" customHeight="1">
      <c r="A22" s="53"/>
      <c r="B22" s="48" t="s">
        <v>89</v>
      </c>
      <c r="C22" s="38">
        <f>+'当年度'!C22-'前年度'!C22</f>
        <v>-56400</v>
      </c>
      <c r="D22" s="38">
        <f>+'当年度'!D22-'前年度'!D22</f>
        <v>-35700</v>
      </c>
      <c r="E22" s="38">
        <f>+'当年度'!E22-'前年度'!E22</f>
        <v>816300</v>
      </c>
      <c r="F22" s="38">
        <f>+'当年度'!F22-'前年度'!F22</f>
        <v>-68400</v>
      </c>
      <c r="G22" s="38">
        <f>+'当年度'!G22-'前年度'!G22</f>
        <v>0</v>
      </c>
      <c r="H22" s="38">
        <f>+'当年度'!H22-'前年度'!H22</f>
        <v>30100</v>
      </c>
      <c r="I22" s="38">
        <f>+'当年度'!I22-'前年度'!I22</f>
        <v>867700</v>
      </c>
      <c r="J22" s="38">
        <f>+'当年度'!J22-'前年度'!J22</f>
        <v>-42700</v>
      </c>
      <c r="K22" s="38">
        <f>+'当年度'!K22-'前年度'!K22</f>
        <v>3000</v>
      </c>
      <c r="L22" s="38">
        <f>+'当年度'!L22-'前年度'!L22</f>
        <v>26600</v>
      </c>
      <c r="M22" s="38">
        <f>+'当年度'!M22-'前年度'!M22</f>
        <v>0</v>
      </c>
      <c r="N22" s="38">
        <f>+'当年度'!N22-'前年度'!N22</f>
        <v>-104400</v>
      </c>
      <c r="O22" s="38">
        <f>+'当年度'!O22-'前年度'!O22</f>
        <v>-41600</v>
      </c>
      <c r="P22" s="38">
        <f>+'当年度'!P22-'前年度'!P22</f>
        <v>0</v>
      </c>
      <c r="Q22" s="38">
        <f>+'当年度'!Q22-'前年度'!Q22</f>
        <v>0</v>
      </c>
      <c r="R22" s="38">
        <f>+'当年度'!R22-'前年度'!R22</f>
        <v>519200</v>
      </c>
      <c r="S22" s="38">
        <f>+'当年度'!S22-'前年度'!S22</f>
        <v>0</v>
      </c>
      <c r="T22" s="38">
        <f>+'当年度'!T22-'前年度'!T22</f>
        <v>0</v>
      </c>
      <c r="U22" s="38">
        <f>+'当年度'!U22-'前年度'!U22</f>
        <v>0</v>
      </c>
      <c r="V22" s="38">
        <f>+'当年度'!V22-'前年度'!V22</f>
        <v>53200</v>
      </c>
      <c r="W22" s="38">
        <f>+'当年度'!W22-'前年度'!W22</f>
        <v>0</v>
      </c>
      <c r="X22" s="38">
        <f>+'当年度'!X22-'前年度'!X22</f>
        <v>-62000</v>
      </c>
      <c r="Y22" s="38">
        <f>+'当年度'!Y22-'前年度'!Y22</f>
        <v>-288700</v>
      </c>
      <c r="Z22" s="38">
        <f>+'当年度'!Z22-'前年度'!Z22</f>
        <v>-41300</v>
      </c>
      <c r="AA22" s="38">
        <f>+'当年度'!AA22-'前年度'!AA22</f>
        <v>30700</v>
      </c>
      <c r="AB22" s="38">
        <f>+'当年度'!AB22-'前年度'!AB22</f>
        <v>0</v>
      </c>
      <c r="AC22" s="38">
        <f>+'当年度'!AC22-'前年度'!AC22</f>
        <v>825000</v>
      </c>
    </row>
    <row r="23" spans="1:29" ht="21.75" customHeight="1">
      <c r="A23" s="53"/>
      <c r="B23" s="50" t="s">
        <v>90</v>
      </c>
      <c r="C23" s="39">
        <f>+'当年度'!C23-'前年度'!C23</f>
        <v>-229400</v>
      </c>
      <c r="D23" s="39">
        <f>+'当年度'!D23-'前年度'!D23</f>
        <v>-232900</v>
      </c>
      <c r="E23" s="39">
        <f>+'当年度'!E23-'前年度'!E23</f>
        <v>-1722800</v>
      </c>
      <c r="F23" s="39">
        <f>+'当年度'!F23-'前年度'!F23</f>
        <v>-172300</v>
      </c>
      <c r="G23" s="39">
        <f>+'当年度'!G23-'前年度'!G23</f>
        <v>77800</v>
      </c>
      <c r="H23" s="39">
        <f>+'当年度'!H23-'前年度'!H23</f>
        <v>-43000</v>
      </c>
      <c r="I23" s="39">
        <f>+'当年度'!I23-'前年度'!I23</f>
        <v>-800500</v>
      </c>
      <c r="J23" s="39">
        <f>+'当年度'!J23-'前年度'!J23</f>
        <v>-14900</v>
      </c>
      <c r="K23" s="39">
        <f>+'当年度'!K23-'前年度'!K23</f>
        <v>-581800</v>
      </c>
      <c r="L23" s="39">
        <f>+'当年度'!L23-'前年度'!L23</f>
        <v>-543200</v>
      </c>
      <c r="M23" s="39">
        <f>+'当年度'!M23-'前年度'!M23</f>
        <v>-100000</v>
      </c>
      <c r="N23" s="39">
        <f>+'当年度'!N23-'前年度'!N23</f>
        <v>-2008800</v>
      </c>
      <c r="O23" s="39">
        <f>+'当年度'!O23-'前年度'!O23</f>
        <v>114600</v>
      </c>
      <c r="P23" s="39">
        <f>+'当年度'!P23-'前年度'!P23</f>
        <v>0</v>
      </c>
      <c r="Q23" s="39">
        <f>+'当年度'!Q23-'前年度'!Q23</f>
        <v>-900</v>
      </c>
      <c r="R23" s="39">
        <f>+'当年度'!R23-'前年度'!R23</f>
        <v>0</v>
      </c>
      <c r="S23" s="39">
        <f>+'当年度'!S23-'前年度'!S23</f>
        <v>-63500</v>
      </c>
      <c r="T23" s="39">
        <f>+'当年度'!T23-'前年度'!T23</f>
        <v>0</v>
      </c>
      <c r="U23" s="39">
        <f>+'当年度'!U23-'前年度'!U23</f>
        <v>0</v>
      </c>
      <c r="V23" s="39">
        <f>+'当年度'!V23-'前年度'!V23</f>
        <v>-268200</v>
      </c>
      <c r="W23" s="39">
        <f>+'当年度'!W23-'前年度'!W23</f>
        <v>0</v>
      </c>
      <c r="X23" s="39">
        <f>+'当年度'!X23-'前年度'!X23</f>
        <v>-118400</v>
      </c>
      <c r="Y23" s="39">
        <f>+'当年度'!Y23-'前年度'!Y23</f>
        <v>-427700</v>
      </c>
      <c r="Z23" s="39">
        <f>+'当年度'!Z23-'前年度'!Z23</f>
        <v>-291000</v>
      </c>
      <c r="AA23" s="39">
        <f>+'当年度'!AA23-'前年度'!AA23</f>
        <v>-6500</v>
      </c>
      <c r="AB23" s="39">
        <f>+'当年度'!AB23-'前年度'!AB23</f>
        <v>0</v>
      </c>
      <c r="AC23" s="39">
        <f>+'当年度'!AC23-'前年度'!AC23</f>
        <v>-5122600</v>
      </c>
    </row>
    <row r="24" spans="1:29" ht="21.75" customHeight="1">
      <c r="A24" s="53"/>
      <c r="B24" s="48" t="s">
        <v>36</v>
      </c>
      <c r="C24" s="37">
        <f>+'当年度'!C24-'前年度'!C24</f>
        <v>0</v>
      </c>
      <c r="D24" s="37">
        <f>+'当年度'!D24-'前年度'!D24</f>
        <v>0</v>
      </c>
      <c r="E24" s="37">
        <f>+'当年度'!E24-'前年度'!E24</f>
        <v>0</v>
      </c>
      <c r="F24" s="37">
        <f>+'当年度'!F24-'前年度'!F24</f>
        <v>0</v>
      </c>
      <c r="G24" s="37">
        <f>+'当年度'!G24-'前年度'!G24</f>
        <v>0</v>
      </c>
      <c r="H24" s="37">
        <f>+'当年度'!H24-'前年度'!H24</f>
        <v>0</v>
      </c>
      <c r="I24" s="37">
        <f>+'当年度'!I24-'前年度'!I24</f>
        <v>0</v>
      </c>
      <c r="J24" s="37">
        <f>+'当年度'!J24-'前年度'!J24</f>
        <v>0</v>
      </c>
      <c r="K24" s="37">
        <f>+'当年度'!K24-'前年度'!K24</f>
        <v>0</v>
      </c>
      <c r="L24" s="37">
        <f>+'当年度'!L24-'前年度'!L24</f>
        <v>0</v>
      </c>
      <c r="M24" s="37">
        <f>+'当年度'!M24-'前年度'!M24</f>
        <v>0</v>
      </c>
      <c r="N24" s="37">
        <f>+'当年度'!N24-'前年度'!N24</f>
        <v>0</v>
      </c>
      <c r="O24" s="37">
        <f>+'当年度'!O24-'前年度'!O24</f>
        <v>0</v>
      </c>
      <c r="P24" s="37">
        <f>+'当年度'!P24-'前年度'!P24</f>
        <v>0</v>
      </c>
      <c r="Q24" s="37">
        <f>+'当年度'!Q24-'前年度'!Q24</f>
        <v>0</v>
      </c>
      <c r="R24" s="37">
        <f>+'当年度'!R24-'前年度'!R24</f>
        <v>0</v>
      </c>
      <c r="S24" s="37">
        <f>+'当年度'!S24-'前年度'!S24</f>
        <v>0</v>
      </c>
      <c r="T24" s="37">
        <f>+'当年度'!T24-'前年度'!T24</f>
        <v>0</v>
      </c>
      <c r="U24" s="37">
        <f>+'当年度'!U24-'前年度'!U24</f>
        <v>0</v>
      </c>
      <c r="V24" s="37">
        <f>+'当年度'!V24-'前年度'!V24</f>
        <v>0</v>
      </c>
      <c r="W24" s="37">
        <f>+'当年度'!W24-'前年度'!W24</f>
        <v>0</v>
      </c>
      <c r="X24" s="37">
        <f>+'当年度'!X24-'前年度'!X24</f>
        <v>500</v>
      </c>
      <c r="Y24" s="37">
        <f>+'当年度'!Y24-'前年度'!Y24</f>
        <v>-49700</v>
      </c>
      <c r="Z24" s="37">
        <f>+'当年度'!Z24-'前年度'!Z24</f>
        <v>0</v>
      </c>
      <c r="AA24" s="37">
        <f>+'当年度'!AA24-'前年度'!AA24</f>
        <v>0</v>
      </c>
      <c r="AB24" s="37">
        <f>+'当年度'!AB24-'前年度'!AB24</f>
        <v>0</v>
      </c>
      <c r="AC24" s="37">
        <f>+'当年度'!AC24-'前年度'!AC24</f>
        <v>-49200</v>
      </c>
    </row>
    <row r="25" spans="1:29" ht="21.75" customHeight="1">
      <c r="A25" s="53"/>
      <c r="B25" s="48" t="s">
        <v>37</v>
      </c>
      <c r="C25" s="38">
        <f>+'当年度'!C25-'前年度'!C25</f>
        <v>-43800</v>
      </c>
      <c r="D25" s="38">
        <f>+'当年度'!D25-'前年度'!D25</f>
        <v>0</v>
      </c>
      <c r="E25" s="38">
        <f>+'当年度'!E25-'前年度'!E25</f>
        <v>-98300</v>
      </c>
      <c r="F25" s="38">
        <f>+'当年度'!F25-'前年度'!F25</f>
        <v>43000</v>
      </c>
      <c r="G25" s="38">
        <f>+'当年度'!G25-'前年度'!G25</f>
        <v>0</v>
      </c>
      <c r="H25" s="38">
        <f>+'当年度'!H25-'前年度'!H25</f>
        <v>-81500</v>
      </c>
      <c r="I25" s="38">
        <f>+'当年度'!I25-'前年度'!I25</f>
        <v>0</v>
      </c>
      <c r="J25" s="38">
        <f>+'当年度'!J25-'前年度'!J25</f>
        <v>0</v>
      </c>
      <c r="K25" s="38">
        <f>+'当年度'!K25-'前年度'!K25</f>
        <v>0</v>
      </c>
      <c r="L25" s="38">
        <f>+'当年度'!L25-'前年度'!L25</f>
        <v>0</v>
      </c>
      <c r="M25" s="38">
        <f>+'当年度'!M25-'前年度'!M25</f>
        <v>0</v>
      </c>
      <c r="N25" s="38">
        <f>+'当年度'!N25-'前年度'!N25</f>
        <v>0</v>
      </c>
      <c r="O25" s="38">
        <f>+'当年度'!O25-'前年度'!O25</f>
        <v>0</v>
      </c>
      <c r="P25" s="38">
        <f>+'当年度'!P25-'前年度'!P25</f>
        <v>0</v>
      </c>
      <c r="Q25" s="38">
        <f>+'当年度'!Q25-'前年度'!Q25</f>
        <v>0</v>
      </c>
      <c r="R25" s="38">
        <f>+'当年度'!R25-'前年度'!R25</f>
        <v>-40000</v>
      </c>
      <c r="S25" s="38">
        <f>+'当年度'!S25-'前年度'!S25</f>
        <v>0</v>
      </c>
      <c r="T25" s="38">
        <f>+'当年度'!T25-'前年度'!T25</f>
        <v>0</v>
      </c>
      <c r="U25" s="38">
        <f>+'当年度'!U25-'前年度'!U25</f>
        <v>0</v>
      </c>
      <c r="V25" s="38">
        <f>+'当年度'!V25-'前年度'!V25</f>
        <v>0</v>
      </c>
      <c r="W25" s="38">
        <f>+'当年度'!W25-'前年度'!W25</f>
        <v>0</v>
      </c>
      <c r="X25" s="38">
        <f>+'当年度'!X25-'前年度'!X25</f>
        <v>-3000</v>
      </c>
      <c r="Y25" s="38">
        <f>+'当年度'!Y25-'前年度'!Y25</f>
        <v>-105000</v>
      </c>
      <c r="Z25" s="38">
        <f>+'当年度'!Z25-'前年度'!Z25</f>
        <v>0</v>
      </c>
      <c r="AA25" s="38">
        <f>+'当年度'!AA25-'前年度'!AA25</f>
        <v>0</v>
      </c>
      <c r="AB25" s="38">
        <f>+'当年度'!AB25-'前年度'!AB25</f>
        <v>0</v>
      </c>
      <c r="AC25" s="38">
        <f>+'当年度'!AC25-'前年度'!AC25</f>
        <v>-290100</v>
      </c>
    </row>
    <row r="26" spans="1:29" ht="21.75" customHeight="1">
      <c r="A26" s="53"/>
      <c r="B26" s="48" t="s">
        <v>38</v>
      </c>
      <c r="C26" s="38">
        <f>+'当年度'!C26-'前年度'!C26</f>
        <v>11400</v>
      </c>
      <c r="D26" s="38">
        <f>+'当年度'!D26-'前年度'!D26</f>
        <v>11400</v>
      </c>
      <c r="E26" s="38">
        <f>+'当年度'!E26-'前年度'!E26</f>
        <v>0</v>
      </c>
      <c r="F26" s="38">
        <f>+'当年度'!F26-'前年度'!F26</f>
        <v>0</v>
      </c>
      <c r="G26" s="38">
        <f>+'当年度'!G26-'前年度'!G26</f>
        <v>0</v>
      </c>
      <c r="H26" s="38">
        <f>+'当年度'!H26-'前年度'!H26</f>
        <v>0</v>
      </c>
      <c r="I26" s="38">
        <f>+'当年度'!I26-'前年度'!I26</f>
        <v>0</v>
      </c>
      <c r="J26" s="38">
        <f>+'当年度'!J26-'前年度'!J26</f>
        <v>0</v>
      </c>
      <c r="K26" s="38">
        <f>+'当年度'!K26-'前年度'!K26</f>
        <v>0</v>
      </c>
      <c r="L26" s="38">
        <f>+'当年度'!L26-'前年度'!L26</f>
        <v>0</v>
      </c>
      <c r="M26" s="38">
        <f>+'当年度'!M26-'前年度'!M26</f>
        <v>0</v>
      </c>
      <c r="N26" s="38">
        <f>+'当年度'!N26-'前年度'!N26</f>
        <v>85600</v>
      </c>
      <c r="O26" s="38">
        <f>+'当年度'!O26-'前年度'!O26</f>
        <v>0</v>
      </c>
      <c r="P26" s="38">
        <f>+'当年度'!P26-'前年度'!P26</f>
        <v>0</v>
      </c>
      <c r="Q26" s="38">
        <f>+'当年度'!Q26-'前年度'!Q26</f>
        <v>-1100</v>
      </c>
      <c r="R26" s="38">
        <f>+'当年度'!R26-'前年度'!R26</f>
        <v>0</v>
      </c>
      <c r="S26" s="38">
        <f>+'当年度'!S26-'前年度'!S26</f>
        <v>0</v>
      </c>
      <c r="T26" s="38">
        <f>+'当年度'!T26-'前年度'!T26</f>
        <v>0</v>
      </c>
      <c r="U26" s="38">
        <f>+'当年度'!U26-'前年度'!U26</f>
        <v>0</v>
      </c>
      <c r="V26" s="38">
        <f>+'当年度'!V26-'前年度'!V26</f>
        <v>17200</v>
      </c>
      <c r="W26" s="38">
        <f>+'当年度'!W26-'前年度'!W26</f>
        <v>0</v>
      </c>
      <c r="X26" s="38">
        <f>+'当年度'!X26-'前年度'!X26</f>
        <v>-55000</v>
      </c>
      <c r="Y26" s="38">
        <f>+'当年度'!Y26-'前年度'!Y26</f>
        <v>-130000</v>
      </c>
      <c r="Z26" s="38">
        <f>+'当年度'!Z26-'前年度'!Z26</f>
        <v>0</v>
      </c>
      <c r="AA26" s="38">
        <f>+'当年度'!AA26-'前年度'!AA26</f>
        <v>0</v>
      </c>
      <c r="AB26" s="38">
        <f>+'当年度'!AB26-'前年度'!AB26</f>
        <v>0</v>
      </c>
      <c r="AC26" s="38">
        <f>+'当年度'!AC26-'前年度'!AC26</f>
        <v>-71900</v>
      </c>
    </row>
    <row r="27" spans="1:29" ht="21.75" customHeight="1">
      <c r="A27" s="53"/>
      <c r="B27" s="48" t="s">
        <v>39</v>
      </c>
      <c r="C27" s="38">
        <f>+'当年度'!C27-'前年度'!C27</f>
        <v>-3000</v>
      </c>
      <c r="D27" s="38">
        <f>+'当年度'!D27-'前年度'!D27</f>
        <v>-3000</v>
      </c>
      <c r="E27" s="38">
        <f>+'当年度'!E27-'前年度'!E27</f>
        <v>12600</v>
      </c>
      <c r="F27" s="38">
        <f>+'当年度'!F27-'前年度'!F27</f>
        <v>-9400</v>
      </c>
      <c r="G27" s="38">
        <f>+'当年度'!G27-'前年度'!G27</f>
        <v>0</v>
      </c>
      <c r="H27" s="38">
        <f>+'当年度'!H27-'前年度'!H27</f>
        <v>0</v>
      </c>
      <c r="I27" s="38">
        <f>+'当年度'!I27-'前年度'!I27</f>
        <v>0</v>
      </c>
      <c r="J27" s="38">
        <f>+'当年度'!J27-'前年度'!J27</f>
        <v>22000</v>
      </c>
      <c r="K27" s="38">
        <f>+'当年度'!K27-'前年度'!K27</f>
        <v>0</v>
      </c>
      <c r="L27" s="38">
        <f>+'当年度'!L27-'前年度'!L27</f>
        <v>0</v>
      </c>
      <c r="M27" s="38">
        <f>+'当年度'!M27-'前年度'!M27</f>
        <v>0</v>
      </c>
      <c r="N27" s="38">
        <f>+'当年度'!N27-'前年度'!N27</f>
        <v>91000</v>
      </c>
      <c r="O27" s="38">
        <f>+'当年度'!O27-'前年度'!O27</f>
        <v>0</v>
      </c>
      <c r="P27" s="38">
        <f>+'当年度'!P27-'前年度'!P27</f>
        <v>0</v>
      </c>
      <c r="Q27" s="38">
        <f>+'当年度'!Q27-'前年度'!Q27</f>
        <v>0</v>
      </c>
      <c r="R27" s="38">
        <f>+'当年度'!R27-'前年度'!R27</f>
        <v>0</v>
      </c>
      <c r="S27" s="38">
        <f>+'当年度'!S27-'前年度'!S27</f>
        <v>0</v>
      </c>
      <c r="T27" s="38">
        <f>+'当年度'!T27-'前年度'!T27</f>
        <v>0</v>
      </c>
      <c r="U27" s="38">
        <f>+'当年度'!U27-'前年度'!U27</f>
        <v>0</v>
      </c>
      <c r="V27" s="38">
        <f>+'当年度'!V27-'前年度'!V27</f>
        <v>-1900</v>
      </c>
      <c r="W27" s="38">
        <f>+'当年度'!W27-'前年度'!W27</f>
        <v>0</v>
      </c>
      <c r="X27" s="38">
        <f>+'当年度'!X27-'前年度'!X27</f>
        <v>-5700</v>
      </c>
      <c r="Y27" s="38">
        <f>+'当年度'!Y27-'前年度'!Y27</f>
        <v>-47700</v>
      </c>
      <c r="Z27" s="38">
        <f>+'当年度'!Z27-'前年度'!Z27</f>
        <v>-15900</v>
      </c>
      <c r="AA27" s="38">
        <f>+'当年度'!AA27-'前年度'!AA27</f>
        <v>0</v>
      </c>
      <c r="AB27" s="38">
        <f>+'当年度'!AB27-'前年度'!AB27</f>
        <v>0</v>
      </c>
      <c r="AC27" s="38">
        <f>+'当年度'!AC27-'前年度'!AC27</f>
        <v>29400</v>
      </c>
    </row>
    <row r="28" spans="1:29" ht="21.75" customHeight="1">
      <c r="A28" s="53"/>
      <c r="B28" s="48" t="s">
        <v>40</v>
      </c>
      <c r="C28" s="38">
        <f>+'当年度'!C28-'前年度'!C28</f>
        <v>0</v>
      </c>
      <c r="D28" s="38">
        <f>+'当年度'!D28-'前年度'!D28</f>
        <v>0</v>
      </c>
      <c r="E28" s="38">
        <f>+'当年度'!E28-'前年度'!E28</f>
        <v>0</v>
      </c>
      <c r="F28" s="38">
        <f>+'当年度'!F28-'前年度'!F28</f>
        <v>0</v>
      </c>
      <c r="G28" s="38">
        <f>+'当年度'!G28-'前年度'!G28</f>
        <v>0</v>
      </c>
      <c r="H28" s="38">
        <f>+'当年度'!H28-'前年度'!H28</f>
        <v>0</v>
      </c>
      <c r="I28" s="38">
        <f>+'当年度'!I28-'前年度'!I28</f>
        <v>0</v>
      </c>
      <c r="J28" s="38">
        <f>+'当年度'!J28-'前年度'!J28</f>
        <v>0</v>
      </c>
      <c r="K28" s="38">
        <f>+'当年度'!K28-'前年度'!K28</f>
        <v>0</v>
      </c>
      <c r="L28" s="38">
        <f>+'当年度'!L28-'前年度'!L28</f>
        <v>0</v>
      </c>
      <c r="M28" s="38">
        <f>+'当年度'!M28-'前年度'!M28</f>
        <v>0</v>
      </c>
      <c r="N28" s="38">
        <f>+'当年度'!N28-'前年度'!N28</f>
        <v>0</v>
      </c>
      <c r="O28" s="38">
        <f>+'当年度'!O28-'前年度'!O28</f>
        <v>0</v>
      </c>
      <c r="P28" s="38">
        <f>+'当年度'!P28-'前年度'!P28</f>
        <v>0</v>
      </c>
      <c r="Q28" s="38">
        <f>+'当年度'!Q28-'前年度'!Q28</f>
        <v>0</v>
      </c>
      <c r="R28" s="38">
        <f>+'当年度'!R28-'前年度'!R28</f>
        <v>0</v>
      </c>
      <c r="S28" s="38">
        <f>+'当年度'!S28-'前年度'!S28</f>
        <v>0</v>
      </c>
      <c r="T28" s="38">
        <f>+'当年度'!T28-'前年度'!T28</f>
        <v>0</v>
      </c>
      <c r="U28" s="38">
        <f>+'当年度'!U28-'前年度'!U28</f>
        <v>0</v>
      </c>
      <c r="V28" s="38">
        <f>+'当年度'!V28-'前年度'!V28</f>
        <v>0</v>
      </c>
      <c r="W28" s="38">
        <f>+'当年度'!W28-'前年度'!W28</f>
        <v>0</v>
      </c>
      <c r="X28" s="38">
        <f>+'当年度'!X28-'前年度'!X28</f>
        <v>0</v>
      </c>
      <c r="Y28" s="38">
        <f>+'当年度'!Y28-'前年度'!Y28</f>
        <v>0</v>
      </c>
      <c r="Z28" s="38">
        <f>+'当年度'!Z28-'前年度'!Z28</f>
        <v>0</v>
      </c>
      <c r="AA28" s="38">
        <f>+'当年度'!AA28-'前年度'!AA28</f>
        <v>0</v>
      </c>
      <c r="AB28" s="38">
        <f>+'当年度'!AB28-'前年度'!AB28</f>
        <v>0</v>
      </c>
      <c r="AC28" s="38">
        <f>+'当年度'!AC28-'前年度'!AC28</f>
        <v>0</v>
      </c>
    </row>
    <row r="29" spans="1:29" ht="21.75" customHeight="1">
      <c r="A29" s="53"/>
      <c r="B29" s="48" t="s">
        <v>91</v>
      </c>
      <c r="C29" s="38">
        <f>+'当年度'!C29-'前年度'!C29</f>
        <v>-31800</v>
      </c>
      <c r="D29" s="38">
        <f>+'当年度'!D29-'前年度'!D29</f>
        <v>0</v>
      </c>
      <c r="E29" s="38">
        <f>+'当年度'!E29-'前年度'!E29</f>
        <v>-39100</v>
      </c>
      <c r="F29" s="38">
        <f>+'当年度'!F29-'前年度'!F29</f>
        <v>-34500</v>
      </c>
      <c r="G29" s="38">
        <f>+'当年度'!G29-'前年度'!G29</f>
        <v>0</v>
      </c>
      <c r="H29" s="38">
        <f>+'当年度'!H29-'前年度'!H29</f>
        <v>0</v>
      </c>
      <c r="I29" s="38">
        <f>+'当年度'!I29-'前年度'!I29</f>
        <v>0</v>
      </c>
      <c r="J29" s="38">
        <f>+'当年度'!J29-'前年度'!J29</f>
        <v>0</v>
      </c>
      <c r="K29" s="38">
        <f>+'当年度'!K29-'前年度'!K29</f>
        <v>0</v>
      </c>
      <c r="L29" s="38">
        <f>+'当年度'!L29-'前年度'!L29</f>
        <v>-4600</v>
      </c>
      <c r="M29" s="38">
        <f>+'当年度'!M29-'前年度'!M29</f>
        <v>0</v>
      </c>
      <c r="N29" s="38">
        <f>+'当年度'!N29-'前年度'!N29</f>
        <v>-60500</v>
      </c>
      <c r="O29" s="38">
        <f>+'当年度'!O29-'前年度'!O29</f>
        <v>0</v>
      </c>
      <c r="P29" s="38">
        <f>+'当年度'!P29-'前年度'!P29</f>
        <v>0</v>
      </c>
      <c r="Q29" s="38">
        <f>+'当年度'!Q29-'前年度'!Q29</f>
        <v>0</v>
      </c>
      <c r="R29" s="38">
        <f>+'当年度'!R29-'前年度'!R29</f>
        <v>0</v>
      </c>
      <c r="S29" s="38">
        <f>+'当年度'!S29-'前年度'!S29</f>
        <v>0</v>
      </c>
      <c r="T29" s="38">
        <f>+'当年度'!T29-'前年度'!T29</f>
        <v>0</v>
      </c>
      <c r="U29" s="38">
        <f>+'当年度'!U29-'前年度'!U29</f>
        <v>0</v>
      </c>
      <c r="V29" s="38">
        <f>+'当年度'!V29-'前年度'!V29</f>
        <v>-75900</v>
      </c>
      <c r="W29" s="38">
        <f>+'当年度'!W29-'前年度'!W29</f>
        <v>0</v>
      </c>
      <c r="X29" s="38">
        <f>+'当年度'!X29-'前年度'!X29</f>
        <v>-35700</v>
      </c>
      <c r="Y29" s="38">
        <f>+'当年度'!Y29-'前年度'!Y29</f>
        <v>-310900</v>
      </c>
      <c r="Z29" s="38">
        <f>+'当年度'!Z29-'前年度'!Z29</f>
        <v>-4300</v>
      </c>
      <c r="AA29" s="38">
        <f>+'当年度'!AA29-'前年度'!AA29</f>
        <v>-19700</v>
      </c>
      <c r="AB29" s="38">
        <f>+'当年度'!AB29-'前年度'!AB29</f>
        <v>0</v>
      </c>
      <c r="AC29" s="38">
        <f>+'当年度'!AC29-'前年度'!AC29</f>
        <v>-577900</v>
      </c>
    </row>
    <row r="30" spans="1:29" ht="21.75" customHeight="1">
      <c r="A30" s="53"/>
      <c r="B30" s="48" t="s">
        <v>92</v>
      </c>
      <c r="C30" s="38">
        <f>+'当年度'!C30-'前年度'!C30</f>
        <v>0</v>
      </c>
      <c r="D30" s="38">
        <f>+'当年度'!D30-'前年度'!D30</f>
        <v>0</v>
      </c>
      <c r="E30" s="38">
        <f>+'当年度'!E30-'前年度'!E30</f>
        <v>-542200</v>
      </c>
      <c r="F30" s="38">
        <f>+'当年度'!F30-'前年度'!F30</f>
        <v>-12500</v>
      </c>
      <c r="G30" s="38">
        <f>+'当年度'!G30-'前年度'!G30</f>
        <v>0</v>
      </c>
      <c r="H30" s="38">
        <f>+'当年度'!H30-'前年度'!H30</f>
        <v>0</v>
      </c>
      <c r="I30" s="38">
        <f>+'当年度'!I30-'前年度'!I30</f>
        <v>0</v>
      </c>
      <c r="J30" s="38">
        <f>+'当年度'!J30-'前年度'!J30</f>
        <v>0</v>
      </c>
      <c r="K30" s="38">
        <f>+'当年度'!K30-'前年度'!K30</f>
        <v>-496400</v>
      </c>
      <c r="L30" s="38">
        <f>+'当年度'!L30-'前年度'!L30</f>
        <v>0</v>
      </c>
      <c r="M30" s="38">
        <f>+'当年度'!M30-'前年度'!M30</f>
        <v>0</v>
      </c>
      <c r="N30" s="38">
        <f>+'当年度'!N30-'前年度'!N30</f>
        <v>-212200</v>
      </c>
      <c r="O30" s="38">
        <f>+'当年度'!O30-'前年度'!O30</f>
        <v>-8700</v>
      </c>
      <c r="P30" s="38">
        <f>+'当年度'!P30-'前年度'!P30</f>
        <v>0</v>
      </c>
      <c r="Q30" s="38">
        <f>+'当年度'!Q30-'前年度'!Q30</f>
        <v>-4700</v>
      </c>
      <c r="R30" s="38">
        <f>+'当年度'!R30-'前年度'!R30</f>
        <v>0</v>
      </c>
      <c r="S30" s="38">
        <f>+'当年度'!S30-'前年度'!S30</f>
        <v>0</v>
      </c>
      <c r="T30" s="38">
        <f>+'当年度'!T30-'前年度'!T30</f>
        <v>0</v>
      </c>
      <c r="U30" s="38">
        <f>+'当年度'!U30-'前年度'!U30</f>
        <v>0</v>
      </c>
      <c r="V30" s="38">
        <f>+'当年度'!V30-'前年度'!V30</f>
        <v>-22700</v>
      </c>
      <c r="W30" s="38">
        <f>+'当年度'!W30-'前年度'!W30</f>
        <v>0</v>
      </c>
      <c r="X30" s="38">
        <f>+'当年度'!X30-'前年度'!X30</f>
        <v>-25800</v>
      </c>
      <c r="Y30" s="38">
        <f>+'当年度'!Y30-'前年度'!Y30</f>
        <v>-224700</v>
      </c>
      <c r="Z30" s="38">
        <f>+'当年度'!Z30-'前年度'!Z30</f>
        <v>0</v>
      </c>
      <c r="AA30" s="38">
        <f>+'当年度'!AA30-'前年度'!AA30</f>
        <v>0</v>
      </c>
      <c r="AB30" s="38">
        <f>+'当年度'!AB30-'前年度'!AB30</f>
        <v>0</v>
      </c>
      <c r="AC30" s="38">
        <f>+'当年度'!AC30-'前年度'!AC30</f>
        <v>-1041000</v>
      </c>
    </row>
    <row r="31" spans="1:29" ht="21.75" customHeight="1">
      <c r="A31" s="53"/>
      <c r="B31" s="48" t="s">
        <v>93</v>
      </c>
      <c r="C31" s="38">
        <f>+'当年度'!C31-'前年度'!C31</f>
        <v>0</v>
      </c>
      <c r="D31" s="38">
        <f>+'当年度'!D31-'前年度'!D31</f>
        <v>0</v>
      </c>
      <c r="E31" s="38">
        <f>+'当年度'!E31-'前年度'!E31</f>
        <v>-155300</v>
      </c>
      <c r="F31" s="38">
        <f>+'当年度'!F31-'前年度'!F31</f>
        <v>-36500</v>
      </c>
      <c r="G31" s="38">
        <f>+'当年度'!G31-'前年度'!G31</f>
        <v>0</v>
      </c>
      <c r="H31" s="38">
        <f>+'当年度'!H31-'前年度'!H31</f>
        <v>0</v>
      </c>
      <c r="I31" s="38">
        <f>+'当年度'!I31-'前年度'!I31</f>
        <v>0</v>
      </c>
      <c r="J31" s="38">
        <f>+'当年度'!J31-'前年度'!J31</f>
        <v>-10000</v>
      </c>
      <c r="K31" s="38">
        <f>+'当年度'!K31-'前年度'!K31</f>
        <v>0</v>
      </c>
      <c r="L31" s="38">
        <f>+'当年度'!L31-'前年度'!L31</f>
        <v>-41800</v>
      </c>
      <c r="M31" s="38">
        <f>+'当年度'!M31-'前年度'!M31</f>
        <v>0</v>
      </c>
      <c r="N31" s="38">
        <f>+'当年度'!N31-'前年度'!N31</f>
        <v>0</v>
      </c>
      <c r="O31" s="38">
        <f>+'当年度'!O31-'前年度'!O31</f>
        <v>-53500</v>
      </c>
      <c r="P31" s="38">
        <f>+'当年度'!P31-'前年度'!P31</f>
        <v>0</v>
      </c>
      <c r="Q31" s="38">
        <f>+'当年度'!Q31-'前年度'!Q31</f>
        <v>-14300</v>
      </c>
      <c r="R31" s="38">
        <f>+'当年度'!R31-'前年度'!R31</f>
        <v>0</v>
      </c>
      <c r="S31" s="38">
        <f>+'当年度'!S31-'前年度'!S31</f>
        <v>0</v>
      </c>
      <c r="T31" s="38">
        <f>+'当年度'!T31-'前年度'!T31</f>
        <v>0</v>
      </c>
      <c r="U31" s="38">
        <f>+'当年度'!U31-'前年度'!U31</f>
        <v>0</v>
      </c>
      <c r="V31" s="38">
        <f>+'当年度'!V31-'前年度'!V31</f>
        <v>-7300</v>
      </c>
      <c r="W31" s="38">
        <f>+'当年度'!W31-'前年度'!W31</f>
        <v>0</v>
      </c>
      <c r="X31" s="38">
        <f>+'当年度'!X31-'前年度'!X31</f>
        <v>-7300</v>
      </c>
      <c r="Y31" s="38">
        <f>+'当年度'!Y31-'前年度'!Y31</f>
        <v>-151800</v>
      </c>
      <c r="Z31" s="38">
        <f>+'当年度'!Z31-'前年度'!Z31</f>
        <v>-1200</v>
      </c>
      <c r="AA31" s="38">
        <f>+'当年度'!AA31-'前年度'!AA31</f>
        <v>0</v>
      </c>
      <c r="AB31" s="38">
        <f>+'当年度'!AB31-'前年度'!AB31</f>
        <v>0</v>
      </c>
      <c r="AC31" s="38">
        <f>+'当年度'!AC31-'前年度'!AC31</f>
        <v>-390700</v>
      </c>
    </row>
    <row r="32" spans="1:29" ht="21.75" customHeight="1">
      <c r="A32" s="53"/>
      <c r="B32" s="48" t="s">
        <v>94</v>
      </c>
      <c r="C32" s="38">
        <f>+'当年度'!C32-'前年度'!C32</f>
        <v>-37500</v>
      </c>
      <c r="D32" s="38">
        <f>+'当年度'!D32-'前年度'!D32</f>
        <v>-9400</v>
      </c>
      <c r="E32" s="38">
        <f>+'当年度'!E32-'前年度'!E32</f>
        <v>-624900</v>
      </c>
      <c r="F32" s="38">
        <f>+'当年度'!F32-'前年度'!F32</f>
        <v>-85900</v>
      </c>
      <c r="G32" s="38">
        <f>+'当年度'!G32-'前年度'!G32</f>
        <v>0</v>
      </c>
      <c r="H32" s="38">
        <f>+'当年度'!H32-'前年度'!H32</f>
        <v>0</v>
      </c>
      <c r="I32" s="38">
        <f>+'当年度'!I32-'前年度'!I32</f>
        <v>0</v>
      </c>
      <c r="J32" s="38">
        <f>+'当年度'!J32-'前年度'!J32</f>
        <v>0</v>
      </c>
      <c r="K32" s="38">
        <f>+'当年度'!K32-'前年度'!K32</f>
        <v>0</v>
      </c>
      <c r="L32" s="38">
        <f>+'当年度'!L32-'前年度'!L32</f>
        <v>-353700</v>
      </c>
      <c r="M32" s="38">
        <f>+'当年度'!M32-'前年度'!M32</f>
        <v>0</v>
      </c>
      <c r="N32" s="38">
        <f>+'当年度'!N32-'前年度'!N32</f>
        <v>0</v>
      </c>
      <c r="O32" s="38">
        <f>+'当年度'!O32-'前年度'!O32</f>
        <v>0</v>
      </c>
      <c r="P32" s="38">
        <f>+'当年度'!P32-'前年度'!P32</f>
        <v>0</v>
      </c>
      <c r="Q32" s="38">
        <f>+'当年度'!Q32-'前年度'!Q32</f>
        <v>-12100</v>
      </c>
      <c r="R32" s="38">
        <f>+'当年度'!R32-'前年度'!R32</f>
        <v>0</v>
      </c>
      <c r="S32" s="38">
        <f>+'当年度'!S32-'前年度'!S32</f>
        <v>0</v>
      </c>
      <c r="T32" s="38">
        <f>+'当年度'!T32-'前年度'!T32</f>
        <v>0</v>
      </c>
      <c r="U32" s="38">
        <f>+'当年度'!U32-'前年度'!U32</f>
        <v>0</v>
      </c>
      <c r="V32" s="38">
        <f>+'当年度'!V32-'前年度'!V32</f>
        <v>-56300</v>
      </c>
      <c r="W32" s="38">
        <f>+'当年度'!W32-'前年度'!W32</f>
        <v>0</v>
      </c>
      <c r="X32" s="38">
        <f>+'当年度'!X32-'前年度'!X32</f>
        <v>-52800</v>
      </c>
      <c r="Y32" s="38">
        <f>+'当年度'!Y32-'前年度'!Y32</f>
        <v>-247700</v>
      </c>
      <c r="Z32" s="38">
        <f>+'当年度'!Z32-'前年度'!Z32</f>
        <v>0</v>
      </c>
      <c r="AA32" s="38">
        <f>+'当年度'!AA32-'前年度'!AA32</f>
        <v>-8300</v>
      </c>
      <c r="AB32" s="38">
        <f>+'当年度'!AB32-'前年度'!AB32</f>
        <v>0</v>
      </c>
      <c r="AC32" s="38">
        <f>+'当年度'!AC32-'前年度'!AC32</f>
        <v>-1039600</v>
      </c>
    </row>
    <row r="33" spans="1:29" ht="21.75" customHeight="1">
      <c r="A33" s="53"/>
      <c r="B33" s="48" t="s">
        <v>95</v>
      </c>
      <c r="C33" s="38">
        <f>+'当年度'!C33-'前年度'!C33</f>
        <v>-1400</v>
      </c>
      <c r="D33" s="38">
        <f>+'当年度'!D33-'前年度'!D33</f>
        <v>0</v>
      </c>
      <c r="E33" s="38">
        <f>+'当年度'!E33-'前年度'!E33</f>
        <v>-5000</v>
      </c>
      <c r="F33" s="38">
        <f>+'当年度'!F33-'前年度'!F33</f>
        <v>0</v>
      </c>
      <c r="G33" s="38">
        <f>+'当年度'!G33-'前年度'!G33</f>
        <v>0</v>
      </c>
      <c r="H33" s="38">
        <f>+'当年度'!H33-'前年度'!H33</f>
        <v>0</v>
      </c>
      <c r="I33" s="38">
        <f>+'当年度'!I33-'前年度'!I33</f>
        <v>0</v>
      </c>
      <c r="J33" s="38">
        <f>+'当年度'!J33-'前年度'!J33</f>
        <v>-5000</v>
      </c>
      <c r="K33" s="38">
        <f>+'当年度'!K33-'前年度'!K33</f>
        <v>0</v>
      </c>
      <c r="L33" s="38">
        <f>+'当年度'!L33-'前年度'!L33</f>
        <v>0</v>
      </c>
      <c r="M33" s="38">
        <f>+'当年度'!M33-'前年度'!M33</f>
        <v>0</v>
      </c>
      <c r="N33" s="38">
        <f>+'当年度'!N33-'前年度'!N33</f>
        <v>0</v>
      </c>
      <c r="O33" s="38">
        <f>+'当年度'!O33-'前年度'!O33</f>
        <v>0</v>
      </c>
      <c r="P33" s="38">
        <f>+'当年度'!P33-'前年度'!P33</f>
        <v>0</v>
      </c>
      <c r="Q33" s="38">
        <f>+'当年度'!Q33-'前年度'!Q33</f>
        <v>0</v>
      </c>
      <c r="R33" s="38">
        <f>+'当年度'!R33-'前年度'!R33</f>
        <v>0</v>
      </c>
      <c r="S33" s="38">
        <f>+'当年度'!S33-'前年度'!S33</f>
        <v>0</v>
      </c>
      <c r="T33" s="38">
        <f>+'当年度'!T33-'前年度'!T33</f>
        <v>0</v>
      </c>
      <c r="U33" s="38">
        <f>+'当年度'!U33-'前年度'!U33</f>
        <v>0</v>
      </c>
      <c r="V33" s="38">
        <f>+'当年度'!V33-'前年度'!V33</f>
        <v>-2900</v>
      </c>
      <c r="W33" s="38">
        <f>+'当年度'!W33-'前年度'!W33</f>
        <v>0</v>
      </c>
      <c r="X33" s="38">
        <f>+'当年度'!X33-'前年度'!X33</f>
        <v>-8100</v>
      </c>
      <c r="Y33" s="38">
        <f>+'当年度'!Y33-'前年度'!Y33</f>
        <v>-163600</v>
      </c>
      <c r="Z33" s="38">
        <f>+'当年度'!Z33-'前年度'!Z33</f>
        <v>0</v>
      </c>
      <c r="AA33" s="38">
        <f>+'当年度'!AA33-'前年度'!AA33</f>
        <v>0</v>
      </c>
      <c r="AB33" s="38">
        <f>+'当年度'!AB33-'前年度'!AB33</f>
        <v>0</v>
      </c>
      <c r="AC33" s="38">
        <f>+'当年度'!AC33-'前年度'!AC33</f>
        <v>-181000</v>
      </c>
    </row>
    <row r="34" spans="1:29" ht="21.75" customHeight="1">
      <c r="A34" s="53"/>
      <c r="B34" s="48" t="s">
        <v>96</v>
      </c>
      <c r="C34" s="38">
        <f>+'当年度'!C34-'前年度'!C34</f>
        <v>-38200</v>
      </c>
      <c r="D34" s="38">
        <f>+'当年度'!D34-'前年度'!D34</f>
        <v>-38200</v>
      </c>
      <c r="E34" s="38">
        <f>+'当年度'!E34-'前年度'!E34</f>
        <v>-175200</v>
      </c>
      <c r="F34" s="38">
        <f>+'当年度'!F34-'前年度'!F34</f>
        <v>-119200</v>
      </c>
      <c r="G34" s="38">
        <f>+'当年度'!G34-'前年度'!G34</f>
        <v>0</v>
      </c>
      <c r="H34" s="38">
        <f>+'当年度'!H34-'前年度'!H34</f>
        <v>0</v>
      </c>
      <c r="I34" s="38">
        <f>+'当年度'!I34-'前年度'!I34</f>
        <v>-7000</v>
      </c>
      <c r="J34" s="38">
        <f>+'当年度'!J34-'前年度'!J34</f>
        <v>-7500</v>
      </c>
      <c r="K34" s="38">
        <f>+'当年度'!K34-'前年度'!K34</f>
        <v>0</v>
      </c>
      <c r="L34" s="38">
        <f>+'当年度'!L34-'前年度'!L34</f>
        <v>0</v>
      </c>
      <c r="M34" s="38">
        <f>+'当年度'!M34-'前年度'!M34</f>
        <v>0</v>
      </c>
      <c r="N34" s="38">
        <f>+'当年度'!N34-'前年度'!N34</f>
        <v>-316100</v>
      </c>
      <c r="O34" s="38">
        <f>+'当年度'!O34-'前年度'!O34</f>
        <v>0</v>
      </c>
      <c r="P34" s="38">
        <f>+'当年度'!P34-'前年度'!P34</f>
        <v>0</v>
      </c>
      <c r="Q34" s="38">
        <f>+'当年度'!Q34-'前年度'!Q34</f>
        <v>-3900</v>
      </c>
      <c r="R34" s="38">
        <f>+'当年度'!R34-'前年度'!R34</f>
        <v>0</v>
      </c>
      <c r="S34" s="38">
        <f>+'当年度'!S34-'前年度'!S34</f>
        <v>0</v>
      </c>
      <c r="T34" s="38">
        <f>+'当年度'!T34-'前年度'!T34</f>
        <v>0</v>
      </c>
      <c r="U34" s="38">
        <f>+'当年度'!U34-'前年度'!U34</f>
        <v>0</v>
      </c>
      <c r="V34" s="38">
        <f>+'当年度'!V34-'前年度'!V34</f>
        <v>-55000</v>
      </c>
      <c r="W34" s="38">
        <f>+'当年度'!W34-'前年度'!W34</f>
        <v>0</v>
      </c>
      <c r="X34" s="38">
        <f>+'当年度'!X34-'前年度'!X34</f>
        <v>-25100</v>
      </c>
      <c r="Y34" s="38">
        <f>+'当年度'!Y34-'前年度'!Y34</f>
        <v>-280800</v>
      </c>
      <c r="Z34" s="38">
        <f>+'当年度'!Z34-'前年度'!Z34</f>
        <v>-28200</v>
      </c>
      <c r="AA34" s="38">
        <f>+'当年度'!AA34-'前年度'!AA34</f>
        <v>0</v>
      </c>
      <c r="AB34" s="38">
        <f>+'当年度'!AB34-'前年度'!AB34</f>
        <v>0</v>
      </c>
      <c r="AC34" s="38">
        <f>+'当年度'!AC34-'前年度'!AC34</f>
        <v>-922500</v>
      </c>
    </row>
    <row r="35" spans="1:29" ht="21.75" customHeight="1">
      <c r="A35" s="53"/>
      <c r="B35" s="48" t="s">
        <v>97</v>
      </c>
      <c r="C35" s="38">
        <f>+'当年度'!C35-'前年度'!C35</f>
        <v>-27000</v>
      </c>
      <c r="D35" s="38">
        <f>+'当年度'!D35-'前年度'!D35</f>
        <v>-25500</v>
      </c>
      <c r="E35" s="38">
        <f>+'当年度'!E35-'前年度'!E35</f>
        <v>-1308700</v>
      </c>
      <c r="F35" s="38">
        <f>+'当年度'!F35-'前年度'!F35</f>
        <v>-104400</v>
      </c>
      <c r="G35" s="38">
        <f>+'当年度'!G35-'前年度'!G35</f>
        <v>0</v>
      </c>
      <c r="H35" s="38">
        <f>+'当年度'!H35-'前年度'!H35</f>
        <v>0</v>
      </c>
      <c r="I35" s="38">
        <f>+'当年度'!I35-'前年度'!I35</f>
        <v>-5400</v>
      </c>
      <c r="J35" s="38">
        <f>+'当年度'!J35-'前年度'!J35</f>
        <v>-4400</v>
      </c>
      <c r="K35" s="38">
        <f>+'当年度'!K35-'前年度'!K35</f>
        <v>-771100</v>
      </c>
      <c r="L35" s="38">
        <f>+'当年度'!L35-'前年度'!L35</f>
        <v>-320200</v>
      </c>
      <c r="M35" s="38">
        <f>+'当年度'!M35-'前年度'!M35</f>
        <v>0</v>
      </c>
      <c r="N35" s="38">
        <f>+'当年度'!N35-'前年度'!N35</f>
        <v>0</v>
      </c>
      <c r="O35" s="38">
        <f>+'当年度'!O35-'前年度'!O35</f>
        <v>0</v>
      </c>
      <c r="P35" s="38">
        <f>+'当年度'!P35-'前年度'!P35</f>
        <v>0</v>
      </c>
      <c r="Q35" s="38">
        <f>+'当年度'!Q35-'前年度'!Q35</f>
        <v>0</v>
      </c>
      <c r="R35" s="38">
        <f>+'当年度'!R35-'前年度'!R35</f>
        <v>0</v>
      </c>
      <c r="S35" s="38">
        <f>+'当年度'!S35-'前年度'!S35</f>
        <v>-68500</v>
      </c>
      <c r="T35" s="38">
        <f>+'当年度'!T35-'前年度'!T35</f>
        <v>0</v>
      </c>
      <c r="U35" s="38">
        <f>+'当年度'!U35-'前年度'!U35</f>
        <v>0</v>
      </c>
      <c r="V35" s="38">
        <f>+'当年度'!V35-'前年度'!V35</f>
        <v>-20800</v>
      </c>
      <c r="W35" s="38">
        <f>+'当年度'!W35-'前年度'!W35</f>
        <v>0</v>
      </c>
      <c r="X35" s="38">
        <f>+'当年度'!X35-'前年度'!X35</f>
        <v>-30300</v>
      </c>
      <c r="Y35" s="38">
        <f>+'当年度'!Y35-'前年度'!Y35</f>
        <v>-274300</v>
      </c>
      <c r="Z35" s="38">
        <f>+'当年度'!Z35-'前年度'!Z35</f>
        <v>0</v>
      </c>
      <c r="AA35" s="38">
        <f>+'当年度'!AA35-'前年度'!AA35</f>
        <v>0</v>
      </c>
      <c r="AB35" s="38">
        <f>+'当年度'!AB35-'前年度'!AB35</f>
        <v>0</v>
      </c>
      <c r="AC35" s="38">
        <f>+'当年度'!AC35-'前年度'!AC35</f>
        <v>-1729600</v>
      </c>
    </row>
    <row r="36" spans="1:29" ht="21.75" customHeight="1">
      <c r="A36" s="53"/>
      <c r="B36" s="48" t="s">
        <v>98</v>
      </c>
      <c r="C36" s="38">
        <f>+'当年度'!C36-'前年度'!C36</f>
        <v>-7000</v>
      </c>
      <c r="D36" s="38">
        <f>+'当年度'!D36-'前年度'!D36</f>
        <v>-4800</v>
      </c>
      <c r="E36" s="38">
        <f>+'当年度'!E36-'前年度'!E36</f>
        <v>-31500</v>
      </c>
      <c r="F36" s="38">
        <f>+'当年度'!F36-'前年度'!F36</f>
        <v>-19000</v>
      </c>
      <c r="G36" s="38">
        <f>+'当年度'!G36-'前年度'!G36</f>
        <v>0</v>
      </c>
      <c r="H36" s="38">
        <f>+'当年度'!H36-'前年度'!H36</f>
        <v>0</v>
      </c>
      <c r="I36" s="38">
        <f>+'当年度'!I36-'前年度'!I36</f>
        <v>0</v>
      </c>
      <c r="J36" s="38">
        <f>+'当年度'!J36-'前年度'!J36</f>
        <v>0</v>
      </c>
      <c r="K36" s="38">
        <f>+'当年度'!K36-'前年度'!K36</f>
        <v>0</v>
      </c>
      <c r="L36" s="38">
        <f>+'当年度'!L36-'前年度'!L36</f>
        <v>-7000</v>
      </c>
      <c r="M36" s="38">
        <f>+'当年度'!M36-'前年度'!M36</f>
        <v>0</v>
      </c>
      <c r="N36" s="38">
        <f>+'当年度'!N36-'前年度'!N36</f>
        <v>0</v>
      </c>
      <c r="O36" s="38">
        <f>+'当年度'!O36-'前年度'!O36</f>
        <v>-19000</v>
      </c>
      <c r="P36" s="38">
        <f>+'当年度'!P36-'前年度'!P36</f>
        <v>0</v>
      </c>
      <c r="Q36" s="38">
        <f>+'当年度'!Q36-'前年度'!Q36</f>
        <v>-22900</v>
      </c>
      <c r="R36" s="38">
        <f>+'当年度'!R36-'前年度'!R36</f>
        <v>0</v>
      </c>
      <c r="S36" s="38">
        <f>+'当年度'!S36-'前年度'!S36</f>
        <v>0</v>
      </c>
      <c r="T36" s="38">
        <f>+'当年度'!T36-'前年度'!T36</f>
        <v>-402100</v>
      </c>
      <c r="U36" s="38">
        <f>+'当年度'!U36-'前年度'!U36</f>
        <v>0</v>
      </c>
      <c r="V36" s="38">
        <f>+'当年度'!V36-'前年度'!V36</f>
        <v>0</v>
      </c>
      <c r="W36" s="38">
        <f>+'当年度'!W36-'前年度'!W36</f>
        <v>0</v>
      </c>
      <c r="X36" s="38">
        <f>+'当年度'!X36-'前年度'!X36</f>
        <v>-5900</v>
      </c>
      <c r="Y36" s="38">
        <f>+'当年度'!Y36-'前年度'!Y36</f>
        <v>-227600</v>
      </c>
      <c r="Z36" s="38">
        <f>+'当年度'!Z36-'前年度'!Z36</f>
        <v>-22300</v>
      </c>
      <c r="AA36" s="38">
        <f>+'当年度'!AA36-'前年度'!AA36</f>
        <v>0</v>
      </c>
      <c r="AB36" s="38">
        <f>+'当年度'!AB36-'前年度'!AB36</f>
        <v>0</v>
      </c>
      <c r="AC36" s="38">
        <f>+'当年度'!AC36-'前年度'!AC36</f>
        <v>-738300</v>
      </c>
    </row>
    <row r="37" spans="1:29" ht="21.75" customHeight="1">
      <c r="A37" s="53"/>
      <c r="B37" s="47" t="s">
        <v>41</v>
      </c>
      <c r="C37" s="38">
        <f>+'当年度'!C37-'前年度'!C37</f>
        <v>14900</v>
      </c>
      <c r="D37" s="38">
        <f>+'当年度'!D37-'前年度'!D37</f>
        <v>9900</v>
      </c>
      <c r="E37" s="38">
        <f>+'当年度'!E37-'前年度'!E37</f>
        <v>107400</v>
      </c>
      <c r="F37" s="38">
        <f>+'当年度'!F37-'前年度'!F37</f>
        <v>17400</v>
      </c>
      <c r="G37" s="38">
        <f>+'当年度'!G37-'前年度'!G37</f>
        <v>0</v>
      </c>
      <c r="H37" s="38">
        <f>+'当年度'!H37-'前年度'!H37</f>
        <v>0</v>
      </c>
      <c r="I37" s="38">
        <f>+'当年度'!I37-'前年度'!I37</f>
        <v>90000</v>
      </c>
      <c r="J37" s="38">
        <f>+'当年度'!J37-'前年度'!J37</f>
        <v>0</v>
      </c>
      <c r="K37" s="38">
        <f>+'当年度'!K37-'前年度'!K37</f>
        <v>0</v>
      </c>
      <c r="L37" s="38">
        <f>+'当年度'!L37-'前年度'!L37</f>
        <v>0</v>
      </c>
      <c r="M37" s="38">
        <f>+'当年度'!M37-'前年度'!M37</f>
        <v>0</v>
      </c>
      <c r="N37" s="38">
        <f>+'当年度'!N37-'前年度'!N37</f>
        <v>78000</v>
      </c>
      <c r="O37" s="38">
        <f>+'当年度'!O37-'前年度'!O37</f>
        <v>0</v>
      </c>
      <c r="P37" s="38">
        <f>+'当年度'!P37-'前年度'!P37</f>
        <v>0</v>
      </c>
      <c r="Q37" s="38">
        <f>+'当年度'!Q37-'前年度'!Q37</f>
        <v>0</v>
      </c>
      <c r="R37" s="38">
        <f>+'当年度'!R37-'前年度'!R37</f>
        <v>0</v>
      </c>
      <c r="S37" s="38">
        <f>+'当年度'!S37-'前年度'!S37</f>
        <v>0</v>
      </c>
      <c r="T37" s="38">
        <f>+'当年度'!T37-'前年度'!T37</f>
        <v>0</v>
      </c>
      <c r="U37" s="38">
        <f>+'当年度'!U37-'前年度'!U37</f>
        <v>0</v>
      </c>
      <c r="V37" s="38">
        <f>+'当年度'!V37-'前年度'!V37</f>
        <v>15600</v>
      </c>
      <c r="W37" s="38">
        <f>+'当年度'!W37-'前年度'!W37</f>
        <v>0</v>
      </c>
      <c r="X37" s="38">
        <f>+'当年度'!X37-'前年度'!X37</f>
        <v>67700</v>
      </c>
      <c r="Y37" s="38">
        <f>+'当年度'!Y37-'前年度'!Y37</f>
        <v>320500</v>
      </c>
      <c r="Z37" s="38">
        <f>+'当年度'!Z37-'前年度'!Z37</f>
        <v>0</v>
      </c>
      <c r="AA37" s="38">
        <f>+'当年度'!AA37-'前年度'!AA37</f>
        <v>0</v>
      </c>
      <c r="AB37" s="38">
        <f>+'当年度'!AB37-'前年度'!AB37</f>
        <v>0</v>
      </c>
      <c r="AC37" s="38">
        <f>+'当年度'!AC37-'前年度'!AC37</f>
        <v>604100</v>
      </c>
    </row>
    <row r="38" spans="1:29" ht="21.75" customHeight="1">
      <c r="A38" s="53"/>
      <c r="B38" s="48" t="s">
        <v>99</v>
      </c>
      <c r="C38" s="38">
        <f>+'当年度'!C38-'前年度'!C38</f>
        <v>-25700</v>
      </c>
      <c r="D38" s="38">
        <f>+'当年度'!D38-'前年度'!D38</f>
        <v>-17200</v>
      </c>
      <c r="E38" s="38">
        <f>+'当年度'!E38-'前年度'!E38</f>
        <v>0</v>
      </c>
      <c r="F38" s="38">
        <f>+'当年度'!F38-'前年度'!F38</f>
        <v>0</v>
      </c>
      <c r="G38" s="38">
        <f>+'当年度'!G38-'前年度'!G38</f>
        <v>0</v>
      </c>
      <c r="H38" s="38">
        <f>+'当年度'!H38-'前年度'!H38</f>
        <v>0</v>
      </c>
      <c r="I38" s="38">
        <f>+'当年度'!I38-'前年度'!I38</f>
        <v>0</v>
      </c>
      <c r="J38" s="38">
        <f>+'当年度'!J38-'前年度'!J38</f>
        <v>0</v>
      </c>
      <c r="K38" s="38">
        <f>+'当年度'!K38-'前年度'!K38</f>
        <v>0</v>
      </c>
      <c r="L38" s="38">
        <f>+'当年度'!L38-'前年度'!L38</f>
        <v>0</v>
      </c>
      <c r="M38" s="38">
        <f>+'当年度'!M38-'前年度'!M38</f>
        <v>0</v>
      </c>
      <c r="N38" s="38">
        <f>+'当年度'!N38-'前年度'!N38</f>
        <v>0</v>
      </c>
      <c r="O38" s="38">
        <f>+'当年度'!O38-'前年度'!O38</f>
        <v>0</v>
      </c>
      <c r="P38" s="38">
        <f>+'当年度'!P38-'前年度'!P38</f>
        <v>0</v>
      </c>
      <c r="Q38" s="38">
        <f>+'当年度'!Q38-'前年度'!Q38</f>
        <v>0</v>
      </c>
      <c r="R38" s="38">
        <f>+'当年度'!R38-'前年度'!R38</f>
        <v>0</v>
      </c>
      <c r="S38" s="38">
        <f>+'当年度'!S38-'前年度'!S38</f>
        <v>0</v>
      </c>
      <c r="T38" s="38">
        <f>+'当年度'!T38-'前年度'!T38</f>
        <v>0</v>
      </c>
      <c r="U38" s="38">
        <f>+'当年度'!U38-'前年度'!U38</f>
        <v>0</v>
      </c>
      <c r="V38" s="38">
        <f>+'当年度'!V38-'前年度'!V38</f>
        <v>0</v>
      </c>
      <c r="W38" s="38">
        <f>+'当年度'!W38-'前年度'!W38</f>
        <v>0</v>
      </c>
      <c r="X38" s="38">
        <f>+'当年度'!X38-'前年度'!X38</f>
        <v>-75000</v>
      </c>
      <c r="Y38" s="38">
        <f>+'当年度'!Y38-'前年度'!Y38</f>
        <v>-243400</v>
      </c>
      <c r="Z38" s="38">
        <f>+'当年度'!Z38-'前年度'!Z38</f>
        <v>0</v>
      </c>
      <c r="AA38" s="38">
        <f>+'当年度'!AA38-'前年度'!AA38</f>
        <v>0</v>
      </c>
      <c r="AB38" s="38">
        <f>+'当年度'!AB38-'前年度'!AB38</f>
        <v>0</v>
      </c>
      <c r="AC38" s="38">
        <f>+'当年度'!AC38-'前年度'!AC38</f>
        <v>-344100</v>
      </c>
    </row>
    <row r="39" spans="1:29" ht="21.75" customHeight="1">
      <c r="A39" s="53"/>
      <c r="B39" s="48" t="s">
        <v>42</v>
      </c>
      <c r="C39" s="38">
        <f>+'当年度'!C39-'前年度'!C39</f>
        <v>33800</v>
      </c>
      <c r="D39" s="38">
        <f>+'当年度'!D39-'前年度'!D39</f>
        <v>10700</v>
      </c>
      <c r="E39" s="38">
        <f>+'当年度'!E39-'前年度'!E39</f>
        <v>-273600</v>
      </c>
      <c r="F39" s="38">
        <f>+'当年度'!F39-'前年度'!F39</f>
        <v>-216400</v>
      </c>
      <c r="G39" s="38">
        <f>+'当年度'!G39-'前年度'!G39</f>
        <v>0</v>
      </c>
      <c r="H39" s="38">
        <f>+'当年度'!H39-'前年度'!H39</f>
        <v>-57200</v>
      </c>
      <c r="I39" s="38">
        <f>+'当年度'!I39-'前年度'!I39</f>
        <v>0</v>
      </c>
      <c r="J39" s="38">
        <f>+'当年度'!J39-'前年度'!J39</f>
        <v>0</v>
      </c>
      <c r="K39" s="38">
        <f>+'当年度'!K39-'前年度'!K39</f>
        <v>0</v>
      </c>
      <c r="L39" s="38">
        <f>+'当年度'!L39-'前年度'!L39</f>
        <v>0</v>
      </c>
      <c r="M39" s="38">
        <f>+'当年度'!M39-'前年度'!M39</f>
        <v>-75500</v>
      </c>
      <c r="N39" s="38">
        <f>+'当年度'!N39-'前年度'!N39</f>
        <v>0</v>
      </c>
      <c r="O39" s="38">
        <f>+'当年度'!O39-'前年度'!O39</f>
        <v>0</v>
      </c>
      <c r="P39" s="38">
        <f>+'当年度'!P39-'前年度'!P39</f>
        <v>0</v>
      </c>
      <c r="Q39" s="38">
        <f>+'当年度'!Q39-'前年度'!Q39</f>
        <v>0</v>
      </c>
      <c r="R39" s="38">
        <f>+'当年度'!R39-'前年度'!R39</f>
        <v>0</v>
      </c>
      <c r="S39" s="38">
        <f>+'当年度'!S39-'前年度'!S39</f>
        <v>0</v>
      </c>
      <c r="T39" s="38">
        <f>+'当年度'!T39-'前年度'!T39</f>
        <v>0</v>
      </c>
      <c r="U39" s="38">
        <f>+'当年度'!U39-'前年度'!U39</f>
        <v>0</v>
      </c>
      <c r="V39" s="38">
        <f>+'当年度'!V39-'前年度'!V39</f>
        <v>-43300</v>
      </c>
      <c r="W39" s="38">
        <f>+'当年度'!W39-'前年度'!W39</f>
        <v>0</v>
      </c>
      <c r="X39" s="38">
        <f>+'当年度'!X39-'前年度'!X39</f>
        <v>2300</v>
      </c>
      <c r="Y39" s="38">
        <f>+'当年度'!Y39-'前年度'!Y39</f>
        <v>-82100</v>
      </c>
      <c r="Z39" s="38">
        <f>+'当年度'!Z39-'前年度'!Z39</f>
        <v>0</v>
      </c>
      <c r="AA39" s="38">
        <f>+'当年度'!AA39-'前年度'!AA39</f>
        <v>0</v>
      </c>
      <c r="AB39" s="38">
        <f>+'当年度'!AB39-'前年度'!AB39</f>
        <v>0</v>
      </c>
      <c r="AC39" s="38">
        <f>+'当年度'!AC39-'前年度'!AC39</f>
        <v>-438400</v>
      </c>
    </row>
    <row r="40" spans="1:29" ht="21.75" customHeight="1">
      <c r="A40" s="53"/>
      <c r="B40" s="47" t="s">
        <v>43</v>
      </c>
      <c r="C40" s="38">
        <f>+'当年度'!C40-'前年度'!C40</f>
        <v>17200</v>
      </c>
      <c r="D40" s="38">
        <f>+'当年度'!D40-'前年度'!D40</f>
        <v>15700</v>
      </c>
      <c r="E40" s="38">
        <f>+'当年度'!E40-'前年度'!E40</f>
        <v>684200</v>
      </c>
      <c r="F40" s="38">
        <f>+'当年度'!F40-'前年度'!F40</f>
        <v>5300</v>
      </c>
      <c r="G40" s="38">
        <f>+'当年度'!G40-'前年度'!G40</f>
        <v>0</v>
      </c>
      <c r="H40" s="38">
        <f>+'当年度'!H40-'前年度'!H40</f>
        <v>0</v>
      </c>
      <c r="I40" s="38">
        <f>+'当年度'!I40-'前年度'!I40</f>
        <v>631300</v>
      </c>
      <c r="J40" s="38">
        <f>+'当年度'!J40-'前年度'!J40</f>
        <v>0</v>
      </c>
      <c r="K40" s="38">
        <f>+'当年度'!K40-'前年度'!K40</f>
        <v>0</v>
      </c>
      <c r="L40" s="38">
        <f>+'当年度'!L40-'前年度'!L40</f>
        <v>0</v>
      </c>
      <c r="M40" s="38">
        <f>+'当年度'!M40-'前年度'!M40</f>
        <v>0</v>
      </c>
      <c r="N40" s="38">
        <f>+'当年度'!N40-'前年度'!N40</f>
        <v>21000</v>
      </c>
      <c r="O40" s="38">
        <f>+'当年度'!O40-'前年度'!O40</f>
        <v>17000</v>
      </c>
      <c r="P40" s="38">
        <f>+'当年度'!P40-'前年度'!P40</f>
        <v>0</v>
      </c>
      <c r="Q40" s="38">
        <f>+'当年度'!Q40-'前年度'!Q40</f>
        <v>51200</v>
      </c>
      <c r="R40" s="38">
        <f>+'当年度'!R40-'前年度'!R40</f>
        <v>0</v>
      </c>
      <c r="S40" s="38">
        <f>+'当年度'!S40-'前年度'!S40</f>
        <v>0</v>
      </c>
      <c r="T40" s="38">
        <f>+'当年度'!T40-'前年度'!T40</f>
        <v>146800</v>
      </c>
      <c r="U40" s="38">
        <f>+'当年度'!U40-'前年度'!U40</f>
        <v>0</v>
      </c>
      <c r="V40" s="38">
        <f>+'当年度'!V40-'前年度'!V40</f>
        <v>4800</v>
      </c>
      <c r="W40" s="38">
        <f>+'当年度'!W40-'前年度'!W40</f>
        <v>0</v>
      </c>
      <c r="X40" s="38">
        <f>+'当年度'!X40-'前年度'!X40</f>
        <v>11500</v>
      </c>
      <c r="Y40" s="38">
        <f>+'当年度'!Y40-'前年度'!Y40</f>
        <v>306000</v>
      </c>
      <c r="Z40" s="38">
        <f>+'当年度'!Z40-'前年度'!Z40</f>
        <v>26900</v>
      </c>
      <c r="AA40" s="38">
        <f>+'当年度'!AA40-'前年度'!AA40</f>
        <v>0</v>
      </c>
      <c r="AB40" s="38">
        <f>+'当年度'!AB40-'前年度'!AB40</f>
        <v>0</v>
      </c>
      <c r="AC40" s="38">
        <f>+'当年度'!AC40-'前年度'!AC40</f>
        <v>1286600</v>
      </c>
    </row>
    <row r="41" spans="1:29" ht="21.75" customHeight="1">
      <c r="A41" s="53"/>
      <c r="B41" s="48" t="s">
        <v>100</v>
      </c>
      <c r="C41" s="38">
        <f>+'当年度'!C41-'前年度'!C41</f>
        <v>-12900</v>
      </c>
      <c r="D41" s="38">
        <f>+'当年度'!D41-'前年度'!D41</f>
        <v>-12900</v>
      </c>
      <c r="E41" s="38">
        <f>+'当年度'!E41-'前年度'!E41</f>
        <v>-47800</v>
      </c>
      <c r="F41" s="38">
        <f>+'当年度'!F41-'前年度'!F41</f>
        <v>0</v>
      </c>
      <c r="G41" s="38">
        <f>+'当年度'!G41-'前年度'!G41</f>
        <v>0</v>
      </c>
      <c r="H41" s="38">
        <f>+'当年度'!H41-'前年度'!H41</f>
        <v>0</v>
      </c>
      <c r="I41" s="38">
        <f>+'当年度'!I41-'前年度'!I41</f>
        <v>0</v>
      </c>
      <c r="J41" s="38">
        <f>+'当年度'!J41-'前年度'!J41</f>
        <v>-7400</v>
      </c>
      <c r="K41" s="38">
        <f>+'当年度'!K41-'前年度'!K41</f>
        <v>0</v>
      </c>
      <c r="L41" s="38">
        <f>+'当年度'!L41-'前年度'!L41</f>
        <v>0</v>
      </c>
      <c r="M41" s="38">
        <f>+'当年度'!M41-'前年度'!M41</f>
        <v>0</v>
      </c>
      <c r="N41" s="38">
        <f>+'当年度'!N41-'前年度'!N41</f>
        <v>-26900</v>
      </c>
      <c r="O41" s="38">
        <f>+'当年度'!O41-'前年度'!O41</f>
        <v>-8900</v>
      </c>
      <c r="P41" s="38">
        <f>+'当年度'!P41-'前年度'!P41</f>
        <v>0</v>
      </c>
      <c r="Q41" s="38">
        <f>+'当年度'!Q41-'前年度'!Q41</f>
        <v>-8100</v>
      </c>
      <c r="R41" s="38">
        <f>+'当年度'!R41-'前年度'!R41</f>
        <v>0</v>
      </c>
      <c r="S41" s="38">
        <f>+'当年度'!S41-'前年度'!S41</f>
        <v>0</v>
      </c>
      <c r="T41" s="38">
        <f>+'当年度'!T41-'前年度'!T41</f>
        <v>0</v>
      </c>
      <c r="U41" s="38">
        <f>+'当年度'!U41-'前年度'!U41</f>
        <v>0</v>
      </c>
      <c r="V41" s="38">
        <f>+'当年度'!V41-'前年度'!V41</f>
        <v>0</v>
      </c>
      <c r="W41" s="38">
        <f>+'当年度'!W41-'前年度'!W41</f>
        <v>0</v>
      </c>
      <c r="X41" s="38">
        <f>+'当年度'!X41-'前年度'!X41</f>
        <v>-7800</v>
      </c>
      <c r="Y41" s="38">
        <f>+'当年度'!Y41-'前年度'!Y41</f>
        <v>-203500</v>
      </c>
      <c r="Z41" s="38">
        <f>+'当年度'!Z41-'前年度'!Z41</f>
        <v>-54900</v>
      </c>
      <c r="AA41" s="38">
        <f>+'当年度'!AA41-'前年度'!AA41</f>
        <v>0</v>
      </c>
      <c r="AB41" s="38">
        <f>+'当年度'!AB41-'前年度'!AB41</f>
        <v>0</v>
      </c>
      <c r="AC41" s="38">
        <f>+'当年度'!AC41-'前年度'!AC41</f>
        <v>-370800</v>
      </c>
    </row>
    <row r="42" spans="1:29" ht="21.75" customHeight="1">
      <c r="A42" s="53"/>
      <c r="B42" s="48" t="s">
        <v>101</v>
      </c>
      <c r="C42" s="38">
        <f>+'当年度'!C42-'前年度'!C42</f>
        <v>-1000</v>
      </c>
      <c r="D42" s="38">
        <f>+'当年度'!D42-'前年度'!D42</f>
        <v>-1000</v>
      </c>
      <c r="E42" s="38">
        <f>+'当年度'!E42-'前年度'!E42</f>
        <v>-120700</v>
      </c>
      <c r="F42" s="38">
        <f>+'当年度'!F42-'前年度'!F42</f>
        <v>-20700</v>
      </c>
      <c r="G42" s="38">
        <f>+'当年度'!G42-'前年度'!G42</f>
        <v>0</v>
      </c>
      <c r="H42" s="38">
        <f>+'当年度'!H42-'前年度'!H42</f>
        <v>0</v>
      </c>
      <c r="I42" s="38">
        <f>+'当年度'!I42-'前年度'!I42</f>
        <v>0</v>
      </c>
      <c r="J42" s="38">
        <f>+'当年度'!J42-'前年度'!J42</f>
        <v>0</v>
      </c>
      <c r="K42" s="38">
        <f>+'当年度'!K42-'前年度'!K42</f>
        <v>0</v>
      </c>
      <c r="L42" s="38">
        <f>+'当年度'!L42-'前年度'!L42</f>
        <v>-100000</v>
      </c>
      <c r="M42" s="38">
        <f>+'当年度'!M42-'前年度'!M42</f>
        <v>0</v>
      </c>
      <c r="N42" s="38">
        <f>+'当年度'!N42-'前年度'!N42</f>
        <v>-91700</v>
      </c>
      <c r="O42" s="38">
        <f>+'当年度'!O42-'前年度'!O42</f>
        <v>-16800</v>
      </c>
      <c r="P42" s="38">
        <f>+'当年度'!P42-'前年度'!P42</f>
        <v>0</v>
      </c>
      <c r="Q42" s="38">
        <f>+'当年度'!Q42-'前年度'!Q42</f>
        <v>-7200</v>
      </c>
      <c r="R42" s="38">
        <f>+'当年度'!R42-'前年度'!R42</f>
        <v>0</v>
      </c>
      <c r="S42" s="38">
        <f>+'当年度'!S42-'前年度'!S42</f>
        <v>0</v>
      </c>
      <c r="T42" s="38">
        <f>+'当年度'!T42-'前年度'!T42</f>
        <v>0</v>
      </c>
      <c r="U42" s="38">
        <f>+'当年度'!U42-'前年度'!U42</f>
        <v>0</v>
      </c>
      <c r="V42" s="38">
        <f>+'当年度'!V42-'前年度'!V42</f>
        <v>0</v>
      </c>
      <c r="W42" s="38">
        <f>+'当年度'!W42-'前年度'!W42</f>
        <v>0</v>
      </c>
      <c r="X42" s="38">
        <f>+'当年度'!X42-'前年度'!X42</f>
        <v>-5000</v>
      </c>
      <c r="Y42" s="38">
        <f>+'当年度'!Y42-'前年度'!Y42</f>
        <v>-169900</v>
      </c>
      <c r="Z42" s="38">
        <f>+'当年度'!Z42-'前年度'!Z42</f>
        <v>0</v>
      </c>
      <c r="AA42" s="38">
        <f>+'当年度'!AA42-'前年度'!AA42</f>
        <v>0</v>
      </c>
      <c r="AB42" s="38">
        <f>+'当年度'!AB42-'前年度'!AB42</f>
        <v>0</v>
      </c>
      <c r="AC42" s="38">
        <f>+'当年度'!AC42-'前年度'!AC42</f>
        <v>-412300</v>
      </c>
    </row>
    <row r="43" spans="1:29" ht="21.75" customHeight="1">
      <c r="A43" s="53"/>
      <c r="B43" s="48" t="s">
        <v>102</v>
      </c>
      <c r="C43" s="38">
        <f>+'当年度'!C43-'前年度'!C43</f>
        <v>-2100</v>
      </c>
      <c r="D43" s="38">
        <f>+'当年度'!D43-'前年度'!D43</f>
        <v>0</v>
      </c>
      <c r="E43" s="38">
        <f>+'当年度'!E43-'前年度'!E43</f>
        <v>-5300</v>
      </c>
      <c r="F43" s="38">
        <f>+'当年度'!F43-'前年度'!F43</f>
        <v>-5300</v>
      </c>
      <c r="G43" s="38">
        <f>+'当年度'!G43-'前年度'!G43</f>
        <v>0</v>
      </c>
      <c r="H43" s="38">
        <f>+'当年度'!H43-'前年度'!H43</f>
        <v>0</v>
      </c>
      <c r="I43" s="38">
        <f>+'当年度'!I43-'前年度'!I43</f>
        <v>0</v>
      </c>
      <c r="J43" s="38">
        <f>+'当年度'!J43-'前年度'!J43</f>
        <v>0</v>
      </c>
      <c r="K43" s="38">
        <f>+'当年度'!K43-'前年度'!K43</f>
        <v>0</v>
      </c>
      <c r="L43" s="38">
        <f>+'当年度'!L43-'前年度'!L43</f>
        <v>0</v>
      </c>
      <c r="M43" s="38">
        <f>+'当年度'!M43-'前年度'!M43</f>
        <v>0</v>
      </c>
      <c r="N43" s="38">
        <f>+'当年度'!N43-'前年度'!N43</f>
        <v>0</v>
      </c>
      <c r="O43" s="38">
        <f>+'当年度'!O43-'前年度'!O43</f>
        <v>0</v>
      </c>
      <c r="P43" s="38">
        <f>+'当年度'!P43-'前年度'!P43</f>
        <v>0</v>
      </c>
      <c r="Q43" s="38">
        <f>+'当年度'!Q43-'前年度'!Q43</f>
        <v>-16400</v>
      </c>
      <c r="R43" s="38">
        <f>+'当年度'!R43-'前年度'!R43</f>
        <v>0</v>
      </c>
      <c r="S43" s="38">
        <f>+'当年度'!S43-'前年度'!S43</f>
        <v>0</v>
      </c>
      <c r="T43" s="38">
        <f>+'当年度'!T43-'前年度'!T43</f>
        <v>-124800</v>
      </c>
      <c r="U43" s="38">
        <f>+'当年度'!U43-'前年度'!U43</f>
        <v>0</v>
      </c>
      <c r="V43" s="38">
        <f>+'当年度'!V43-'前年度'!V43</f>
        <v>-5900</v>
      </c>
      <c r="W43" s="38">
        <f>+'当年度'!W43-'前年度'!W43</f>
        <v>0</v>
      </c>
      <c r="X43" s="38">
        <f>+'当年度'!X43-'前年度'!X43</f>
        <v>-3200</v>
      </c>
      <c r="Y43" s="38">
        <f>+'当年度'!Y43-'前年度'!Y43</f>
        <v>-192300</v>
      </c>
      <c r="Z43" s="38">
        <f>+'当年度'!Z43-'前年度'!Z43</f>
        <v>-12500</v>
      </c>
      <c r="AA43" s="38">
        <f>+'当年度'!AA43-'前年度'!AA43</f>
        <v>0</v>
      </c>
      <c r="AB43" s="38">
        <f>+'当年度'!AB43-'前年度'!AB43</f>
        <v>0</v>
      </c>
      <c r="AC43" s="38">
        <f>+'当年度'!AC43-'前年度'!AC43</f>
        <v>-362500</v>
      </c>
    </row>
    <row r="44" spans="1:29" ht="21.75" customHeight="1">
      <c r="A44" s="53"/>
      <c r="B44" s="48" t="s">
        <v>44</v>
      </c>
      <c r="C44" s="38">
        <f>+'当年度'!C44-'前年度'!C44</f>
        <v>8300</v>
      </c>
      <c r="D44" s="38">
        <f>+'当年度'!D44-'前年度'!D44</f>
        <v>-5100</v>
      </c>
      <c r="E44" s="38">
        <f>+'当年度'!E44-'前年度'!E44</f>
        <v>-16700</v>
      </c>
      <c r="F44" s="38">
        <f>+'当年度'!F44-'前年度'!F44</f>
        <v>-19300</v>
      </c>
      <c r="G44" s="38">
        <f>+'当年度'!G44-'前年度'!G44</f>
        <v>0</v>
      </c>
      <c r="H44" s="38">
        <f>+'当年度'!H44-'前年度'!H44</f>
        <v>2600</v>
      </c>
      <c r="I44" s="38">
        <f>+'当年度'!I44-'前年度'!I44</f>
        <v>0</v>
      </c>
      <c r="J44" s="38">
        <f>+'当年度'!J44-'前年度'!J44</f>
        <v>0</v>
      </c>
      <c r="K44" s="38">
        <f>+'当年度'!K44-'前年度'!K44</f>
        <v>0</v>
      </c>
      <c r="L44" s="38">
        <f>+'当年度'!L44-'前年度'!L44</f>
        <v>0</v>
      </c>
      <c r="M44" s="38">
        <f>+'当年度'!M44-'前年度'!M44</f>
        <v>0</v>
      </c>
      <c r="N44" s="38">
        <f>+'当年度'!N44-'前年度'!N44</f>
        <v>35100</v>
      </c>
      <c r="O44" s="38">
        <f>+'当年度'!O44-'前年度'!O44</f>
        <v>0</v>
      </c>
      <c r="P44" s="38">
        <f>+'当年度'!P44-'前年度'!P44</f>
        <v>0</v>
      </c>
      <c r="Q44" s="38">
        <f>+'当年度'!Q44-'前年度'!Q44</f>
        <v>-4000</v>
      </c>
      <c r="R44" s="38">
        <f>+'当年度'!R44-'前年度'!R44</f>
        <v>0</v>
      </c>
      <c r="S44" s="38">
        <f>+'当年度'!S44-'前年度'!S44</f>
        <v>-14500</v>
      </c>
      <c r="T44" s="38">
        <f>+'当年度'!T44-'前年度'!T44</f>
        <v>0</v>
      </c>
      <c r="U44" s="38">
        <f>+'当年度'!U44-'前年度'!U44</f>
        <v>0</v>
      </c>
      <c r="V44" s="38">
        <f>+'当年度'!V44-'前年度'!V44</f>
        <v>1900</v>
      </c>
      <c r="W44" s="38">
        <f>+'当年度'!W44-'前年度'!W44</f>
        <v>0</v>
      </c>
      <c r="X44" s="38">
        <f>+'当年度'!X44-'前年度'!X44</f>
        <v>-29400</v>
      </c>
      <c r="Y44" s="38">
        <f>+'当年度'!Y44-'前年度'!Y44</f>
        <v>-61800</v>
      </c>
      <c r="Z44" s="38">
        <f>+'当年度'!Z44-'前年度'!Z44</f>
        <v>0</v>
      </c>
      <c r="AA44" s="38">
        <f>+'当年度'!AA44-'前年度'!AA44</f>
        <v>0</v>
      </c>
      <c r="AB44" s="38">
        <f>+'当年度'!AB44-'前年度'!AB44</f>
        <v>0</v>
      </c>
      <c r="AC44" s="38">
        <f>+'当年度'!AC44-'前年度'!AC44</f>
        <v>-81100</v>
      </c>
    </row>
    <row r="45" spans="1:29" ht="21.75" customHeight="1">
      <c r="A45" s="53"/>
      <c r="B45" s="48" t="s">
        <v>103</v>
      </c>
      <c r="C45" s="38">
        <f>+'当年度'!C45-'前年度'!C45</f>
        <v>-14300</v>
      </c>
      <c r="D45" s="38">
        <f>+'当年度'!D45-'前年度'!D45</f>
        <v>0</v>
      </c>
      <c r="E45" s="38">
        <f>+'当年度'!E45-'前年度'!E45</f>
        <v>-491100</v>
      </c>
      <c r="F45" s="38">
        <f>+'当年度'!F45-'前年度'!F45</f>
        <v>-92700</v>
      </c>
      <c r="G45" s="38">
        <f>+'当年度'!G45-'前年度'!G45</f>
        <v>0</v>
      </c>
      <c r="H45" s="38">
        <f>+'当年度'!H45-'前年度'!H45</f>
        <v>-7500</v>
      </c>
      <c r="I45" s="38">
        <f>+'当年度'!I45-'前年度'!I45</f>
        <v>0</v>
      </c>
      <c r="J45" s="38">
        <f>+'当年度'!J45-'前年度'!J45</f>
        <v>0</v>
      </c>
      <c r="K45" s="38">
        <f>+'当年度'!K45-'前年度'!K45</f>
        <v>0</v>
      </c>
      <c r="L45" s="38">
        <f>+'当年度'!L45-'前年度'!L45</f>
        <v>-60000</v>
      </c>
      <c r="M45" s="38">
        <f>+'当年度'!M45-'前年度'!M45</f>
        <v>0</v>
      </c>
      <c r="N45" s="38">
        <f>+'当年度'!N45-'前年度'!N45</f>
        <v>-74500</v>
      </c>
      <c r="O45" s="38">
        <f>+'当年度'!O45-'前年度'!O45</f>
        <v>0</v>
      </c>
      <c r="P45" s="38">
        <f>+'当年度'!P45-'前年度'!P45</f>
        <v>0</v>
      </c>
      <c r="Q45" s="38">
        <f>+'当年度'!Q45-'前年度'!Q45</f>
        <v>0</v>
      </c>
      <c r="R45" s="38">
        <f>+'当年度'!R45-'前年度'!R45</f>
        <v>-3400</v>
      </c>
      <c r="S45" s="38">
        <f>+'当年度'!S45-'前年度'!S45</f>
        <v>0</v>
      </c>
      <c r="T45" s="38">
        <f>+'当年度'!T45-'前年度'!T45</f>
        <v>0</v>
      </c>
      <c r="U45" s="38">
        <f>+'当年度'!U45-'前年度'!U45</f>
        <v>0</v>
      </c>
      <c r="V45" s="38">
        <f>+'当年度'!V45-'前年度'!V45</f>
        <v>0</v>
      </c>
      <c r="W45" s="38">
        <f>+'当年度'!W45-'前年度'!W45</f>
        <v>0</v>
      </c>
      <c r="X45" s="38">
        <f>+'当年度'!X45-'前年度'!X45</f>
        <v>-9000</v>
      </c>
      <c r="Y45" s="38">
        <f>+'当年度'!Y45-'前年度'!Y45</f>
        <v>-223900</v>
      </c>
      <c r="Z45" s="38">
        <f>+'当年度'!Z45-'前年度'!Z45</f>
        <v>0</v>
      </c>
      <c r="AA45" s="38">
        <f>+'当年度'!AA45-'前年度'!AA45</f>
        <v>0</v>
      </c>
      <c r="AB45" s="38">
        <f>+'当年度'!AB45-'前年度'!AB45</f>
        <v>0</v>
      </c>
      <c r="AC45" s="38">
        <f>+'当年度'!AC45-'前年度'!AC45</f>
        <v>-816200</v>
      </c>
    </row>
    <row r="46" spans="1:29" ht="21.75" customHeight="1">
      <c r="A46" s="53"/>
      <c r="B46" s="48" t="s">
        <v>104</v>
      </c>
      <c r="C46" s="38">
        <f>+'当年度'!C46-'前年度'!C46</f>
        <v>-14000</v>
      </c>
      <c r="D46" s="38">
        <f>+'当年度'!D46-'前年度'!D46</f>
        <v>0</v>
      </c>
      <c r="E46" s="38">
        <f>+'当年度'!E46-'前年度'!E46</f>
        <v>-270600</v>
      </c>
      <c r="F46" s="38">
        <f>+'当年度'!F46-'前年度'!F46</f>
        <v>0</v>
      </c>
      <c r="G46" s="38">
        <f>+'当年度'!G46-'前年度'!G46</f>
        <v>0</v>
      </c>
      <c r="H46" s="38">
        <f>+'当年度'!H46-'前年度'!H46</f>
        <v>0</v>
      </c>
      <c r="I46" s="38">
        <f>+'当年度'!I46-'前年度'!I46</f>
        <v>0</v>
      </c>
      <c r="J46" s="38">
        <f>+'当年度'!J46-'前年度'!J46</f>
        <v>0</v>
      </c>
      <c r="K46" s="38">
        <f>+'当年度'!K46-'前年度'!K46</f>
        <v>0</v>
      </c>
      <c r="L46" s="38">
        <f>+'当年度'!L46-'前年度'!L46</f>
        <v>0</v>
      </c>
      <c r="M46" s="38">
        <f>+'当年度'!M46-'前年度'!M46</f>
        <v>0</v>
      </c>
      <c r="N46" s="38">
        <f>+'当年度'!N46-'前年度'!N46</f>
        <v>0</v>
      </c>
      <c r="O46" s="38">
        <f>+'当年度'!O46-'前年度'!O46</f>
        <v>0</v>
      </c>
      <c r="P46" s="38">
        <f>+'当年度'!P46-'前年度'!P46</f>
        <v>0</v>
      </c>
      <c r="Q46" s="38">
        <f>+'当年度'!Q46-'前年度'!Q46</f>
        <v>0</v>
      </c>
      <c r="R46" s="38">
        <f>+'当年度'!R46-'前年度'!R46</f>
        <v>0</v>
      </c>
      <c r="S46" s="38">
        <f>+'当年度'!S46-'前年度'!S46</f>
        <v>0</v>
      </c>
      <c r="T46" s="38">
        <f>+'当年度'!T46-'前年度'!T46</f>
        <v>0</v>
      </c>
      <c r="U46" s="38">
        <f>+'当年度'!U46-'前年度'!U46</f>
        <v>0</v>
      </c>
      <c r="V46" s="38">
        <f>+'当年度'!V46-'前年度'!V46</f>
        <v>0</v>
      </c>
      <c r="W46" s="38">
        <f>+'当年度'!W46-'前年度'!W46</f>
        <v>0</v>
      </c>
      <c r="X46" s="38">
        <f>+'当年度'!X46-'前年度'!X46</f>
        <v>-25900</v>
      </c>
      <c r="Y46" s="38">
        <f>+'当年度'!Y46-'前年度'!Y46</f>
        <v>-317400</v>
      </c>
      <c r="Z46" s="38">
        <f>+'当年度'!Z46-'前年度'!Z46</f>
        <v>0</v>
      </c>
      <c r="AA46" s="38">
        <f>+'当年度'!AA46-'前年度'!AA46</f>
        <v>0</v>
      </c>
      <c r="AB46" s="38">
        <f>+'当年度'!AB46-'前年度'!AB46</f>
        <v>0</v>
      </c>
      <c r="AC46" s="38">
        <f>+'当年度'!AC46-'前年度'!AC46</f>
        <v>-627900</v>
      </c>
    </row>
    <row r="47" spans="1:29" ht="21.75" customHeight="1">
      <c r="A47" s="53"/>
      <c r="B47" s="48" t="s">
        <v>105</v>
      </c>
      <c r="C47" s="38">
        <f>+'当年度'!C47-'前年度'!C47</f>
        <v>-27800</v>
      </c>
      <c r="D47" s="38">
        <f>+'当年度'!D47-'前年度'!D47</f>
        <v>-18600</v>
      </c>
      <c r="E47" s="38">
        <f>+'当年度'!E47-'前年度'!E47</f>
        <v>-16000</v>
      </c>
      <c r="F47" s="38">
        <f>+'当年度'!F47-'前年度'!F47</f>
        <v>-16000</v>
      </c>
      <c r="G47" s="38">
        <f>+'当年度'!G47-'前年度'!G47</f>
        <v>0</v>
      </c>
      <c r="H47" s="38">
        <f>+'当年度'!H47-'前年度'!H47</f>
        <v>0</v>
      </c>
      <c r="I47" s="38">
        <f>+'当年度'!I47-'前年度'!I47</f>
        <v>0</v>
      </c>
      <c r="J47" s="38">
        <f>+'当年度'!J47-'前年度'!J47</f>
        <v>0</v>
      </c>
      <c r="K47" s="38">
        <f>+'当年度'!K47-'前年度'!K47</f>
        <v>0</v>
      </c>
      <c r="L47" s="38">
        <f>+'当年度'!L47-'前年度'!L47</f>
        <v>0</v>
      </c>
      <c r="M47" s="38">
        <f>+'当年度'!M47-'前年度'!M47</f>
        <v>0</v>
      </c>
      <c r="N47" s="38">
        <f>+'当年度'!N47-'前年度'!N47</f>
        <v>-352000</v>
      </c>
      <c r="O47" s="38">
        <f>+'当年度'!O47-'前年度'!O47</f>
        <v>0</v>
      </c>
      <c r="P47" s="38">
        <f>+'当年度'!P47-'前年度'!P47</f>
        <v>0</v>
      </c>
      <c r="Q47" s="38">
        <f>+'当年度'!Q47-'前年度'!Q47</f>
        <v>-5600</v>
      </c>
      <c r="R47" s="38">
        <f>+'当年度'!R47-'前年度'!R47</f>
        <v>0</v>
      </c>
      <c r="S47" s="38">
        <f>+'当年度'!S47-'前年度'!S47</f>
        <v>0</v>
      </c>
      <c r="T47" s="38">
        <f>+'当年度'!T47-'前年度'!T47</f>
        <v>-532800</v>
      </c>
      <c r="U47" s="38">
        <f>+'当年度'!U47-'前年度'!U47</f>
        <v>0</v>
      </c>
      <c r="V47" s="38">
        <f>+'当年度'!V47-'前年度'!V47</f>
        <v>-3100</v>
      </c>
      <c r="W47" s="38">
        <f>+'当年度'!W47-'前年度'!W47</f>
        <v>0</v>
      </c>
      <c r="X47" s="38">
        <f>+'当年度'!X47-'前年度'!X47</f>
        <v>-16000</v>
      </c>
      <c r="Y47" s="38">
        <f>+'当年度'!Y47-'前年度'!Y47</f>
        <v>-247700</v>
      </c>
      <c r="Z47" s="38">
        <f>+'当年度'!Z47-'前年度'!Z47</f>
        <v>-5000</v>
      </c>
      <c r="AA47" s="38">
        <f>+'当年度'!AA47-'前年度'!AA47</f>
        <v>0</v>
      </c>
      <c r="AB47" s="38">
        <f>+'当年度'!AB47-'前年度'!AB47</f>
        <v>0</v>
      </c>
      <c r="AC47" s="38">
        <f>+'当年度'!AC47-'前年度'!AC47</f>
        <v>-1206000</v>
      </c>
    </row>
    <row r="48" spans="1:29" ht="21.75" customHeight="1">
      <c r="A48" s="53"/>
      <c r="B48" s="48" t="s">
        <v>106</v>
      </c>
      <c r="C48" s="38">
        <f>+'当年度'!C48-'前年度'!C48</f>
        <v>-34500</v>
      </c>
      <c r="D48" s="38">
        <f>+'当年度'!D48-'前年度'!D48</f>
        <v>0</v>
      </c>
      <c r="E48" s="38">
        <f>+'当年度'!E48-'前年度'!E48</f>
        <v>-56300</v>
      </c>
      <c r="F48" s="38">
        <f>+'当年度'!F48-'前年度'!F48</f>
        <v>-23400</v>
      </c>
      <c r="G48" s="38">
        <f>+'当年度'!G48-'前年度'!G48</f>
        <v>0</v>
      </c>
      <c r="H48" s="38">
        <f>+'当年度'!H48-'前年度'!H48</f>
        <v>0</v>
      </c>
      <c r="I48" s="38">
        <f>+'当年度'!I48-'前年度'!I48</f>
        <v>0</v>
      </c>
      <c r="J48" s="38">
        <f>+'当年度'!J48-'前年度'!J48</f>
        <v>-29900</v>
      </c>
      <c r="K48" s="38">
        <f>+'当年度'!K48-'前年度'!K48</f>
        <v>0</v>
      </c>
      <c r="L48" s="38">
        <f>+'当年度'!L48-'前年度'!L48</f>
        <v>0</v>
      </c>
      <c r="M48" s="38">
        <f>+'当年度'!M48-'前年度'!M48</f>
        <v>0</v>
      </c>
      <c r="N48" s="38">
        <f>+'当年度'!N48-'前年度'!N48</f>
        <v>-162900</v>
      </c>
      <c r="O48" s="38">
        <f>+'当年度'!O48-'前年度'!O48</f>
        <v>0</v>
      </c>
      <c r="P48" s="38">
        <f>+'当年度'!P48-'前年度'!P48</f>
        <v>0</v>
      </c>
      <c r="Q48" s="38">
        <f>+'当年度'!Q48-'前年度'!Q48</f>
        <v>-3100</v>
      </c>
      <c r="R48" s="38">
        <f>+'当年度'!R48-'前年度'!R48</f>
        <v>0</v>
      </c>
      <c r="S48" s="38">
        <f>+'当年度'!S48-'前年度'!S48</f>
        <v>0</v>
      </c>
      <c r="T48" s="38">
        <f>+'当年度'!T48-'前年度'!T48</f>
        <v>-154300</v>
      </c>
      <c r="U48" s="38">
        <f>+'当年度'!U48-'前年度'!U48</f>
        <v>0</v>
      </c>
      <c r="V48" s="38">
        <f>+'当年度'!V48-'前年度'!V48</f>
        <v>-69000</v>
      </c>
      <c r="W48" s="38">
        <f>+'当年度'!W48-'前年度'!W48</f>
        <v>0</v>
      </c>
      <c r="X48" s="38">
        <f>+'当年度'!X48-'前年度'!X48</f>
        <v>-7300</v>
      </c>
      <c r="Y48" s="38">
        <f>+'当年度'!Y48-'前年度'!Y48</f>
        <v>-231600</v>
      </c>
      <c r="Z48" s="38">
        <f>+'当年度'!Z48-'前年度'!Z48</f>
        <v>-65600</v>
      </c>
      <c r="AA48" s="38">
        <f>+'当年度'!AA48-'前年度'!AA48</f>
        <v>0</v>
      </c>
      <c r="AB48" s="38">
        <f>+'当年度'!AB48-'前年度'!AB48</f>
        <v>0</v>
      </c>
      <c r="AC48" s="38">
        <f>+'当年度'!AC48-'前年度'!AC48</f>
        <v>-784600</v>
      </c>
    </row>
    <row r="49" spans="1:29" ht="21.75" customHeight="1">
      <c r="A49" s="53"/>
      <c r="B49" s="48" t="s">
        <v>107</v>
      </c>
      <c r="C49" s="38">
        <f>+'当年度'!C49-'前年度'!C49</f>
        <v>0</v>
      </c>
      <c r="D49" s="38">
        <f>+'当年度'!D49-'前年度'!D49</f>
        <v>0</v>
      </c>
      <c r="E49" s="38">
        <f>+'当年度'!E49-'前年度'!E49</f>
        <v>-68700</v>
      </c>
      <c r="F49" s="38">
        <f>+'当年度'!F49-'前年度'!F49</f>
        <v>0</v>
      </c>
      <c r="G49" s="38">
        <f>+'当年度'!G49-'前年度'!G49</f>
        <v>0</v>
      </c>
      <c r="H49" s="38">
        <f>+'当年度'!H49-'前年度'!H49</f>
        <v>0</v>
      </c>
      <c r="I49" s="38">
        <f>+'当年度'!I49-'前年度'!I49</f>
        <v>-28100</v>
      </c>
      <c r="J49" s="38">
        <f>+'当年度'!J49-'前年度'!J49</f>
        <v>0</v>
      </c>
      <c r="K49" s="38">
        <f>+'当年度'!K49-'前年度'!K49</f>
        <v>0</v>
      </c>
      <c r="L49" s="38">
        <f>+'当年度'!L49-'前年度'!L49</f>
        <v>0</v>
      </c>
      <c r="M49" s="38">
        <f>+'当年度'!M49-'前年度'!M49</f>
        <v>0</v>
      </c>
      <c r="N49" s="38">
        <f>+'当年度'!N49-'前年度'!N49</f>
        <v>0</v>
      </c>
      <c r="O49" s="38">
        <f>+'当年度'!O49-'前年度'!O49</f>
        <v>0</v>
      </c>
      <c r="P49" s="38">
        <f>+'当年度'!P49-'前年度'!P49</f>
        <v>0</v>
      </c>
      <c r="Q49" s="38">
        <f>+'当年度'!Q49-'前年度'!Q49</f>
        <v>-1300</v>
      </c>
      <c r="R49" s="38">
        <f>+'当年度'!R49-'前年度'!R49</f>
        <v>0</v>
      </c>
      <c r="S49" s="38">
        <f>+'当年度'!S49-'前年度'!S49</f>
        <v>-10000</v>
      </c>
      <c r="T49" s="38">
        <f>+'当年度'!T49-'前年度'!T49</f>
        <v>0</v>
      </c>
      <c r="U49" s="38">
        <f>+'当年度'!U49-'前年度'!U49</f>
        <v>0</v>
      </c>
      <c r="V49" s="38">
        <f>+'当年度'!V49-'前年度'!V49</f>
        <v>0</v>
      </c>
      <c r="W49" s="38">
        <f>+'当年度'!W49-'前年度'!W49</f>
        <v>0</v>
      </c>
      <c r="X49" s="38">
        <f>+'当年度'!X49-'前年度'!X49</f>
        <v>-23800</v>
      </c>
      <c r="Y49" s="38">
        <f>+'当年度'!Y49-'前年度'!Y49</f>
        <v>-225100</v>
      </c>
      <c r="Z49" s="38">
        <f>+'当年度'!Z49-'前年度'!Z49</f>
        <v>0</v>
      </c>
      <c r="AA49" s="38">
        <f>+'当年度'!AA49-'前年度'!AA49</f>
        <v>0</v>
      </c>
      <c r="AB49" s="38">
        <f>+'当年度'!AB49-'前年度'!AB49</f>
        <v>0</v>
      </c>
      <c r="AC49" s="38">
        <f>+'当年度'!AC49-'前年度'!AC49</f>
        <v>-328900</v>
      </c>
    </row>
    <row r="50" spans="1:29" ht="21.75" customHeight="1">
      <c r="A50" s="53"/>
      <c r="B50" s="48" t="s">
        <v>45</v>
      </c>
      <c r="C50" s="38">
        <f>+'当年度'!C50-'前年度'!C50</f>
        <v>0</v>
      </c>
      <c r="D50" s="38">
        <f>+'当年度'!D50-'前年度'!D50</f>
        <v>0</v>
      </c>
      <c r="E50" s="38">
        <f>+'当年度'!E50-'前年度'!E50</f>
        <v>22700</v>
      </c>
      <c r="F50" s="38">
        <f>+'当年度'!F50-'前年度'!F50</f>
        <v>-1000</v>
      </c>
      <c r="G50" s="38">
        <f>+'当年度'!G50-'前年度'!G50</f>
        <v>0</v>
      </c>
      <c r="H50" s="38">
        <f>+'当年度'!H50-'前年度'!H50</f>
        <v>0</v>
      </c>
      <c r="I50" s="38">
        <f>+'当年度'!I50-'前年度'!I50</f>
        <v>0</v>
      </c>
      <c r="J50" s="38">
        <f>+'当年度'!J50-'前年度'!J50</f>
        <v>0</v>
      </c>
      <c r="K50" s="38">
        <f>+'当年度'!K50-'前年度'!K50</f>
        <v>0</v>
      </c>
      <c r="L50" s="38">
        <f>+'当年度'!L50-'前年度'!L50</f>
        <v>0</v>
      </c>
      <c r="M50" s="38">
        <f>+'当年度'!M50-'前年度'!M50</f>
        <v>0</v>
      </c>
      <c r="N50" s="38">
        <f>+'当年度'!N50-'前年度'!N50</f>
        <v>0</v>
      </c>
      <c r="O50" s="38">
        <f>+'当年度'!O50-'前年度'!O50</f>
        <v>-92000</v>
      </c>
      <c r="P50" s="38">
        <f>+'当年度'!P50-'前年度'!P50</f>
        <v>0</v>
      </c>
      <c r="Q50" s="38">
        <f>+'当年度'!Q50-'前年度'!Q50</f>
        <v>16400</v>
      </c>
      <c r="R50" s="38">
        <f>+'当年度'!R50-'前年度'!R50</f>
        <v>0</v>
      </c>
      <c r="S50" s="38">
        <f>+'当年度'!S50-'前年度'!S50</f>
        <v>0</v>
      </c>
      <c r="T50" s="38">
        <f>+'当年度'!T50-'前年度'!T50</f>
        <v>0</v>
      </c>
      <c r="U50" s="38">
        <f>+'当年度'!U50-'前年度'!U50</f>
        <v>0</v>
      </c>
      <c r="V50" s="38">
        <f>+'当年度'!V50-'前年度'!V50</f>
        <v>-5700</v>
      </c>
      <c r="W50" s="38">
        <f>+'当年度'!W50-'前年度'!W50</f>
        <v>0</v>
      </c>
      <c r="X50" s="38">
        <f>+'当年度'!X50-'前年度'!X50</f>
        <v>600</v>
      </c>
      <c r="Y50" s="38">
        <f>+'当年度'!Y50-'前年度'!Y50</f>
        <v>-54500</v>
      </c>
      <c r="Z50" s="38">
        <f>+'当年度'!Z50-'前年度'!Z50</f>
        <v>0</v>
      </c>
      <c r="AA50" s="38">
        <f>+'当年度'!AA50-'前年度'!AA50</f>
        <v>0</v>
      </c>
      <c r="AB50" s="38">
        <f>+'当年度'!AB50-'前年度'!AB50</f>
        <v>0</v>
      </c>
      <c r="AC50" s="38">
        <f>+'当年度'!AC50-'前年度'!AC50</f>
        <v>-112500</v>
      </c>
    </row>
    <row r="51" spans="1:29" ht="21.75" customHeight="1">
      <c r="A51" s="53"/>
      <c r="B51" s="48" t="s">
        <v>108</v>
      </c>
      <c r="C51" s="38">
        <f>+'当年度'!C51-'前年度'!C51</f>
        <v>4000</v>
      </c>
      <c r="D51" s="38">
        <f>+'当年度'!D51-'前年度'!D51</f>
        <v>0</v>
      </c>
      <c r="E51" s="38">
        <f>+'当年度'!E51-'前年度'!E51</f>
        <v>866800</v>
      </c>
      <c r="F51" s="38">
        <f>+'当年度'!F51-'前年度'!F51</f>
        <v>-43800</v>
      </c>
      <c r="G51" s="38">
        <f>+'当年度'!G51-'前年度'!G51</f>
        <v>0</v>
      </c>
      <c r="H51" s="38">
        <f>+'当年度'!H51-'前年度'!H51</f>
        <v>0</v>
      </c>
      <c r="I51" s="38">
        <f>+'当年度'!I51-'前年度'!I51</f>
        <v>926400</v>
      </c>
      <c r="J51" s="38">
        <f>+'当年度'!J51-'前年度'!J51</f>
        <v>-8800</v>
      </c>
      <c r="K51" s="38">
        <f>+'当年度'!K51-'前年度'!K51</f>
        <v>0</v>
      </c>
      <c r="L51" s="38">
        <f>+'当年度'!L51-'前年度'!L51</f>
        <v>-7000</v>
      </c>
      <c r="M51" s="38">
        <f>+'当年度'!M51-'前年度'!M51</f>
        <v>50400</v>
      </c>
      <c r="N51" s="38">
        <f>+'当年度'!N51-'前年度'!N51</f>
        <v>-77300</v>
      </c>
      <c r="O51" s="38">
        <f>+'当年度'!O51-'前年度'!O51</f>
        <v>0</v>
      </c>
      <c r="P51" s="38">
        <f>+'当年度'!P51-'前年度'!P51</f>
        <v>0</v>
      </c>
      <c r="Q51" s="38">
        <f>+'当年度'!Q51-'前年度'!Q51</f>
        <v>32400</v>
      </c>
      <c r="R51" s="38">
        <f>+'当年度'!R51-'前年度'!R51</f>
        <v>0</v>
      </c>
      <c r="S51" s="38">
        <f>+'当年度'!S51-'前年度'!S51</f>
        <v>0</v>
      </c>
      <c r="T51" s="38">
        <f>+'当年度'!T51-'前年度'!T51</f>
        <v>-481400</v>
      </c>
      <c r="U51" s="38">
        <f>+'当年度'!U51-'前年度'!U51</f>
        <v>0</v>
      </c>
      <c r="V51" s="38">
        <f>+'当年度'!V51-'前年度'!V51</f>
        <v>0</v>
      </c>
      <c r="W51" s="38">
        <f>+'当年度'!W51-'前年度'!W51</f>
        <v>0</v>
      </c>
      <c r="X51" s="38">
        <f>+'当年度'!X51-'前年度'!X51</f>
        <v>900</v>
      </c>
      <c r="Y51" s="38">
        <f>+'当年度'!Y51-'前年度'!Y51</f>
        <v>-95700</v>
      </c>
      <c r="Z51" s="38">
        <f>+'当年度'!Z51-'前年度'!Z51</f>
        <v>28900</v>
      </c>
      <c r="AA51" s="38">
        <f>+'当年度'!AA51-'前年度'!AA51</f>
        <v>0</v>
      </c>
      <c r="AB51" s="38">
        <f>+'当年度'!AB51-'前年度'!AB51</f>
        <v>0</v>
      </c>
      <c r="AC51" s="38">
        <f>+'当年度'!AC51-'前年度'!AC51</f>
        <v>329000</v>
      </c>
    </row>
    <row r="52" spans="1:29" ht="21.75" customHeight="1">
      <c r="A52" s="53"/>
      <c r="B52" s="47" t="s">
        <v>109</v>
      </c>
      <c r="C52" s="38">
        <f>+'当年度'!C52-'前年度'!C52</f>
        <v>59000</v>
      </c>
      <c r="D52" s="38">
        <f>+'当年度'!D52-'前年度'!D52</f>
        <v>39300</v>
      </c>
      <c r="E52" s="38">
        <f>+'当年度'!E52-'前年度'!E52</f>
        <v>135900</v>
      </c>
      <c r="F52" s="38">
        <f>+'当年度'!F52-'前年度'!F52</f>
        <v>6600</v>
      </c>
      <c r="G52" s="38">
        <f>+'当年度'!G52-'前年度'!G52</f>
        <v>0</v>
      </c>
      <c r="H52" s="38">
        <f>+'当年度'!H52-'前年度'!H52</f>
        <v>0</v>
      </c>
      <c r="I52" s="38">
        <f>+'当年度'!I52-'前年度'!I52</f>
        <v>61000</v>
      </c>
      <c r="J52" s="38">
        <f>+'当年度'!J52-'前年度'!J52</f>
        <v>12300</v>
      </c>
      <c r="K52" s="38">
        <f>+'当年度'!K52-'前年度'!K52</f>
        <v>0</v>
      </c>
      <c r="L52" s="38">
        <f>+'当年度'!L52-'前年度'!L52</f>
        <v>0</v>
      </c>
      <c r="M52" s="38">
        <f>+'当年度'!M52-'前年度'!M52</f>
        <v>4900</v>
      </c>
      <c r="N52" s="38">
        <f>+'当年度'!N52-'前年度'!N52</f>
        <v>43200</v>
      </c>
      <c r="O52" s="38">
        <f>+'当年度'!O52-'前年度'!O52</f>
        <v>0</v>
      </c>
      <c r="P52" s="38">
        <f>+'当年度'!P52-'前年度'!P52</f>
        <v>0</v>
      </c>
      <c r="Q52" s="38">
        <f>+'当年度'!Q52-'前年度'!Q52</f>
        <v>0</v>
      </c>
      <c r="R52" s="38">
        <f>+'当年度'!R52-'前年度'!R52</f>
        <v>0</v>
      </c>
      <c r="S52" s="38">
        <f>+'当年度'!S52-'前年度'!S52</f>
        <v>0</v>
      </c>
      <c r="T52" s="38">
        <f>+'当年度'!T52-'前年度'!T52</f>
        <v>181900</v>
      </c>
      <c r="U52" s="38">
        <f>+'当年度'!U52-'前年度'!U52</f>
        <v>0</v>
      </c>
      <c r="V52" s="38">
        <f>+'当年度'!V52-'前年度'!V52</f>
        <v>1300</v>
      </c>
      <c r="W52" s="38">
        <f>+'当年度'!W52-'前年度'!W52</f>
        <v>0</v>
      </c>
      <c r="X52" s="38">
        <f>+'当年度'!X52-'前年度'!X52</f>
        <v>14500</v>
      </c>
      <c r="Y52" s="38">
        <f>+'当年度'!Y52-'前年度'!Y52</f>
        <v>371300</v>
      </c>
      <c r="Z52" s="38">
        <f>+'当年度'!Z52-'前年度'!Z52</f>
        <v>36000</v>
      </c>
      <c r="AA52" s="38">
        <f>+'当年度'!AA52-'前年度'!AA52</f>
        <v>0</v>
      </c>
      <c r="AB52" s="38">
        <f>+'当年度'!AB52-'前年度'!AB52</f>
        <v>0</v>
      </c>
      <c r="AC52" s="38">
        <f>+'当年度'!AC52-'前年度'!AC52</f>
        <v>848000</v>
      </c>
    </row>
    <row r="53" spans="1:29" ht="21.75" customHeight="1">
      <c r="A53" s="53"/>
      <c r="B53" s="47" t="s">
        <v>110</v>
      </c>
      <c r="C53" s="38">
        <f>+'当年度'!C53-'前年度'!C53</f>
        <v>4000</v>
      </c>
      <c r="D53" s="38">
        <f>+'当年度'!D53-'前年度'!D53</f>
        <v>0</v>
      </c>
      <c r="E53" s="38">
        <f>+'当年度'!E53-'前年度'!E53</f>
        <v>51800</v>
      </c>
      <c r="F53" s="38">
        <f>+'当年度'!F53-'前年度'!F53</f>
        <v>47700</v>
      </c>
      <c r="G53" s="38">
        <f>+'当年度'!G53-'前年度'!G53</f>
        <v>0</v>
      </c>
      <c r="H53" s="38">
        <f>+'当年度'!H53-'前年度'!H53</f>
        <v>0</v>
      </c>
      <c r="I53" s="38">
        <f>+'当年度'!I53-'前年度'!I53</f>
        <v>0</v>
      </c>
      <c r="J53" s="38">
        <f>+'当年度'!J53-'前年度'!J53</f>
        <v>0</v>
      </c>
      <c r="K53" s="38">
        <f>+'当年度'!K53-'前年度'!K53</f>
        <v>0</v>
      </c>
      <c r="L53" s="38">
        <f>+'当年度'!L53-'前年度'!L53</f>
        <v>0</v>
      </c>
      <c r="M53" s="38">
        <f>+'当年度'!M53-'前年度'!M53</f>
        <v>0</v>
      </c>
      <c r="N53" s="38">
        <f>+'当年度'!N53-'前年度'!N53</f>
        <v>0</v>
      </c>
      <c r="O53" s="38">
        <f>+'当年度'!O53-'前年度'!O53</f>
        <v>36000</v>
      </c>
      <c r="P53" s="38">
        <f>+'当年度'!P53-'前年度'!P53</f>
        <v>0</v>
      </c>
      <c r="Q53" s="38">
        <f>+'当年度'!Q53-'前年度'!Q53</f>
        <v>238760</v>
      </c>
      <c r="R53" s="38">
        <f>+'当年度'!R53-'前年度'!R53</f>
        <v>7900</v>
      </c>
      <c r="S53" s="38">
        <f>+'当年度'!S53-'前年度'!S53</f>
        <v>0</v>
      </c>
      <c r="T53" s="38">
        <f>+'当年度'!T53-'前年度'!T53</f>
        <v>151390</v>
      </c>
      <c r="U53" s="38">
        <f>+'当年度'!U53-'前年度'!U53</f>
        <v>0</v>
      </c>
      <c r="V53" s="38">
        <f>+'当年度'!V53-'前年度'!V53</f>
        <v>19800</v>
      </c>
      <c r="W53" s="38">
        <f>+'当年度'!W53-'前年度'!W53</f>
        <v>0</v>
      </c>
      <c r="X53" s="38">
        <f>+'当年度'!X53-'前年度'!X53</f>
        <v>20400</v>
      </c>
      <c r="Y53" s="38">
        <f>+'当年度'!Y53-'前年度'!Y53</f>
        <v>395500</v>
      </c>
      <c r="Z53" s="38">
        <f>+'当年度'!Z53-'前年度'!Z53</f>
        <v>13900</v>
      </c>
      <c r="AA53" s="38">
        <f>+'当年度'!AA53-'前年度'!AA53</f>
        <v>0</v>
      </c>
      <c r="AB53" s="38">
        <f>+'当年度'!AB53-'前年度'!AB53</f>
        <v>0</v>
      </c>
      <c r="AC53" s="38">
        <f>+'当年度'!AC53-'前年度'!AC53</f>
        <v>939450</v>
      </c>
    </row>
    <row r="54" spans="1:29" ht="21.75" customHeight="1">
      <c r="A54" s="53"/>
      <c r="B54" s="48" t="s">
        <v>111</v>
      </c>
      <c r="C54" s="38">
        <f>+'当年度'!C54-'前年度'!C54</f>
        <v>-13500</v>
      </c>
      <c r="D54" s="38">
        <f>+'当年度'!D54-'前年度'!D54</f>
        <v>-9000</v>
      </c>
      <c r="E54" s="38">
        <f>+'当年度'!E54-'前年度'!E54</f>
        <v>-16400</v>
      </c>
      <c r="F54" s="38">
        <f>+'当年度'!F54-'前年度'!F54</f>
        <v>-11700</v>
      </c>
      <c r="G54" s="38">
        <f>+'当年度'!G54-'前年度'!G54</f>
        <v>0</v>
      </c>
      <c r="H54" s="38">
        <f>+'当年度'!H54-'前年度'!H54</f>
        <v>0</v>
      </c>
      <c r="I54" s="38">
        <f>+'当年度'!I54-'前年度'!I54</f>
        <v>0</v>
      </c>
      <c r="J54" s="38">
        <f>+'当年度'!J54-'前年度'!J54</f>
        <v>-4700</v>
      </c>
      <c r="K54" s="38">
        <f>+'当年度'!K54-'前年度'!K54</f>
        <v>0</v>
      </c>
      <c r="L54" s="38">
        <f>+'当年度'!L54-'前年度'!L54</f>
        <v>0</v>
      </c>
      <c r="M54" s="38">
        <f>+'当年度'!M54-'前年度'!M54</f>
        <v>0</v>
      </c>
      <c r="N54" s="38">
        <f>+'当年度'!N54-'前年度'!N54</f>
        <v>0</v>
      </c>
      <c r="O54" s="38">
        <f>+'当年度'!O54-'前年度'!O54</f>
        <v>-13100</v>
      </c>
      <c r="P54" s="38">
        <f>+'当年度'!P54-'前年度'!P54</f>
        <v>0</v>
      </c>
      <c r="Q54" s="38">
        <f>+'当年度'!Q54-'前年度'!Q54</f>
        <v>-64700</v>
      </c>
      <c r="R54" s="38">
        <f>+'当年度'!R54-'前年度'!R54</f>
        <v>-2600</v>
      </c>
      <c r="S54" s="38">
        <f>+'当年度'!S54-'前年度'!S54</f>
        <v>0</v>
      </c>
      <c r="T54" s="38">
        <f>+'当年度'!T54-'前年度'!T54</f>
        <v>-317100</v>
      </c>
      <c r="U54" s="38">
        <f>+'当年度'!U54-'前年度'!U54</f>
        <v>0</v>
      </c>
      <c r="V54" s="38">
        <f>+'当年度'!V54-'前年度'!V54</f>
        <v>-2700</v>
      </c>
      <c r="W54" s="38">
        <f>+'当年度'!W54-'前年度'!W54</f>
        <v>0</v>
      </c>
      <c r="X54" s="38">
        <f>+'当年度'!X54-'前年度'!X54</f>
        <v>-10900</v>
      </c>
      <c r="Y54" s="38">
        <f>+'当年度'!Y54-'前年度'!Y54</f>
        <v>-255000</v>
      </c>
      <c r="Z54" s="38">
        <f>+'当年度'!Z54-'前年度'!Z54</f>
        <v>-27800</v>
      </c>
      <c r="AA54" s="38">
        <f>+'当年度'!AA54-'前年度'!AA54</f>
        <v>0</v>
      </c>
      <c r="AB54" s="38">
        <f>+'当年度'!AB54-'前年度'!AB54</f>
        <v>0</v>
      </c>
      <c r="AC54" s="38">
        <f>+'当年度'!AC54-'前年度'!AC54</f>
        <v>-723800</v>
      </c>
    </row>
    <row r="55" spans="1:29" ht="21.75" customHeight="1">
      <c r="A55" s="53"/>
      <c r="B55" s="48" t="s">
        <v>112</v>
      </c>
      <c r="C55" s="38">
        <f>+'当年度'!C55-'前年度'!C55</f>
        <v>-6000</v>
      </c>
      <c r="D55" s="38">
        <f>+'当年度'!D55-'前年度'!D55</f>
        <v>-1500</v>
      </c>
      <c r="E55" s="38">
        <f>+'当年度'!E55-'前年度'!E55</f>
        <v>-5300</v>
      </c>
      <c r="F55" s="38">
        <f>+'当年度'!F55-'前年度'!F55</f>
        <v>0</v>
      </c>
      <c r="G55" s="38">
        <f>+'当年度'!G55-'前年度'!G55</f>
        <v>0</v>
      </c>
      <c r="H55" s="38">
        <f>+'当年度'!H55-'前年度'!H55</f>
        <v>0</v>
      </c>
      <c r="I55" s="38">
        <f>+'当年度'!I55-'前年度'!I55</f>
        <v>0</v>
      </c>
      <c r="J55" s="38">
        <f>+'当年度'!J55-'前年度'!J55</f>
        <v>0</v>
      </c>
      <c r="K55" s="38">
        <f>+'当年度'!K55-'前年度'!K55</f>
        <v>0</v>
      </c>
      <c r="L55" s="38">
        <f>+'当年度'!L55-'前年度'!L55</f>
        <v>0</v>
      </c>
      <c r="M55" s="38">
        <f>+'当年度'!M55-'前年度'!M55</f>
        <v>0</v>
      </c>
      <c r="N55" s="38">
        <f>+'当年度'!N55-'前年度'!N55</f>
        <v>0</v>
      </c>
      <c r="O55" s="38">
        <f>+'当年度'!O55-'前年度'!O55</f>
        <v>0</v>
      </c>
      <c r="P55" s="38">
        <f>+'当年度'!P55-'前年度'!P55</f>
        <v>0</v>
      </c>
      <c r="Q55" s="38">
        <f>+'当年度'!Q55-'前年度'!Q55</f>
        <v>-79740</v>
      </c>
      <c r="R55" s="38">
        <f>+'当年度'!R55-'前年度'!R55</f>
        <v>0</v>
      </c>
      <c r="S55" s="38">
        <f>+'当年度'!S55-'前年度'!S55</f>
        <v>0</v>
      </c>
      <c r="T55" s="38">
        <f>+'当年度'!T55-'前年度'!T55</f>
        <v>-122310</v>
      </c>
      <c r="U55" s="38">
        <f>+'当年度'!U55-'前年度'!U55</f>
        <v>0</v>
      </c>
      <c r="V55" s="38">
        <f>+'当年度'!V55-'前年度'!V55</f>
        <v>-8900</v>
      </c>
      <c r="W55" s="38">
        <f>+'当年度'!W55-'前年度'!W55</f>
        <v>0</v>
      </c>
      <c r="X55" s="38">
        <f>+'当年度'!X55-'前年度'!X55</f>
        <v>-9300</v>
      </c>
      <c r="Y55" s="38">
        <f>+'当年度'!Y55-'前年度'!Y55</f>
        <v>-254400</v>
      </c>
      <c r="Z55" s="38">
        <f>+'当年度'!Z55-'前年度'!Z55</f>
        <v>-563400</v>
      </c>
      <c r="AA55" s="38">
        <f>+'当年度'!AA55-'前年度'!AA55</f>
        <v>0</v>
      </c>
      <c r="AB55" s="38">
        <f>+'当年度'!AB55-'前年度'!AB55</f>
        <v>0</v>
      </c>
      <c r="AC55" s="38">
        <f>+'当年度'!AC55-'前年度'!AC55</f>
        <v>-1049350</v>
      </c>
    </row>
    <row r="56" spans="1:29" ht="21.75" customHeight="1">
      <c r="A56" s="53"/>
      <c r="B56" s="48" t="s">
        <v>46</v>
      </c>
      <c r="C56" s="38">
        <f>+'当年度'!C56-'前年度'!C56</f>
        <v>1600</v>
      </c>
      <c r="D56" s="38">
        <f>+'当年度'!D56-'前年度'!D56</f>
        <v>3800</v>
      </c>
      <c r="E56" s="38">
        <f>+'当年度'!E56-'前年度'!E56</f>
        <v>45400</v>
      </c>
      <c r="F56" s="38">
        <f>+'当年度'!F56-'前年度'!F56</f>
        <v>46000</v>
      </c>
      <c r="G56" s="38">
        <f>+'当年度'!G56-'前年度'!G56</f>
        <v>0</v>
      </c>
      <c r="H56" s="38">
        <f>+'当年度'!H56-'前年度'!H56</f>
        <v>-3300</v>
      </c>
      <c r="I56" s="38">
        <f>+'当年度'!I56-'前年度'!I56</f>
        <v>0</v>
      </c>
      <c r="J56" s="38">
        <f>+'当年度'!J56-'前年度'!J56</f>
        <v>-25800</v>
      </c>
      <c r="K56" s="38">
        <f>+'当年度'!K56-'前年度'!K56</f>
        <v>0</v>
      </c>
      <c r="L56" s="38">
        <f>+'当年度'!L56-'前年度'!L56</f>
        <v>4500</v>
      </c>
      <c r="M56" s="38">
        <f>+'当年度'!M56-'前年度'!M56</f>
        <v>0</v>
      </c>
      <c r="N56" s="38">
        <f>+'当年度'!N56-'前年度'!N56</f>
        <v>0</v>
      </c>
      <c r="O56" s="38">
        <f>+'当年度'!O56-'前年度'!O56</f>
        <v>0</v>
      </c>
      <c r="P56" s="38">
        <f>+'当年度'!P56-'前年度'!P56</f>
        <v>0</v>
      </c>
      <c r="Q56" s="38">
        <f>+'当年度'!Q56-'前年度'!Q56</f>
        <v>-12700</v>
      </c>
      <c r="R56" s="38">
        <f>+'当年度'!R56-'前年度'!R56</f>
        <v>0</v>
      </c>
      <c r="S56" s="38">
        <f>+'当年度'!S56-'前年度'!S56</f>
        <v>0</v>
      </c>
      <c r="T56" s="38">
        <f>+'当年度'!T56-'前年度'!T56</f>
        <v>-347400</v>
      </c>
      <c r="U56" s="38">
        <f>+'当年度'!U56-'前年度'!U56</f>
        <v>0</v>
      </c>
      <c r="V56" s="38">
        <f>+'当年度'!V56-'前年度'!V56</f>
        <v>0</v>
      </c>
      <c r="W56" s="38">
        <f>+'当年度'!W56-'前年度'!W56</f>
        <v>0</v>
      </c>
      <c r="X56" s="38">
        <f>+'当年度'!X56-'前年度'!X56</f>
        <v>-300</v>
      </c>
      <c r="Y56" s="38">
        <f>+'当年度'!Y56-'前年度'!Y56</f>
        <v>-53900</v>
      </c>
      <c r="Z56" s="38">
        <f>+'当年度'!Z56-'前年度'!Z56</f>
        <v>-34000</v>
      </c>
      <c r="AA56" s="38">
        <f>+'当年度'!AA56-'前年度'!AA56</f>
        <v>0</v>
      </c>
      <c r="AB56" s="38">
        <f>+'当年度'!AB56-'前年度'!AB56</f>
        <v>0</v>
      </c>
      <c r="AC56" s="38">
        <f>+'当年度'!AC56-'前年度'!AC56</f>
        <v>-401300</v>
      </c>
    </row>
    <row r="57" spans="1:29" ht="21.75" customHeight="1">
      <c r="A57" s="53"/>
      <c r="B57" s="47" t="s">
        <v>47</v>
      </c>
      <c r="C57" s="38">
        <f>+'当年度'!C57-'前年度'!C57</f>
        <v>32400</v>
      </c>
      <c r="D57" s="38">
        <f>+'当年度'!D57-'前年度'!D57</f>
        <v>23500</v>
      </c>
      <c r="E57" s="38">
        <f>+'当年度'!E57-'前年度'!E57</f>
        <v>209200</v>
      </c>
      <c r="F57" s="38">
        <f>+'当年度'!F57-'前年度'!F57</f>
        <v>40300</v>
      </c>
      <c r="G57" s="38">
        <f>+'当年度'!G57-'前年度'!G57</f>
        <v>0</v>
      </c>
      <c r="H57" s="38">
        <f>+'当年度'!H57-'前年度'!H57</f>
        <v>0</v>
      </c>
      <c r="I57" s="38">
        <f>+'当年度'!I57-'前年度'!I57</f>
        <v>151300</v>
      </c>
      <c r="J57" s="38">
        <f>+'当年度'!J57-'前年度'!J57</f>
        <v>4500</v>
      </c>
      <c r="K57" s="38">
        <f>+'当年度'!K57-'前年度'!K57</f>
        <v>0</v>
      </c>
      <c r="L57" s="38">
        <f>+'当年度'!L57-'前年度'!L57</f>
        <v>10000</v>
      </c>
      <c r="M57" s="38">
        <f>+'当年度'!M57-'前年度'!M57</f>
        <v>0</v>
      </c>
      <c r="N57" s="38">
        <f>+'当年度'!N57-'前年度'!N57</f>
        <v>32400</v>
      </c>
      <c r="O57" s="38">
        <f>+'当年度'!O57-'前年度'!O57</f>
        <v>6300</v>
      </c>
      <c r="P57" s="38">
        <f>+'当年度'!P57-'前年度'!P57</f>
        <v>0</v>
      </c>
      <c r="Q57" s="38">
        <f>+'当年度'!Q57-'前年度'!Q57</f>
        <v>0</v>
      </c>
      <c r="R57" s="38">
        <f>+'当年度'!R57-'前年度'!R57</f>
        <v>0</v>
      </c>
      <c r="S57" s="38">
        <f>+'当年度'!S57-'前年度'!S57</f>
        <v>4000</v>
      </c>
      <c r="T57" s="38">
        <f>+'当年度'!T57-'前年度'!T57</f>
        <v>0</v>
      </c>
      <c r="U57" s="38">
        <f>+'当年度'!U57-'前年度'!U57</f>
        <v>0</v>
      </c>
      <c r="V57" s="38">
        <f>+'当年度'!V57-'前年度'!V57</f>
        <v>0</v>
      </c>
      <c r="W57" s="38">
        <f>+'当年度'!W57-'前年度'!W57</f>
        <v>0</v>
      </c>
      <c r="X57" s="38">
        <f>+'当年度'!X57-'前年度'!X57</f>
        <v>12200</v>
      </c>
      <c r="Y57" s="38">
        <f>+'当年度'!Y57-'前年度'!Y57</f>
        <v>291100</v>
      </c>
      <c r="Z57" s="38">
        <f>+'当年度'!Z57-'前年度'!Z57</f>
        <v>70500</v>
      </c>
      <c r="AA57" s="38">
        <f>+'当年度'!AA57-'前年度'!AA57</f>
        <v>0</v>
      </c>
      <c r="AB57" s="38">
        <f>+'当年度'!AB57-'前年度'!AB57</f>
        <v>0</v>
      </c>
      <c r="AC57" s="38">
        <f>+'当年度'!AC57-'前年度'!AC57</f>
        <v>658100</v>
      </c>
    </row>
    <row r="58" spans="1:29" ht="21.75" customHeight="1">
      <c r="A58" s="53"/>
      <c r="B58" s="48" t="s">
        <v>113</v>
      </c>
      <c r="C58" s="38">
        <f>+'当年度'!C58-'前年度'!C58</f>
        <v>-40200</v>
      </c>
      <c r="D58" s="38">
        <f>+'当年度'!D58-'前年度'!D58</f>
        <v>0</v>
      </c>
      <c r="E58" s="38">
        <f>+'当年度'!E58-'前年度'!E58</f>
        <v>-344100</v>
      </c>
      <c r="F58" s="38">
        <f>+'当年度'!F58-'前年度'!F58</f>
        <v>-21600</v>
      </c>
      <c r="G58" s="38">
        <f>+'当年度'!G58-'前年度'!G58</f>
        <v>0</v>
      </c>
      <c r="H58" s="38">
        <f>+'当年度'!H58-'前年度'!H58</f>
        <v>0</v>
      </c>
      <c r="I58" s="38">
        <f>+'当年度'!I58-'前年度'!I58</f>
        <v>0</v>
      </c>
      <c r="J58" s="38">
        <f>+'当年度'!J58-'前年度'!J58</f>
        <v>0</v>
      </c>
      <c r="K58" s="38">
        <f>+'当年度'!K58-'前年度'!K58</f>
        <v>0</v>
      </c>
      <c r="L58" s="38">
        <f>+'当年度'!L58-'前年度'!L58</f>
        <v>-109500</v>
      </c>
      <c r="M58" s="38">
        <f>+'当年度'!M58-'前年度'!M58</f>
        <v>0</v>
      </c>
      <c r="N58" s="38">
        <f>+'当年度'!N58-'前年度'!N58</f>
        <v>-50400</v>
      </c>
      <c r="O58" s="38">
        <f>+'当年度'!O58-'前年度'!O58</f>
        <v>-14100</v>
      </c>
      <c r="P58" s="38">
        <f>+'当年度'!P58-'前年度'!P58</f>
        <v>0</v>
      </c>
      <c r="Q58" s="38">
        <f>+'当年度'!Q58-'前年度'!Q58</f>
        <v>-5000</v>
      </c>
      <c r="R58" s="38">
        <f>+'当年度'!R58-'前年度'!R58</f>
        <v>-4000</v>
      </c>
      <c r="S58" s="38">
        <f>+'当年度'!S58-'前年度'!S58</f>
        <v>0</v>
      </c>
      <c r="T58" s="38">
        <f>+'当年度'!T58-'前年度'!T58</f>
        <v>0</v>
      </c>
      <c r="U58" s="38">
        <f>+'当年度'!U58-'前年度'!U58</f>
        <v>0</v>
      </c>
      <c r="V58" s="38">
        <f>+'当年度'!V58-'前年度'!V58</f>
        <v>0</v>
      </c>
      <c r="W58" s="38">
        <f>+'当年度'!W58-'前年度'!W58</f>
        <v>0</v>
      </c>
      <c r="X58" s="38">
        <f>+'当年度'!X58-'前年度'!X58</f>
        <v>-10000</v>
      </c>
      <c r="Y58" s="38">
        <f>+'当年度'!Y58-'前年度'!Y58</f>
        <v>-220500</v>
      </c>
      <c r="Z58" s="38">
        <f>+'当年度'!Z58-'前年度'!Z58</f>
        <v>-63300</v>
      </c>
      <c r="AA58" s="38">
        <f>+'当年度'!AA58-'前年度'!AA58</f>
        <v>0</v>
      </c>
      <c r="AB58" s="38">
        <f>+'当年度'!AB58-'前年度'!AB58</f>
        <v>0</v>
      </c>
      <c r="AC58" s="38">
        <f>+'当年度'!AC58-'前年度'!AC58</f>
        <v>-751600</v>
      </c>
    </row>
    <row r="59" spans="1:29" ht="21.75" customHeight="1">
      <c r="A59" s="53"/>
      <c r="B59" s="48" t="s">
        <v>114</v>
      </c>
      <c r="C59" s="38">
        <f>+'当年度'!C59-'前年度'!C59</f>
        <v>0</v>
      </c>
      <c r="D59" s="38">
        <f>+'当年度'!D59-'前年度'!D59</f>
        <v>0</v>
      </c>
      <c r="E59" s="38">
        <f>+'当年度'!E59-'前年度'!E59</f>
        <v>0</v>
      </c>
      <c r="F59" s="38">
        <f>+'当年度'!F59-'前年度'!F59</f>
        <v>0</v>
      </c>
      <c r="G59" s="38">
        <f>+'当年度'!G59-'前年度'!G59</f>
        <v>0</v>
      </c>
      <c r="H59" s="38">
        <f>+'当年度'!H59-'前年度'!H59</f>
        <v>0</v>
      </c>
      <c r="I59" s="38">
        <f>+'当年度'!I59-'前年度'!I59</f>
        <v>0</v>
      </c>
      <c r="J59" s="38">
        <f>+'当年度'!J59-'前年度'!J59</f>
        <v>0</v>
      </c>
      <c r="K59" s="38">
        <f>+'当年度'!K59-'前年度'!K59</f>
        <v>0</v>
      </c>
      <c r="L59" s="38">
        <f>+'当年度'!L59-'前年度'!L59</f>
        <v>0</v>
      </c>
      <c r="M59" s="38">
        <f>+'当年度'!M59-'前年度'!M59</f>
        <v>0</v>
      </c>
      <c r="N59" s="38">
        <f>+'当年度'!N59-'前年度'!N59</f>
        <v>0</v>
      </c>
      <c r="O59" s="38">
        <f>+'当年度'!O59-'前年度'!O59</f>
        <v>0</v>
      </c>
      <c r="P59" s="38">
        <f>+'当年度'!P59-'前年度'!P59</f>
        <v>0</v>
      </c>
      <c r="Q59" s="38">
        <f>+'当年度'!Q59-'前年度'!Q59</f>
        <v>-17800</v>
      </c>
      <c r="R59" s="38">
        <f>+'当年度'!R59-'前年度'!R59</f>
        <v>0</v>
      </c>
      <c r="S59" s="38">
        <f>+'当年度'!S59-'前年度'!S59</f>
        <v>0</v>
      </c>
      <c r="T59" s="38">
        <f>+'当年度'!T59-'前年度'!T59</f>
        <v>-16300</v>
      </c>
      <c r="U59" s="38">
        <f>+'当年度'!U59-'前年度'!U59</f>
        <v>0</v>
      </c>
      <c r="V59" s="38">
        <f>+'当年度'!V59-'前年度'!V59</f>
        <v>0</v>
      </c>
      <c r="W59" s="38">
        <f>+'当年度'!W59-'前年度'!W59</f>
        <v>0</v>
      </c>
      <c r="X59" s="38">
        <f>+'当年度'!X59-'前年度'!X59</f>
        <v>0</v>
      </c>
      <c r="Y59" s="38">
        <f>+'当年度'!Y59-'前年度'!Y59</f>
        <v>-95500</v>
      </c>
      <c r="Z59" s="38">
        <f>+'当年度'!Z59-'前年度'!Z59</f>
        <v>0</v>
      </c>
      <c r="AA59" s="38">
        <f>+'当年度'!AA59-'前年度'!AA59</f>
        <v>0</v>
      </c>
      <c r="AB59" s="38">
        <f>+'当年度'!AB59-'前年度'!AB59</f>
        <v>0</v>
      </c>
      <c r="AC59" s="38">
        <f>+'当年度'!AC59-'前年度'!AC59</f>
        <v>-129600</v>
      </c>
    </row>
    <row r="60" spans="1:29" ht="21.75" customHeight="1">
      <c r="A60" s="53"/>
      <c r="B60" s="50" t="s">
        <v>115</v>
      </c>
      <c r="C60" s="38">
        <f>+'当年度'!C60-'前年度'!C60</f>
        <v>0</v>
      </c>
      <c r="D60" s="38">
        <f>+'当年度'!D60-'前年度'!D60</f>
        <v>0</v>
      </c>
      <c r="E60" s="38">
        <f>+'当年度'!E60-'前年度'!E60</f>
        <v>-87100</v>
      </c>
      <c r="F60" s="38">
        <f>+'当年度'!F60-'前年度'!F60</f>
        <v>0</v>
      </c>
      <c r="G60" s="38">
        <f>+'当年度'!G60-'前年度'!G60</f>
        <v>0</v>
      </c>
      <c r="H60" s="38">
        <f>+'当年度'!H60-'前年度'!H60</f>
        <v>0</v>
      </c>
      <c r="I60" s="38">
        <f>+'当年度'!I60-'前年度'!I60</f>
        <v>0</v>
      </c>
      <c r="J60" s="38">
        <f>+'当年度'!J60-'前年度'!J60</f>
        <v>-40300</v>
      </c>
      <c r="K60" s="38">
        <f>+'当年度'!K60-'前年度'!K60</f>
        <v>-46800</v>
      </c>
      <c r="L60" s="38">
        <f>+'当年度'!L60-'前年度'!L60</f>
        <v>0</v>
      </c>
      <c r="M60" s="38">
        <f>+'当年度'!M60-'前年度'!M60</f>
        <v>0</v>
      </c>
      <c r="N60" s="38">
        <f>+'当年度'!N60-'前年度'!N60</f>
        <v>0</v>
      </c>
      <c r="O60" s="38">
        <f>+'当年度'!O60-'前年度'!O60</f>
        <v>0</v>
      </c>
      <c r="P60" s="38">
        <f>+'当年度'!P60-'前年度'!P60</f>
        <v>0</v>
      </c>
      <c r="Q60" s="38">
        <f>+'当年度'!Q60-'前年度'!Q60</f>
        <v>0</v>
      </c>
      <c r="R60" s="38">
        <f>+'当年度'!R60-'前年度'!R60</f>
        <v>0</v>
      </c>
      <c r="S60" s="38">
        <f>+'当年度'!S60-'前年度'!S60</f>
        <v>0</v>
      </c>
      <c r="T60" s="38">
        <f>+'当年度'!T60-'前年度'!T60</f>
        <v>0</v>
      </c>
      <c r="U60" s="38">
        <f>+'当年度'!U60-'前年度'!U60</f>
        <v>0</v>
      </c>
      <c r="V60" s="38">
        <f>+'当年度'!V60-'前年度'!V60</f>
        <v>-3000</v>
      </c>
      <c r="W60" s="38">
        <f>+'当年度'!W60-'前年度'!W60</f>
        <v>0</v>
      </c>
      <c r="X60" s="38">
        <f>+'当年度'!X60-'前年度'!X60</f>
        <v>-4600</v>
      </c>
      <c r="Y60" s="38">
        <f>+'当年度'!Y60-'前年度'!Y60</f>
        <v>-155900</v>
      </c>
      <c r="Z60" s="38">
        <f>+'当年度'!Z60-'前年度'!Z60</f>
        <v>0</v>
      </c>
      <c r="AA60" s="38">
        <f>+'当年度'!AA60-'前年度'!AA60</f>
        <v>0</v>
      </c>
      <c r="AB60" s="38">
        <f>+'当年度'!AB60-'前年度'!AB60</f>
        <v>0</v>
      </c>
      <c r="AC60" s="38">
        <f>+'当年度'!AC60-'前年度'!AC60</f>
        <v>-250600</v>
      </c>
    </row>
    <row r="61" spans="1:29" ht="21.75" customHeight="1">
      <c r="A61" s="53"/>
      <c r="B61" s="51" t="s">
        <v>48</v>
      </c>
      <c r="C61" s="40">
        <f>+'当年度'!C61-'前年度'!C61</f>
        <v>117000</v>
      </c>
      <c r="D61" s="40">
        <f>+'当年度'!D61-'前年度'!D61</f>
        <v>109800</v>
      </c>
      <c r="E61" s="40">
        <f>+'当年度'!E61-'前年度'!E61</f>
        <v>3021400</v>
      </c>
      <c r="F61" s="40">
        <f>+'当年度'!F61-'前年度'!F61</f>
        <v>-536700</v>
      </c>
      <c r="G61" s="40">
        <f>+'当年度'!G61-'前年度'!G61</f>
        <v>94600</v>
      </c>
      <c r="H61" s="40">
        <f>+'当年度'!H61-'前年度'!H61</f>
        <v>-225400</v>
      </c>
      <c r="I61" s="40">
        <f>+'当年度'!I61-'前年度'!I61</f>
        <v>2942600</v>
      </c>
      <c r="J61" s="40">
        <f>+'当年度'!J61-'前年度'!J61</f>
        <v>-55000</v>
      </c>
      <c r="K61" s="40">
        <f>+'当年度'!K61-'前年度'!K61</f>
        <v>-194900</v>
      </c>
      <c r="L61" s="40">
        <f>+'当年度'!L61-'前年度'!L61</f>
        <v>-752800</v>
      </c>
      <c r="M61" s="40">
        <f>+'当年度'!M61-'前年度'!M61</f>
        <v>-489400</v>
      </c>
      <c r="N61" s="40">
        <f>+'当年度'!N61-'前年度'!N61</f>
        <v>-2097500</v>
      </c>
      <c r="O61" s="40">
        <f>+'当年度'!O61-'前年度'!O61</f>
        <v>165100</v>
      </c>
      <c r="P61" s="40">
        <f>+'当年度'!P61-'前年度'!P61</f>
        <v>1599900</v>
      </c>
      <c r="Q61" s="40">
        <f>+'当年度'!Q61-'前年度'!Q61</f>
        <v>185700</v>
      </c>
      <c r="R61" s="40">
        <f>+'当年度'!R61-'前年度'!R61</f>
        <v>610600</v>
      </c>
      <c r="S61" s="40">
        <f>+'当年度'!S61-'前年度'!S61</f>
        <v>278400</v>
      </c>
      <c r="T61" s="40">
        <f>+'当年度'!T61-'前年度'!T61</f>
        <v>81000</v>
      </c>
      <c r="U61" s="40">
        <f>+'当年度'!U61-'前年度'!U61</f>
        <v>-100000</v>
      </c>
      <c r="V61" s="40">
        <f>+'当年度'!V61-'前年度'!V61</f>
        <v>-660300</v>
      </c>
      <c r="W61" s="40">
        <f>+'当年度'!W61-'前年度'!W61</f>
        <v>0</v>
      </c>
      <c r="X61" s="40">
        <f>+'当年度'!X61-'前年度'!X61</f>
        <v>-500200</v>
      </c>
      <c r="Y61" s="40">
        <f>+'当年度'!Y61-'前年度'!Y61</f>
        <v>-3000500</v>
      </c>
      <c r="Z61" s="40">
        <f>+'当年度'!Z61-'前年度'!Z61</f>
        <v>-334105</v>
      </c>
      <c r="AA61" s="40">
        <f>+'当年度'!AA61-'前年度'!AA61</f>
        <v>200300</v>
      </c>
      <c r="AB61" s="40">
        <f>+'当年度'!AB61-'前年度'!AB61</f>
        <v>0</v>
      </c>
      <c r="AC61" s="40">
        <f>+'当年度'!AC61-'前年度'!AC61</f>
        <v>-922605</v>
      </c>
    </row>
    <row r="62" spans="1:29" ht="21.75" customHeight="1">
      <c r="A62" s="53"/>
      <c r="B62" s="51" t="s">
        <v>49</v>
      </c>
      <c r="C62" s="40">
        <f>+'当年度'!C62-'前年度'!C62</f>
        <v>-195100</v>
      </c>
      <c r="D62" s="40">
        <f>+'当年度'!D62-'前年度'!D62</f>
        <v>-31900</v>
      </c>
      <c r="E62" s="40">
        <f>+'当年度'!E62-'前年度'!E62</f>
        <v>-2663900</v>
      </c>
      <c r="F62" s="40">
        <f>+'当年度'!F62-'前年度'!F62</f>
        <v>-687000</v>
      </c>
      <c r="G62" s="40">
        <f>+'当年度'!G62-'前年度'!G62</f>
        <v>0</v>
      </c>
      <c r="H62" s="40">
        <f>+'当年度'!H62-'前年度'!H62</f>
        <v>-146900</v>
      </c>
      <c r="I62" s="40">
        <f>+'当年度'!I62-'前年度'!I62</f>
        <v>1819500</v>
      </c>
      <c r="J62" s="40">
        <f>+'当年度'!J62-'前年度'!J62</f>
        <v>-105000</v>
      </c>
      <c r="K62" s="40">
        <f>+'当年度'!K62-'前年度'!K62</f>
        <v>-1314300</v>
      </c>
      <c r="L62" s="40">
        <f>+'当年度'!L62-'前年度'!L62</f>
        <v>-989300</v>
      </c>
      <c r="M62" s="40">
        <f>+'当年度'!M62-'前年度'!M62</f>
        <v>-20200</v>
      </c>
      <c r="N62" s="40">
        <f>+'当年度'!N62-'前年度'!N62</f>
        <v>-1038200</v>
      </c>
      <c r="O62" s="40">
        <f>+'当年度'!O62-'前年度'!O62</f>
        <v>-166800</v>
      </c>
      <c r="P62" s="40">
        <f>+'当年度'!P62-'前年度'!P62</f>
        <v>0</v>
      </c>
      <c r="Q62" s="40">
        <f>+'当年度'!Q62-'前年度'!Q62</f>
        <v>54120</v>
      </c>
      <c r="R62" s="40">
        <f>+'当年度'!R62-'前年度'!R62</f>
        <v>-42100</v>
      </c>
      <c r="S62" s="40">
        <f>+'当年度'!S62-'前年度'!S62</f>
        <v>-89000</v>
      </c>
      <c r="T62" s="40">
        <f>+'当年度'!T62-'前年度'!T62</f>
        <v>-2018420</v>
      </c>
      <c r="U62" s="40">
        <f>+'当年度'!U62-'前年度'!U62</f>
        <v>0</v>
      </c>
      <c r="V62" s="40">
        <f>+'当年度'!V62-'前年度'!V62</f>
        <v>-323800</v>
      </c>
      <c r="W62" s="40">
        <f>+'当年度'!W62-'前年度'!W62</f>
        <v>0</v>
      </c>
      <c r="X62" s="40">
        <f>+'当年度'!X62-'前年度'!X62</f>
        <v>-361600</v>
      </c>
      <c r="Y62" s="40">
        <f>+'当年度'!Y62-'前年度'!Y62</f>
        <v>-3913500</v>
      </c>
      <c r="Z62" s="40">
        <f>+'当年度'!Z62-'前年度'!Z62</f>
        <v>-722200</v>
      </c>
      <c r="AA62" s="40">
        <f>+'当年度'!AA62-'前年度'!AA62</f>
        <v>-28000</v>
      </c>
      <c r="AB62" s="40">
        <f>+'当年度'!AB62-'前年度'!AB62</f>
        <v>0</v>
      </c>
      <c r="AC62" s="40">
        <f>+'当年度'!AC62-'前年度'!AC62</f>
        <v>-11528700</v>
      </c>
    </row>
    <row r="63" spans="1:29" ht="21.75" customHeight="1">
      <c r="A63" s="53"/>
      <c r="B63" s="51" t="s">
        <v>50</v>
      </c>
      <c r="C63" s="40">
        <f>+'当年度'!C63-'前年度'!C63</f>
        <v>-78100</v>
      </c>
      <c r="D63" s="40">
        <f>+'当年度'!D63-'前年度'!D63</f>
        <v>77900</v>
      </c>
      <c r="E63" s="40">
        <f>+'当年度'!E63-'前年度'!E63</f>
        <v>357500</v>
      </c>
      <c r="F63" s="40">
        <f>+'当年度'!F63-'前年度'!F63</f>
        <v>-1223700</v>
      </c>
      <c r="G63" s="40">
        <f>+'当年度'!G63-'前年度'!G63</f>
        <v>94600</v>
      </c>
      <c r="H63" s="40">
        <f>+'当年度'!H63-'前年度'!H63</f>
        <v>-372300</v>
      </c>
      <c r="I63" s="40">
        <f>+'当年度'!I63-'前年度'!I63</f>
        <v>4762100</v>
      </c>
      <c r="J63" s="40">
        <f>+'当年度'!J63-'前年度'!J63</f>
        <v>-160000</v>
      </c>
      <c r="K63" s="40">
        <f>+'当年度'!K63-'前年度'!K63</f>
        <v>-1509200</v>
      </c>
      <c r="L63" s="40">
        <f>+'当年度'!L63-'前年度'!L63</f>
        <v>-1742100</v>
      </c>
      <c r="M63" s="40">
        <f>+'当年度'!M63-'前年度'!M63</f>
        <v>-509600</v>
      </c>
      <c r="N63" s="40">
        <f>+'当年度'!N63-'前年度'!N63</f>
        <v>-3135700</v>
      </c>
      <c r="O63" s="40">
        <f>+'当年度'!O63-'前年度'!O63</f>
        <v>-1700</v>
      </c>
      <c r="P63" s="40">
        <f>+'当年度'!P63-'前年度'!P63</f>
        <v>1599900</v>
      </c>
      <c r="Q63" s="40">
        <f>+'当年度'!Q63-'前年度'!Q63</f>
        <v>239820</v>
      </c>
      <c r="R63" s="40">
        <f>+'当年度'!R63-'前年度'!R63</f>
        <v>568500</v>
      </c>
      <c r="S63" s="40">
        <f>+'当年度'!S63-'前年度'!S63</f>
        <v>189400</v>
      </c>
      <c r="T63" s="40">
        <f>+'当年度'!T63-'前年度'!T63</f>
        <v>-1937420</v>
      </c>
      <c r="U63" s="40">
        <f>+'当年度'!U63-'前年度'!U63</f>
        <v>-100000</v>
      </c>
      <c r="V63" s="40">
        <f>+'当年度'!V63-'前年度'!V63</f>
        <v>-984100</v>
      </c>
      <c r="W63" s="40">
        <f>+'当年度'!W63-'前年度'!W63</f>
        <v>0</v>
      </c>
      <c r="X63" s="40">
        <f>+'当年度'!X63-'前年度'!X63</f>
        <v>-861800</v>
      </c>
      <c r="Y63" s="40">
        <f>+'当年度'!Y63-'前年度'!Y63</f>
        <v>-6914000</v>
      </c>
      <c r="Z63" s="40">
        <f>+'当年度'!Z63-'前年度'!Z63</f>
        <v>-1056305</v>
      </c>
      <c r="AA63" s="40">
        <f>+'当年度'!AA63-'前年度'!AA63</f>
        <v>172300</v>
      </c>
      <c r="AB63" s="40">
        <f>+'当年度'!AB63-'前年度'!AB63</f>
        <v>0</v>
      </c>
      <c r="AC63" s="40">
        <f>+'当年度'!AC63-'前年度'!AC63</f>
        <v>-12451305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1">
      <selection activeCell="A2" sqref="A2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10" width="12.66015625" style="0" customWidth="1"/>
    <col min="11" max="11" width="12.91015625" style="0" customWidth="1"/>
    <col min="12" max="29" width="12.66015625" style="0" customWidth="1"/>
  </cols>
  <sheetData>
    <row r="1" ht="17.25">
      <c r="B1" s="41" t="s">
        <v>56</v>
      </c>
    </row>
    <row r="2" spans="2:29" ht="17.25">
      <c r="B2" s="42"/>
      <c r="C2" s="2"/>
      <c r="D2" s="2"/>
      <c r="E2" s="2"/>
      <c r="F2" s="2"/>
      <c r="G2" s="2"/>
      <c r="H2" s="26"/>
      <c r="I2" s="36"/>
      <c r="J2" s="26" t="s">
        <v>1</v>
      </c>
      <c r="K2" s="36"/>
      <c r="L2" s="36"/>
      <c r="M2" s="2"/>
      <c r="N2" s="26"/>
      <c r="O2" s="2"/>
      <c r="P2" s="26" t="s">
        <v>1</v>
      </c>
      <c r="Q2" s="2"/>
      <c r="R2" s="26" t="s">
        <v>1</v>
      </c>
      <c r="S2" s="2"/>
      <c r="T2" s="26"/>
      <c r="U2" s="2"/>
      <c r="V2" s="26" t="s">
        <v>1</v>
      </c>
      <c r="W2" s="2"/>
      <c r="X2" s="2"/>
      <c r="Y2" s="2"/>
      <c r="Z2" s="26"/>
      <c r="AA2" s="2"/>
      <c r="AB2" s="26" t="s">
        <v>1</v>
      </c>
      <c r="AC2" s="26" t="s">
        <v>1</v>
      </c>
    </row>
    <row r="3" spans="1:29" ht="17.25">
      <c r="A3" s="53"/>
      <c r="B3" s="43"/>
      <c r="C3" s="13"/>
      <c r="D3" s="14"/>
      <c r="E3" s="13"/>
      <c r="F3" s="15"/>
      <c r="G3" s="15"/>
      <c r="H3" s="35"/>
      <c r="I3" s="15"/>
      <c r="J3" s="15"/>
      <c r="K3" s="15"/>
      <c r="L3" s="14"/>
      <c r="M3" s="32"/>
      <c r="N3" s="8"/>
      <c r="O3" s="8"/>
      <c r="P3" s="8"/>
      <c r="Q3" s="19"/>
      <c r="R3" s="19"/>
      <c r="S3" s="19"/>
      <c r="T3" s="19"/>
      <c r="U3" s="13"/>
      <c r="V3" s="8"/>
      <c r="W3" s="8"/>
      <c r="X3" s="8"/>
      <c r="Y3" s="8"/>
      <c r="Z3" s="8"/>
      <c r="AA3" s="8"/>
      <c r="AB3" s="8"/>
      <c r="AC3" s="8"/>
    </row>
    <row r="4" spans="1:29" ht="17.25">
      <c r="A4" s="53"/>
      <c r="B4" s="44"/>
      <c r="C4" s="10" t="s">
        <v>2</v>
      </c>
      <c r="D4" s="9" t="s">
        <v>62</v>
      </c>
      <c r="E4" s="10" t="s">
        <v>3</v>
      </c>
      <c r="F4" s="9"/>
      <c r="G4" s="9"/>
      <c r="H4" s="8"/>
      <c r="I4" s="9"/>
      <c r="J4" s="9"/>
      <c r="K4" s="8" t="s">
        <v>77</v>
      </c>
      <c r="L4" s="9"/>
      <c r="M4" s="10" t="s">
        <v>4</v>
      </c>
      <c r="N4" s="10" t="s">
        <v>5</v>
      </c>
      <c r="O4" s="10" t="s">
        <v>6</v>
      </c>
      <c r="P4" s="10" t="s">
        <v>7</v>
      </c>
      <c r="Q4" s="20" t="s">
        <v>8</v>
      </c>
      <c r="R4" s="20" t="s">
        <v>9</v>
      </c>
      <c r="S4" s="20" t="s">
        <v>66</v>
      </c>
      <c r="T4" s="20" t="s">
        <v>10</v>
      </c>
      <c r="U4" s="10" t="s">
        <v>81</v>
      </c>
      <c r="V4" s="10" t="s">
        <v>11</v>
      </c>
      <c r="W4" s="10" t="s">
        <v>12</v>
      </c>
      <c r="X4" s="10" t="s">
        <v>13</v>
      </c>
      <c r="Y4" s="30" t="s">
        <v>65</v>
      </c>
      <c r="Z4" s="10" t="s">
        <v>14</v>
      </c>
      <c r="AA4" s="10" t="s">
        <v>15</v>
      </c>
      <c r="AB4" s="10" t="s">
        <v>68</v>
      </c>
      <c r="AC4" s="10" t="s">
        <v>16</v>
      </c>
    </row>
    <row r="5" spans="1:29" ht="17.25">
      <c r="A5" s="53"/>
      <c r="B5" s="45"/>
      <c r="C5" s="12" t="s">
        <v>17</v>
      </c>
      <c r="D5" s="29" t="s">
        <v>61</v>
      </c>
      <c r="E5" s="12" t="s">
        <v>17</v>
      </c>
      <c r="F5" s="12" t="s">
        <v>18</v>
      </c>
      <c r="G5" s="12" t="s">
        <v>19</v>
      </c>
      <c r="H5" s="12" t="s">
        <v>71</v>
      </c>
      <c r="I5" s="12" t="s">
        <v>73</v>
      </c>
      <c r="J5" s="12" t="s">
        <v>75</v>
      </c>
      <c r="K5" s="12" t="s">
        <v>79</v>
      </c>
      <c r="L5" s="12" t="s">
        <v>80</v>
      </c>
      <c r="M5" s="12" t="s">
        <v>20</v>
      </c>
      <c r="N5" s="12" t="s">
        <v>21</v>
      </c>
      <c r="O5" s="12" t="s">
        <v>17</v>
      </c>
      <c r="P5" s="12" t="s">
        <v>22</v>
      </c>
      <c r="Q5" s="21" t="s">
        <v>17</v>
      </c>
      <c r="R5" s="21" t="s">
        <v>23</v>
      </c>
      <c r="S5" s="21" t="s">
        <v>67</v>
      </c>
      <c r="T5" s="21" t="s">
        <v>17</v>
      </c>
      <c r="U5" s="12" t="s">
        <v>82</v>
      </c>
      <c r="V5" s="11"/>
      <c r="W5" s="11"/>
      <c r="X5" s="11"/>
      <c r="Y5" s="11"/>
      <c r="Z5" s="12" t="s">
        <v>24</v>
      </c>
      <c r="AA5" s="11"/>
      <c r="AB5" s="31" t="s">
        <v>69</v>
      </c>
      <c r="AC5" s="11"/>
    </row>
    <row r="6" spans="1:29" ht="21.75" customHeight="1">
      <c r="A6" s="53"/>
      <c r="B6" s="46" t="s">
        <v>25</v>
      </c>
      <c r="C6" s="22" t="str">
        <f>IF(AND('当年度'!C6=0,'前年度'!C6=0),"",IF('前年度'!C6=0,"皆増",IF('当年度'!C6=0,"皆減",ROUND('増減額'!C6/'前年度'!C6*100,1))))</f>
        <v>皆増</v>
      </c>
      <c r="D6" s="22" t="str">
        <f>IF(AND('当年度'!D6=0,'前年度'!D6=0),"",IF('前年度'!D6=0,"皆増",IF('当年度'!D6=0,"皆減",ROUND('増減額'!D6/'前年度'!D6*100,1))))</f>
        <v>皆増</v>
      </c>
      <c r="E6" s="22" t="str">
        <f>IF(AND('当年度'!E6=0,'前年度'!E6=0),"",IF('前年度'!E6=0,"皆増",IF('当年度'!E6=0,"皆減",ROUND('増減額'!E6/'前年度'!E6*100,1))))</f>
        <v>皆増</v>
      </c>
      <c r="F6" s="22" t="str">
        <f>IF(AND('当年度'!F6=0,'前年度'!F6=0),"",IF('前年度'!F6=0,"皆増",IF('当年度'!F6=0,"皆減",ROUND('増減額'!F6/'前年度'!F6*100,1))))</f>
        <v>皆増</v>
      </c>
      <c r="G6" s="22">
        <f>IF(AND('当年度'!G6=0,'前年度'!G6=0),"",IF('前年度'!G6=0,"皆増",IF('当年度'!G6=0,"皆減",ROUND('増減額'!G6/'前年度'!G6*100,1))))</f>
      </c>
      <c r="H6" s="22">
        <f>IF(AND('当年度'!H6=0,'前年度'!H6=0),"",IF('前年度'!H6=0,"皆増",IF('当年度'!H6=0,"皆減",ROUND('増減額'!H6/'前年度'!H6*100,1))))</f>
      </c>
      <c r="I6" s="22" t="str">
        <f>IF(AND('当年度'!I6=0,'前年度'!I6=0),"",IF('前年度'!I6=0,"皆増",IF('当年度'!I6=0,"皆減",ROUND('増減額'!I6/'前年度'!I6*100,1))))</f>
        <v>皆増</v>
      </c>
      <c r="J6" s="22" t="str">
        <f>IF(AND('当年度'!J6=0,'前年度'!J6=0),"",IF('前年度'!J6=0,"皆増",IF('当年度'!J6=0,"皆減",ROUND('増減額'!J6/'前年度'!J6*100,1))))</f>
        <v>皆増</v>
      </c>
      <c r="K6" s="22">
        <f>IF(AND('当年度'!K6=0,'前年度'!K6=0),"",IF('前年度'!K6=0,"皆増",IF('当年度'!K6=0,"皆減",ROUND('増減額'!K6/'前年度'!K6*100,1))))</f>
      </c>
      <c r="L6" s="22" t="str">
        <f>IF(AND('当年度'!L6=0,'前年度'!L6=0),"",IF('前年度'!L6=0,"皆増",IF('当年度'!L6=0,"皆減",ROUND('増減額'!L6/'前年度'!L6*100,1))))</f>
        <v>皆増</v>
      </c>
      <c r="M6" s="22" t="str">
        <f>IF(AND('当年度'!M6=0,'前年度'!M6=0),"",IF('前年度'!M6=0,"皆増",IF('当年度'!M6=0,"皆減",ROUND('増減額'!M6/'前年度'!M6*100,1))))</f>
        <v>皆増</v>
      </c>
      <c r="N6" s="22" t="str">
        <f>IF(AND('当年度'!N6=0,'前年度'!N6=0),"",IF('前年度'!N6=0,"皆増",IF('当年度'!N6=0,"皆減",ROUND('増減額'!N6/'前年度'!N6*100,1))))</f>
        <v>皆増</v>
      </c>
      <c r="O6" s="22" t="str">
        <f>IF(AND('当年度'!O6=0,'前年度'!O6=0),"",IF('前年度'!O6=0,"皆増",IF('当年度'!O6=0,"皆減",ROUND('増減額'!O6/'前年度'!O6*100,1))))</f>
        <v>皆増</v>
      </c>
      <c r="P6" s="22">
        <f>IF(AND('当年度'!P6=0,'前年度'!P6=0),"",IF('前年度'!P6=0,"皆増",IF('当年度'!P6=0,"皆減",ROUND('増減額'!P6/'前年度'!P6*100,1))))</f>
      </c>
      <c r="Q6" s="22" t="str">
        <f>IF(AND('当年度'!Q6=0,'前年度'!Q6=0),"",IF('前年度'!Q6=0,"皆増",IF('当年度'!Q6=0,"皆減",ROUND('増減額'!Q6/'前年度'!Q6*100,1))))</f>
        <v>皆増</v>
      </c>
      <c r="R6" s="22" t="str">
        <f>IF(AND('当年度'!R6=0,'前年度'!R6=0),"",IF('前年度'!R6=0,"皆増",IF('当年度'!R6=0,"皆減",ROUND('増減額'!R6/'前年度'!R6*100,1))))</f>
        <v>皆増</v>
      </c>
      <c r="S6" s="22" t="str">
        <f>IF(AND('当年度'!S6=0,'前年度'!S6=0),"",IF('前年度'!S6=0,"皆増",IF('当年度'!S6=0,"皆減",ROUND('増減額'!S6/'前年度'!S6*100,1))))</f>
        <v>皆増</v>
      </c>
      <c r="T6" s="22" t="str">
        <f>IF(AND('当年度'!T6=0,'前年度'!T6=0),"",IF('前年度'!T6=0,"皆増",IF('当年度'!T6=0,"皆減",ROUND('増減額'!T6/'前年度'!T6*100,1))))</f>
        <v>皆増</v>
      </c>
      <c r="U6" s="22">
        <f>IF(AND('当年度'!U6=0,'前年度'!U6=0),"",IF('前年度'!U6=0,"皆増",IF('当年度'!U6=0,"皆減",ROUND('増減額'!U6/'前年度'!U6*100,1))))</f>
      </c>
      <c r="V6" s="22" t="str">
        <f>IF(AND('当年度'!V6=0,'前年度'!V6=0),"",IF('前年度'!V6=0,"皆増",IF('当年度'!V6=0,"皆減",ROUND('増減額'!V6/'前年度'!V6*100,1))))</f>
        <v>皆増</v>
      </c>
      <c r="W6" s="22">
        <f>IF(AND('当年度'!W6=0,'前年度'!W6=0),"",IF('前年度'!W6=0,"皆増",IF('当年度'!W6=0,"皆減",ROUND('増減額'!W6/'前年度'!W6*100,1))))</f>
      </c>
      <c r="X6" s="22" t="str">
        <f>IF(AND('当年度'!X6=0,'前年度'!X6=0),"",IF('前年度'!X6=0,"皆増",IF('当年度'!X6=0,"皆減",ROUND('増減額'!X6/'前年度'!X6*100,1))))</f>
        <v>皆増</v>
      </c>
      <c r="Y6" s="22" t="str">
        <f>IF(AND('当年度'!Y6=0,'前年度'!Y6=0),"",IF('前年度'!Y6=0,"皆増",IF('当年度'!Y6=0,"皆減",ROUND('増減額'!Y6/'前年度'!Y6*100,1))))</f>
        <v>皆増</v>
      </c>
      <c r="Z6" s="22" t="str">
        <f>IF(AND('当年度'!Z6=0,'前年度'!Z6=0),"",IF('前年度'!Z6=0,"皆増",IF('当年度'!Z6=0,"皆減",ROUND('増減額'!Z6/'前年度'!Z6*100,1))))</f>
        <v>皆増</v>
      </c>
      <c r="AA6" s="22" t="str">
        <f>IF(AND('当年度'!AA6=0,'前年度'!AA6=0),"",IF('前年度'!AA6=0,"皆増",IF('当年度'!AA6=0,"皆減",ROUND('増減額'!AA6/'前年度'!AA6*100,1))))</f>
        <v>皆増</v>
      </c>
      <c r="AB6" s="22">
        <f>IF(AND('当年度'!AB6=0,'前年度'!AB6=0),"",IF('前年度'!AB6=0,"皆増",IF('当年度'!AB6=0,"皆減",ROUND('増減額'!AB6/'前年度'!AB6*100,1))))</f>
      </c>
      <c r="AC6" s="22" t="str">
        <f>IF(AND('当年度'!AC6=0,'前年度'!AC6=0),"",IF('前年度'!AC6=0,"皆増",IF('当年度'!AC6=0,"皆減",ROUND('増減額'!AC6/'前年度'!AC6*100,1))))</f>
        <v>皆増</v>
      </c>
    </row>
    <row r="7" spans="1:29" ht="21.75" customHeight="1">
      <c r="A7" s="53"/>
      <c r="B7" s="47" t="s">
        <v>84</v>
      </c>
      <c r="C7" s="22" t="str">
        <f>IF(AND('当年度'!C7=0,'前年度'!C7=0),"",IF('前年度'!C7=0,"皆増",IF('当年度'!C7=0,"皆減",ROUND('増減額'!C7/'前年度'!C7*100,1))))</f>
        <v>皆減</v>
      </c>
      <c r="D7" s="22">
        <f>IF(AND('当年度'!D7=0,'前年度'!D7=0),"",IF('前年度'!D7=0,"皆増",IF('当年度'!D7=0,"皆減",ROUND('増減額'!D7/'前年度'!D7*100,1))))</f>
      </c>
      <c r="E7" s="22" t="str">
        <f>IF(AND('当年度'!E7=0,'前年度'!E7=0),"",IF('前年度'!E7=0,"皆増",IF('当年度'!E7=0,"皆減",ROUND('増減額'!E7/'前年度'!E7*100,1))))</f>
        <v>皆減</v>
      </c>
      <c r="F7" s="22" t="str">
        <f>IF(AND('当年度'!F7=0,'前年度'!F7=0),"",IF('前年度'!F7=0,"皆増",IF('当年度'!F7=0,"皆減",ROUND('増減額'!F7/'前年度'!F7*100,1))))</f>
        <v>皆減</v>
      </c>
      <c r="G7" s="22">
        <f>IF(AND('当年度'!G7=0,'前年度'!G7=0),"",IF('前年度'!G7=0,"皆増",IF('当年度'!G7=0,"皆減",ROUND('増減額'!G7/'前年度'!G7*100,1))))</f>
      </c>
      <c r="H7" s="22" t="str">
        <f>IF(AND('当年度'!H7=0,'前年度'!H7=0),"",IF('前年度'!H7=0,"皆増",IF('当年度'!H7=0,"皆減",ROUND('増減額'!H7/'前年度'!H7*100,1))))</f>
        <v>皆減</v>
      </c>
      <c r="I7" s="22">
        <f>IF(AND('当年度'!I7=0,'前年度'!I7=0),"",IF('前年度'!I7=0,"皆増",IF('当年度'!I7=0,"皆減",ROUND('増減額'!I7/'前年度'!I7*100,1))))</f>
      </c>
      <c r="J7" s="22">
        <f>IF(AND('当年度'!J7=0,'前年度'!J7=0),"",IF('前年度'!J7=0,"皆増",IF('当年度'!J7=0,"皆減",ROUND('増減額'!J7/'前年度'!J7*100,1))))</f>
      </c>
      <c r="K7" s="22" t="str">
        <f>IF(AND('当年度'!K7=0,'前年度'!K7=0),"",IF('前年度'!K7=0,"皆増",IF('当年度'!K7=0,"皆減",ROUND('増減額'!K7/'前年度'!K7*100,1))))</f>
        <v>皆減</v>
      </c>
      <c r="L7" s="22">
        <f>IF(AND('当年度'!L7=0,'前年度'!L7=0),"",IF('前年度'!L7=0,"皆増",IF('当年度'!L7=0,"皆減",ROUND('増減額'!L7/'前年度'!L7*100,1))))</f>
      </c>
      <c r="M7" s="22">
        <f>IF(AND('当年度'!M7=0,'前年度'!M7=0),"",IF('前年度'!M7=0,"皆増",IF('当年度'!M7=0,"皆減",ROUND('増減額'!M7/'前年度'!M7*100,1))))</f>
      </c>
      <c r="N7" s="22" t="str">
        <f>IF(AND('当年度'!N7=0,'前年度'!N7=0),"",IF('前年度'!N7=0,"皆増",IF('当年度'!N7=0,"皆減",ROUND('増減額'!N7/'前年度'!N7*100,1))))</f>
        <v>皆減</v>
      </c>
      <c r="O7" s="22">
        <f>IF(AND('当年度'!O7=0,'前年度'!O7=0),"",IF('前年度'!O7=0,"皆増",IF('当年度'!O7=0,"皆減",ROUND('増減額'!O7/'前年度'!O7*100,1))))</f>
      </c>
      <c r="P7" s="22">
        <f>IF(AND('当年度'!P7=0,'前年度'!P7=0),"",IF('前年度'!P7=0,"皆増",IF('当年度'!P7=0,"皆減",ROUND('増減額'!P7/'前年度'!P7*100,1))))</f>
      </c>
      <c r="Q7" s="22" t="str">
        <f>IF(AND('当年度'!Q7=0,'前年度'!Q7=0),"",IF('前年度'!Q7=0,"皆増",IF('当年度'!Q7=0,"皆減",ROUND('増減額'!Q7/'前年度'!Q7*100,1))))</f>
        <v>皆減</v>
      </c>
      <c r="R7" s="22">
        <f>IF(AND('当年度'!R7=0,'前年度'!R7=0),"",IF('前年度'!R7=0,"皆増",IF('当年度'!R7=0,"皆減",ROUND('増減額'!R7/'前年度'!R7*100,1))))</f>
      </c>
      <c r="S7" s="22">
        <f>IF(AND('当年度'!S7=0,'前年度'!S7=0),"",IF('前年度'!S7=0,"皆増",IF('当年度'!S7=0,"皆減",ROUND('増減額'!S7/'前年度'!S7*100,1))))</f>
      </c>
      <c r="T7" s="22">
        <f>IF(AND('当年度'!T7=0,'前年度'!T7=0),"",IF('前年度'!T7=0,"皆増",IF('当年度'!T7=0,"皆減",ROUND('増減額'!T7/'前年度'!T7*100,1))))</f>
      </c>
      <c r="U7" s="22">
        <f>IF(AND('当年度'!U7=0,'前年度'!U7=0),"",IF('前年度'!U7=0,"皆増",IF('当年度'!U7=0,"皆減",ROUND('増減額'!U7/'前年度'!U7*100,1))))</f>
      </c>
      <c r="V7" s="22" t="str">
        <f>IF(AND('当年度'!V7=0,'前年度'!V7=0),"",IF('前年度'!V7=0,"皆増",IF('当年度'!V7=0,"皆減",ROUND('増減額'!V7/'前年度'!V7*100,1))))</f>
        <v>皆減</v>
      </c>
      <c r="W7" s="22">
        <f>IF(AND('当年度'!W7=0,'前年度'!W7=0),"",IF('前年度'!W7=0,"皆増",IF('当年度'!W7=0,"皆減",ROUND('増減額'!W7/'前年度'!W7*100,1))))</f>
      </c>
      <c r="X7" s="22" t="str">
        <f>IF(AND('当年度'!X7=0,'前年度'!X7=0),"",IF('前年度'!X7=0,"皆増",IF('当年度'!X7=0,"皆減",ROUND('増減額'!X7/'前年度'!X7*100,1))))</f>
        <v>皆減</v>
      </c>
      <c r="Y7" s="22" t="str">
        <f>IF(AND('当年度'!Y7=0,'前年度'!Y7=0),"",IF('前年度'!Y7=0,"皆増",IF('当年度'!Y7=0,"皆減",ROUND('増減額'!Y7/'前年度'!Y7*100,1))))</f>
        <v>皆減</v>
      </c>
      <c r="Z7" s="22" t="str">
        <f>IF(AND('当年度'!Z7=0,'前年度'!Z7=0),"",IF('前年度'!Z7=0,"皆増",IF('当年度'!Z7=0,"皆減",ROUND('増減額'!Z7/'前年度'!Z7*100,1))))</f>
        <v>皆減</v>
      </c>
      <c r="AA7" s="22">
        <f>IF(AND('当年度'!AA7=0,'前年度'!AA7=0),"",IF('前年度'!AA7=0,"皆増",IF('当年度'!AA7=0,"皆減",ROUND('増減額'!AA7/'前年度'!AA7*100,1))))</f>
      </c>
      <c r="AB7" s="22">
        <f>IF(AND('当年度'!AB7=0,'前年度'!AB7=0),"",IF('前年度'!AB7=0,"皆増",IF('当年度'!AB7=0,"皆減",ROUND('増減額'!AB7/'前年度'!AB7*100,1))))</f>
      </c>
      <c r="AC7" s="22" t="str">
        <f>IF(AND('当年度'!AC7=0,'前年度'!AC7=0),"",IF('前年度'!AC7=0,"皆増",IF('当年度'!AC7=0,"皆減",ROUND('増減額'!AC7/'前年度'!AC7*100,1))))</f>
        <v>皆減</v>
      </c>
    </row>
    <row r="8" spans="1:29" ht="21.75" customHeight="1">
      <c r="A8" s="53"/>
      <c r="B8" s="47" t="s">
        <v>26</v>
      </c>
      <c r="C8" s="22">
        <f>IF(AND('当年度'!C8=0,'前年度'!C8=0),"",IF('前年度'!C8=0,"皆増",IF('当年度'!C8=0,"皆減",ROUND('増減額'!C8/'前年度'!C8*100,1))))</f>
        <v>26.2</v>
      </c>
      <c r="D8" s="22">
        <f>IF(AND('当年度'!D8=0,'前年度'!D8=0),"",IF('前年度'!D8=0,"皆増",IF('当年度'!D8=0,"皆減",ROUND('増減額'!D8/'前年度'!D8*100,1))))</f>
        <v>5.5</v>
      </c>
      <c r="E8" s="22">
        <f>IF(AND('当年度'!E8=0,'前年度'!E8=0),"",IF('前年度'!E8=0,"皆増",IF('当年度'!E8=0,"皆減",ROUND('増減額'!E8/'前年度'!E8*100,1))))</f>
        <v>-9.7</v>
      </c>
      <c r="F8" s="22">
        <f>IF(AND('当年度'!F8=0,'前年度'!F8=0),"",IF('前年度'!F8=0,"皆増",IF('当年度'!F8=0,"皆減",ROUND('増減額'!F8/'前年度'!F8*100,1))))</f>
        <v>-29.6</v>
      </c>
      <c r="G8" s="22" t="str">
        <f>IF(AND('当年度'!G8=0,'前年度'!G8=0),"",IF('前年度'!G8=0,"皆増",IF('当年度'!G8=0,"皆減",ROUND('増減額'!G8/'前年度'!G8*100,1))))</f>
        <v>皆増</v>
      </c>
      <c r="H8" s="22">
        <f>IF(AND('当年度'!H8=0,'前年度'!H8=0),"",IF('前年度'!H8=0,"皆増",IF('当年度'!H8=0,"皆減",ROUND('増減額'!H8/'前年度'!H8*100,1))))</f>
        <v>-77.7</v>
      </c>
      <c r="I8" s="22">
        <f>IF(AND('当年度'!I8=0,'前年度'!I8=0),"",IF('前年度'!I8=0,"皆増",IF('当年度'!I8=0,"皆減",ROUND('増減額'!I8/'前年度'!I8*100,1))))</f>
        <v>192.4</v>
      </c>
      <c r="J8" s="22">
        <f>IF(AND('当年度'!J8=0,'前年度'!J8=0),"",IF('前年度'!J8=0,"皆増",IF('当年度'!J8=0,"皆減",ROUND('増減額'!J8/'前年度'!J8*100,1))))</f>
        <v>-45.1</v>
      </c>
      <c r="K8" s="22">
        <f>IF(AND('当年度'!K8=0,'前年度'!K8=0),"",IF('前年度'!K8=0,"皆増",IF('当年度'!K8=0,"皆減",ROUND('増減額'!K8/'前年度'!K8*100,1))))</f>
      </c>
      <c r="L8" s="22">
        <f>IF(AND('当年度'!L8=0,'前年度'!L8=0),"",IF('前年度'!L8=0,"皆増",IF('当年度'!L8=0,"皆減",ROUND('増減額'!L8/'前年度'!L8*100,1))))</f>
        <v>-60.6</v>
      </c>
      <c r="M8" s="22">
        <f>IF(AND('当年度'!M8=0,'前年度'!M8=0),"",IF('前年度'!M8=0,"皆増",IF('当年度'!M8=0,"皆減",ROUND('増減額'!M8/'前年度'!M8*100,1))))</f>
        <v>-47.1</v>
      </c>
      <c r="N8" s="22" t="str">
        <f>IF(AND('当年度'!N8=0,'前年度'!N8=0),"",IF('前年度'!N8=0,"皆増",IF('当年度'!N8=0,"皆減",ROUND('増減額'!N8/'前年度'!N8*100,1))))</f>
        <v>皆増</v>
      </c>
      <c r="O8" s="22">
        <f>IF(AND('当年度'!O8=0,'前年度'!O8=0),"",IF('前年度'!O8=0,"皆増",IF('当年度'!O8=0,"皆減",ROUND('増減額'!O8/'前年度'!O8*100,1))))</f>
      </c>
      <c r="P8" s="22">
        <f>IF(AND('当年度'!P8=0,'前年度'!P8=0),"",IF('前年度'!P8=0,"皆増",IF('当年度'!P8=0,"皆減",ROUND('増減額'!P8/'前年度'!P8*100,1))))</f>
        <v>107.7</v>
      </c>
      <c r="Q8" s="22" t="str">
        <f>IF(AND('当年度'!Q8=0,'前年度'!Q8=0),"",IF('前年度'!Q8=0,"皆増",IF('当年度'!Q8=0,"皆減",ROUND('増減額'!Q8/'前年度'!Q8*100,1))))</f>
        <v>皆減</v>
      </c>
      <c r="R8" s="22" t="str">
        <f>IF(AND('当年度'!R8=0,'前年度'!R8=0),"",IF('前年度'!R8=0,"皆増",IF('当年度'!R8=0,"皆減",ROUND('増減額'!R8/'前年度'!R8*100,1))))</f>
        <v>皆減</v>
      </c>
      <c r="S8" s="22">
        <f>IF(AND('当年度'!S8=0,'前年度'!S8=0),"",IF('前年度'!S8=0,"皆増",IF('当年度'!S8=0,"皆減",ROUND('増減額'!S8/'前年度'!S8*100,1))))</f>
      </c>
      <c r="T8" s="22">
        <f>IF(AND('当年度'!T8=0,'前年度'!T8=0),"",IF('前年度'!T8=0,"皆増",IF('当年度'!T8=0,"皆減",ROUND('増減額'!T8/'前年度'!T8*100,1))))</f>
      </c>
      <c r="U8" s="22">
        <f>IF(AND('当年度'!U8=0,'前年度'!U8=0),"",IF('前年度'!U8=0,"皆増",IF('当年度'!U8=0,"皆減",ROUND('増減額'!U8/'前年度'!U8*100,1))))</f>
      </c>
      <c r="V8" s="22">
        <f>IF(AND('当年度'!V8=0,'前年度'!V8=0),"",IF('前年度'!V8=0,"皆増",IF('当年度'!V8=0,"皆減",ROUND('増減額'!V8/'前年度'!V8*100,1))))</f>
        <v>52.4</v>
      </c>
      <c r="W8" s="22">
        <f>IF(AND('当年度'!W8=0,'前年度'!W8=0),"",IF('前年度'!W8=0,"皆増",IF('当年度'!W8=0,"皆減",ROUND('増減額'!W8/'前年度'!W8*100,1))))</f>
      </c>
      <c r="X8" s="22">
        <f>IF(AND('当年度'!X8=0,'前年度'!X8=0),"",IF('前年度'!X8=0,"皆増",IF('当年度'!X8=0,"皆減",ROUND('増減額'!X8/'前年度'!X8*100,1))))</f>
        <v>-21</v>
      </c>
      <c r="Y8" s="22">
        <f>IF(AND('当年度'!Y8=0,'前年度'!Y8=0),"",IF('前年度'!Y8=0,"皆増",IF('当年度'!Y8=0,"皆減",ROUND('増減額'!Y8/'前年度'!Y8*100,1))))</f>
        <v>-26.1</v>
      </c>
      <c r="Z8" s="22">
        <f>IF(AND('当年度'!Z8=0,'前年度'!Z8=0),"",IF('前年度'!Z8=0,"皆増",IF('当年度'!Z8=0,"皆減",ROUND('増減額'!Z8/'前年度'!Z8*100,1))))</f>
        <v>-60</v>
      </c>
      <c r="AA8" s="22" t="str">
        <f>IF(AND('当年度'!AA8=0,'前年度'!AA8=0),"",IF('前年度'!AA8=0,"皆増",IF('当年度'!AA8=0,"皆減",ROUND('増減額'!AA8/'前年度'!AA8*100,1))))</f>
        <v>皆減</v>
      </c>
      <c r="AB8" s="22">
        <f>IF(AND('当年度'!AB8=0,'前年度'!AB8=0),"",IF('前年度'!AB8=0,"皆増",IF('当年度'!AB8=0,"皆減",ROUND('増減額'!AB8/'前年度'!AB8*100,1))))</f>
      </c>
      <c r="AC8" s="22">
        <f>IF(AND('当年度'!AC8=0,'前年度'!AC8=0),"",IF('前年度'!AC8=0,"皆増",IF('当年度'!AC8=0,"皆減",ROUND('増減額'!AC8/'前年度'!AC8*100,1))))</f>
        <v>8.7</v>
      </c>
    </row>
    <row r="9" spans="1:29" ht="21.75" customHeight="1">
      <c r="A9" s="53"/>
      <c r="B9" s="47" t="s">
        <v>27</v>
      </c>
      <c r="C9" s="22" t="str">
        <f>IF(AND('当年度'!C9=0,'前年度'!C9=0),"",IF('前年度'!C9=0,"皆増",IF('当年度'!C9=0,"皆減",ROUND('増減額'!C9/'前年度'!C9*100,1))))</f>
        <v>皆増</v>
      </c>
      <c r="D9" s="22" t="str">
        <f>IF(AND('当年度'!D9=0,'前年度'!D9=0),"",IF('前年度'!D9=0,"皆増",IF('当年度'!D9=0,"皆減",ROUND('増減額'!D9/'前年度'!D9*100,1))))</f>
        <v>皆増</v>
      </c>
      <c r="E9" s="22" t="str">
        <f>IF(AND('当年度'!E9=0,'前年度'!E9=0),"",IF('前年度'!E9=0,"皆増",IF('当年度'!E9=0,"皆減",ROUND('増減額'!E9/'前年度'!E9*100,1))))</f>
        <v>皆増</v>
      </c>
      <c r="F9" s="22" t="str">
        <f>IF(AND('当年度'!F9=0,'前年度'!F9=0),"",IF('前年度'!F9=0,"皆増",IF('当年度'!F9=0,"皆減",ROUND('増減額'!F9/'前年度'!F9*100,1))))</f>
        <v>皆増</v>
      </c>
      <c r="G9" s="22" t="str">
        <f>IF(AND('当年度'!G9=0,'前年度'!G9=0),"",IF('前年度'!G9=0,"皆増",IF('当年度'!G9=0,"皆減",ROUND('増減額'!G9/'前年度'!G9*100,1))))</f>
        <v>皆増</v>
      </c>
      <c r="H9" s="22" t="str">
        <f>IF(AND('当年度'!H9=0,'前年度'!H9=0),"",IF('前年度'!H9=0,"皆増",IF('当年度'!H9=0,"皆減",ROUND('増減額'!H9/'前年度'!H9*100,1))))</f>
        <v>皆増</v>
      </c>
      <c r="I9" s="22" t="str">
        <f>IF(AND('当年度'!I9=0,'前年度'!I9=0),"",IF('前年度'!I9=0,"皆増",IF('当年度'!I9=0,"皆減",ROUND('増減額'!I9/'前年度'!I9*100,1))))</f>
        <v>皆増</v>
      </c>
      <c r="J9" s="22" t="str">
        <f>IF(AND('当年度'!J9=0,'前年度'!J9=0),"",IF('前年度'!J9=0,"皆増",IF('当年度'!J9=0,"皆減",ROUND('増減額'!J9/'前年度'!J9*100,1))))</f>
        <v>皆増</v>
      </c>
      <c r="K9" s="22">
        <f>IF(AND('当年度'!K9=0,'前年度'!K9=0),"",IF('前年度'!K9=0,"皆増",IF('当年度'!K9=0,"皆減",ROUND('増減額'!K9/'前年度'!K9*100,1))))</f>
      </c>
      <c r="L9" s="22" t="str">
        <f>IF(AND('当年度'!L9=0,'前年度'!L9=0),"",IF('前年度'!L9=0,"皆増",IF('当年度'!L9=0,"皆減",ROUND('増減額'!L9/'前年度'!L9*100,1))))</f>
        <v>皆増</v>
      </c>
      <c r="M9" s="22" t="str">
        <f>IF(AND('当年度'!M9=0,'前年度'!M9=0),"",IF('前年度'!M9=0,"皆増",IF('当年度'!M9=0,"皆減",ROUND('増減額'!M9/'前年度'!M9*100,1))))</f>
        <v>皆増</v>
      </c>
      <c r="N9" s="22" t="str">
        <f>IF(AND('当年度'!N9=0,'前年度'!N9=0),"",IF('前年度'!N9=0,"皆増",IF('当年度'!N9=0,"皆減",ROUND('増減額'!N9/'前年度'!N9*100,1))))</f>
        <v>皆増</v>
      </c>
      <c r="O9" s="22" t="str">
        <f>IF(AND('当年度'!O9=0,'前年度'!O9=0),"",IF('前年度'!O9=0,"皆増",IF('当年度'!O9=0,"皆減",ROUND('増減額'!O9/'前年度'!O9*100,1))))</f>
        <v>皆増</v>
      </c>
      <c r="P9" s="22">
        <f>IF(AND('当年度'!P9=0,'前年度'!P9=0),"",IF('前年度'!P9=0,"皆増",IF('当年度'!P9=0,"皆減",ROUND('増減額'!P9/'前年度'!P9*100,1))))</f>
      </c>
      <c r="Q9" s="22">
        <f>IF(AND('当年度'!Q9=0,'前年度'!Q9=0),"",IF('前年度'!Q9=0,"皆増",IF('当年度'!Q9=0,"皆減",ROUND('増減額'!Q9/'前年度'!Q9*100,1))))</f>
      </c>
      <c r="R9" s="22" t="str">
        <f>IF(AND('当年度'!R9=0,'前年度'!R9=0),"",IF('前年度'!R9=0,"皆増",IF('当年度'!R9=0,"皆減",ROUND('増減額'!R9/'前年度'!R9*100,1))))</f>
        <v>皆増</v>
      </c>
      <c r="S9" s="22">
        <f>IF(AND('当年度'!S9=0,'前年度'!S9=0),"",IF('前年度'!S9=0,"皆増",IF('当年度'!S9=0,"皆減",ROUND('増減額'!S9/'前年度'!S9*100,1))))</f>
      </c>
      <c r="T9" s="22">
        <f>IF(AND('当年度'!T9=0,'前年度'!T9=0),"",IF('前年度'!T9=0,"皆増",IF('当年度'!T9=0,"皆減",ROUND('増減額'!T9/'前年度'!T9*100,1))))</f>
      </c>
      <c r="U9" s="22">
        <f>IF(AND('当年度'!U9=0,'前年度'!U9=0),"",IF('前年度'!U9=0,"皆増",IF('当年度'!U9=0,"皆減",ROUND('増減額'!U9/'前年度'!U9*100,1))))</f>
      </c>
      <c r="V9" s="22" t="str">
        <f>IF(AND('当年度'!V9=0,'前年度'!V9=0),"",IF('前年度'!V9=0,"皆増",IF('当年度'!V9=0,"皆減",ROUND('増減額'!V9/'前年度'!V9*100,1))))</f>
        <v>皆増</v>
      </c>
      <c r="W9" s="22">
        <f>IF(AND('当年度'!W9=0,'前年度'!W9=0),"",IF('前年度'!W9=0,"皆増",IF('当年度'!W9=0,"皆減",ROUND('増減額'!W9/'前年度'!W9*100,1))))</f>
      </c>
      <c r="X9" s="22" t="str">
        <f>IF(AND('当年度'!X9=0,'前年度'!X9=0),"",IF('前年度'!X9=0,"皆増",IF('当年度'!X9=0,"皆減",ROUND('増減額'!X9/'前年度'!X9*100,1))))</f>
        <v>皆増</v>
      </c>
      <c r="Y9" s="22" t="str">
        <f>IF(AND('当年度'!Y9=0,'前年度'!Y9=0),"",IF('前年度'!Y9=0,"皆増",IF('当年度'!Y9=0,"皆減",ROUND('増減額'!Y9/'前年度'!Y9*100,1))))</f>
        <v>皆増</v>
      </c>
      <c r="Z9" s="22" t="str">
        <f>IF(AND('当年度'!Z9=0,'前年度'!Z9=0),"",IF('前年度'!Z9=0,"皆増",IF('当年度'!Z9=0,"皆減",ROUND('増減額'!Z9/'前年度'!Z9*100,1))))</f>
        <v>皆増</v>
      </c>
      <c r="AA9" s="22" t="str">
        <f>IF(AND('当年度'!AA9=0,'前年度'!AA9=0),"",IF('前年度'!AA9=0,"皆増",IF('当年度'!AA9=0,"皆減",ROUND('増減額'!AA9/'前年度'!AA9*100,1))))</f>
        <v>皆増</v>
      </c>
      <c r="AB9" s="22">
        <f>IF(AND('当年度'!AB9=0,'前年度'!AB9=0),"",IF('前年度'!AB9=0,"皆増",IF('当年度'!AB9=0,"皆減",ROUND('増減額'!AB9/'前年度'!AB9*100,1))))</f>
      </c>
      <c r="AC9" s="22" t="str">
        <f>IF(AND('当年度'!AC9=0,'前年度'!AC9=0),"",IF('前年度'!AC9=0,"皆増",IF('当年度'!AC9=0,"皆減",ROUND('増減額'!AC9/'前年度'!AC9*100,1))))</f>
        <v>皆増</v>
      </c>
    </row>
    <row r="10" spans="1:29" ht="21.75" customHeight="1">
      <c r="A10" s="53"/>
      <c r="B10" s="48" t="s">
        <v>85</v>
      </c>
      <c r="C10" s="22" t="str">
        <f>IF(AND('当年度'!C10=0,'前年度'!C10=0),"",IF('前年度'!C10=0,"皆増",IF('当年度'!C10=0,"皆減",ROUND('増減額'!C10/'前年度'!C10*100,1))))</f>
        <v>皆減</v>
      </c>
      <c r="D10" s="22" t="str">
        <f>IF(AND('当年度'!D10=0,'前年度'!D10=0),"",IF('前年度'!D10=0,"皆増",IF('当年度'!D10=0,"皆減",ROUND('増減額'!D10/'前年度'!D10*100,1))))</f>
        <v>皆減</v>
      </c>
      <c r="E10" s="22" t="str">
        <f>IF(AND('当年度'!E10=0,'前年度'!E10=0),"",IF('前年度'!E10=0,"皆増",IF('当年度'!E10=0,"皆減",ROUND('増減額'!E10/'前年度'!E10*100,1))))</f>
        <v>皆減</v>
      </c>
      <c r="F10" s="22" t="str">
        <f>IF(AND('当年度'!F10=0,'前年度'!F10=0),"",IF('前年度'!F10=0,"皆増",IF('当年度'!F10=0,"皆減",ROUND('増減額'!F10/'前年度'!F10*100,1))))</f>
        <v>皆減</v>
      </c>
      <c r="G10" s="22" t="str">
        <f>IF(AND('当年度'!G10=0,'前年度'!G10=0),"",IF('前年度'!G10=0,"皆増",IF('当年度'!G10=0,"皆減",ROUND('増減額'!G10/'前年度'!G10*100,1))))</f>
        <v>皆減</v>
      </c>
      <c r="H10" s="22" t="str">
        <f>IF(AND('当年度'!H10=0,'前年度'!H10=0),"",IF('前年度'!H10=0,"皆増",IF('当年度'!H10=0,"皆減",ROUND('増減額'!H10/'前年度'!H10*100,1))))</f>
        <v>皆減</v>
      </c>
      <c r="I10" s="22" t="str">
        <f>IF(AND('当年度'!I10=0,'前年度'!I10=0),"",IF('前年度'!I10=0,"皆増",IF('当年度'!I10=0,"皆減",ROUND('増減額'!I10/'前年度'!I10*100,1))))</f>
        <v>皆減</v>
      </c>
      <c r="J10" s="22">
        <f>IF(AND('当年度'!J10=0,'前年度'!J10=0),"",IF('前年度'!J10=0,"皆増",IF('当年度'!J10=0,"皆減",ROUND('増減額'!J10/'前年度'!J10*100,1))))</f>
      </c>
      <c r="K10" s="22">
        <f>IF(AND('当年度'!K10=0,'前年度'!K10=0),"",IF('前年度'!K10=0,"皆増",IF('当年度'!K10=0,"皆減",ROUND('増減額'!K10/'前年度'!K10*100,1))))</f>
      </c>
      <c r="L10" s="22">
        <f>IF(AND('当年度'!L10=0,'前年度'!L10=0),"",IF('前年度'!L10=0,"皆増",IF('当年度'!L10=0,"皆減",ROUND('増減額'!L10/'前年度'!L10*100,1))))</f>
      </c>
      <c r="M10" s="22" t="str">
        <f>IF(AND('当年度'!M10=0,'前年度'!M10=0),"",IF('前年度'!M10=0,"皆増",IF('当年度'!M10=0,"皆減",ROUND('増減額'!M10/'前年度'!M10*100,1))))</f>
        <v>皆減</v>
      </c>
      <c r="N10" s="22" t="str">
        <f>IF(AND('当年度'!N10=0,'前年度'!N10=0),"",IF('前年度'!N10=0,"皆増",IF('当年度'!N10=0,"皆減",ROUND('増減額'!N10/'前年度'!N10*100,1))))</f>
        <v>皆減</v>
      </c>
      <c r="O10" s="22" t="str">
        <f>IF(AND('当年度'!O10=0,'前年度'!O10=0),"",IF('前年度'!O10=0,"皆増",IF('当年度'!O10=0,"皆減",ROUND('増減額'!O10/'前年度'!O10*100,1))))</f>
        <v>皆減</v>
      </c>
      <c r="P10" s="22">
        <f>IF(AND('当年度'!P10=0,'前年度'!P10=0),"",IF('前年度'!P10=0,"皆増",IF('当年度'!P10=0,"皆減",ROUND('増減額'!P10/'前年度'!P10*100,1))))</f>
      </c>
      <c r="Q10" s="22" t="str">
        <f>IF(AND('当年度'!Q10=0,'前年度'!Q10=0),"",IF('前年度'!Q10=0,"皆増",IF('当年度'!Q10=0,"皆減",ROUND('増減額'!Q10/'前年度'!Q10*100,1))))</f>
        <v>皆減</v>
      </c>
      <c r="R10" s="22" t="str">
        <f>IF(AND('当年度'!R10=0,'前年度'!R10=0),"",IF('前年度'!R10=0,"皆増",IF('当年度'!R10=0,"皆減",ROUND('増減額'!R10/'前年度'!R10*100,1))))</f>
        <v>皆減</v>
      </c>
      <c r="S10" s="22">
        <f>IF(AND('当年度'!S10=0,'前年度'!S10=0),"",IF('前年度'!S10=0,"皆増",IF('当年度'!S10=0,"皆減",ROUND('増減額'!S10/'前年度'!S10*100,1))))</f>
      </c>
      <c r="T10" s="22">
        <f>IF(AND('当年度'!T10=0,'前年度'!T10=0),"",IF('前年度'!T10=0,"皆増",IF('当年度'!T10=0,"皆減",ROUND('増減額'!T10/'前年度'!T10*100,1))))</f>
      </c>
      <c r="U10" s="22">
        <f>IF(AND('当年度'!U10=0,'前年度'!U10=0),"",IF('前年度'!U10=0,"皆増",IF('当年度'!U10=0,"皆減",ROUND('増減額'!U10/'前年度'!U10*100,1))))</f>
      </c>
      <c r="V10" s="22" t="str">
        <f>IF(AND('当年度'!V10=0,'前年度'!V10=0),"",IF('前年度'!V10=0,"皆増",IF('当年度'!V10=0,"皆減",ROUND('増減額'!V10/'前年度'!V10*100,1))))</f>
        <v>皆減</v>
      </c>
      <c r="W10" s="22">
        <f>IF(AND('当年度'!W10=0,'前年度'!W10=0),"",IF('前年度'!W10=0,"皆増",IF('当年度'!W10=0,"皆減",ROUND('増減額'!W10/'前年度'!W10*100,1))))</f>
      </c>
      <c r="X10" s="22" t="str">
        <f>IF(AND('当年度'!X10=0,'前年度'!X10=0),"",IF('前年度'!X10=0,"皆増",IF('当年度'!X10=0,"皆減",ROUND('増減額'!X10/'前年度'!X10*100,1))))</f>
        <v>皆減</v>
      </c>
      <c r="Y10" s="22" t="str">
        <f>IF(AND('当年度'!Y10=0,'前年度'!Y10=0),"",IF('前年度'!Y10=0,"皆増",IF('当年度'!Y10=0,"皆減",ROUND('増減額'!Y10/'前年度'!Y10*100,1))))</f>
        <v>皆減</v>
      </c>
      <c r="Z10" s="22" t="str">
        <f>IF(AND('当年度'!Z10=0,'前年度'!Z10=0),"",IF('前年度'!Z10=0,"皆増",IF('当年度'!Z10=0,"皆減",ROUND('増減額'!Z10/'前年度'!Z10*100,1))))</f>
        <v>皆減</v>
      </c>
      <c r="AA10" s="22" t="str">
        <f>IF(AND('当年度'!AA10=0,'前年度'!AA10=0),"",IF('前年度'!AA10=0,"皆増",IF('当年度'!AA10=0,"皆減",ROUND('増減額'!AA10/'前年度'!AA10*100,1))))</f>
        <v>皆減</v>
      </c>
      <c r="AB10" s="22">
        <f>IF(AND('当年度'!AB10=0,'前年度'!AB10=0),"",IF('前年度'!AB10=0,"皆増",IF('当年度'!AB10=0,"皆減",ROUND('増減額'!AB10/'前年度'!AB10*100,1))))</f>
      </c>
      <c r="AC10" s="22" t="str">
        <f>IF(AND('当年度'!AC10=0,'前年度'!AC10=0),"",IF('前年度'!AC10=0,"皆増",IF('当年度'!AC10=0,"皆減",ROUND('増減額'!AC10/'前年度'!AC10*100,1))))</f>
        <v>皆減</v>
      </c>
    </row>
    <row r="11" spans="1:29" ht="21.75" customHeight="1">
      <c r="A11" s="53"/>
      <c r="B11" s="48" t="s">
        <v>28</v>
      </c>
      <c r="C11" s="22">
        <f>IF(AND('当年度'!C11=0,'前年度'!C11=0),"",IF('前年度'!C11=0,"皆増",IF('当年度'!C11=0,"皆減",ROUND('増減額'!C11/'前年度'!C11*100,1))))</f>
        <v>-8.4</v>
      </c>
      <c r="D11" s="22">
        <f>IF(AND('当年度'!D11=0,'前年度'!D11=0),"",IF('前年度'!D11=0,"皆増",IF('当年度'!D11=0,"皆減",ROUND('増減額'!D11/'前年度'!D11*100,1))))</f>
        <v>-28.2</v>
      </c>
      <c r="E11" s="22">
        <f>IF(AND('当年度'!E11=0,'前年度'!E11=0),"",IF('前年度'!E11=0,"皆増",IF('当年度'!E11=0,"皆減",ROUND('増減額'!E11/'前年度'!E11*100,1))))</f>
        <v>88.4</v>
      </c>
      <c r="F11" s="22">
        <f>IF(AND('当年度'!F11=0,'前年度'!F11=0),"",IF('前年度'!F11=0,"皆増",IF('当年度'!F11=0,"皆減",ROUND('増減額'!F11/'前年度'!F11*100,1))))</f>
        <v>-92.9</v>
      </c>
      <c r="G11" s="22">
        <f>IF(AND('当年度'!G11=0,'前年度'!G11=0),"",IF('前年度'!G11=0,"皆増",IF('当年度'!G11=0,"皆減",ROUND('増減額'!G11/'前年度'!G11*100,1))))</f>
      </c>
      <c r="H11" s="22">
        <f>IF(AND('当年度'!H11=0,'前年度'!H11=0),"",IF('前年度'!H11=0,"皆増",IF('当年度'!H11=0,"皆減",ROUND('増減額'!H11/'前年度'!H11*100,1))))</f>
        <v>41.6</v>
      </c>
      <c r="I11" s="22">
        <f>IF(AND('当年度'!I11=0,'前年度'!I11=0),"",IF('前年度'!I11=0,"皆増",IF('当年度'!I11=0,"皆減",ROUND('増減額'!I11/'前年度'!I11*100,1))))</f>
        <v>681.1</v>
      </c>
      <c r="J11" s="22" t="str">
        <f>IF(AND('当年度'!J11=0,'前年度'!J11=0),"",IF('前年度'!J11=0,"皆増",IF('当年度'!J11=0,"皆減",ROUND('増減額'!J11/'前年度'!J11*100,1))))</f>
        <v>皆減</v>
      </c>
      <c r="K11" s="22">
        <f>IF(AND('当年度'!K11=0,'前年度'!K11=0),"",IF('前年度'!K11=0,"皆増",IF('当年度'!K11=0,"皆減",ROUND('増減額'!K11/'前年度'!K11*100,1))))</f>
      </c>
      <c r="L11" s="22">
        <f>IF(AND('当年度'!L11=0,'前年度'!L11=0),"",IF('前年度'!L11=0,"皆増",IF('当年度'!L11=0,"皆減",ROUND('増減額'!L11/'前年度'!L11*100,1))))</f>
        <v>300</v>
      </c>
      <c r="M11" s="22" t="str">
        <f>IF(AND('当年度'!M11=0,'前年度'!M11=0),"",IF('前年度'!M11=0,"皆増",IF('当年度'!M11=0,"皆減",ROUND('増減額'!M11/'前年度'!M11*100,1))))</f>
        <v>皆減</v>
      </c>
      <c r="N11" s="22" t="str">
        <f>IF(AND('当年度'!N11=0,'前年度'!N11=0),"",IF('前年度'!N11=0,"皆増",IF('当年度'!N11=0,"皆減",ROUND('増減額'!N11/'前年度'!N11*100,1))))</f>
        <v>皆減</v>
      </c>
      <c r="O11" s="22" t="str">
        <f>IF(AND('当年度'!O11=0,'前年度'!O11=0),"",IF('前年度'!O11=0,"皆増",IF('当年度'!O11=0,"皆減",ROUND('増減額'!O11/'前年度'!O11*100,1))))</f>
        <v>皆減</v>
      </c>
      <c r="P11" s="22">
        <f>IF(AND('当年度'!P11=0,'前年度'!P11=0),"",IF('前年度'!P11=0,"皆増",IF('当年度'!P11=0,"皆減",ROUND('増減額'!P11/'前年度'!P11*100,1))))</f>
      </c>
      <c r="Q11" s="22">
        <f>IF(AND('当年度'!Q11=0,'前年度'!Q11=0),"",IF('前年度'!Q11=0,"皆増",IF('当年度'!Q11=0,"皆減",ROUND('増減額'!Q11/'前年度'!Q11*100,1))))</f>
        <v>175.1</v>
      </c>
      <c r="R11" s="22">
        <f>IF(AND('当年度'!R11=0,'前年度'!R11=0),"",IF('前年度'!R11=0,"皆増",IF('当年度'!R11=0,"皆減",ROUND('増減額'!R11/'前年度'!R11*100,1))))</f>
      </c>
      <c r="S11" s="22">
        <f>IF(AND('当年度'!S11=0,'前年度'!S11=0),"",IF('前年度'!S11=0,"皆増",IF('当年度'!S11=0,"皆減",ROUND('増減額'!S11/'前年度'!S11*100,1))))</f>
      </c>
      <c r="T11" s="22">
        <f>IF(AND('当年度'!T11=0,'前年度'!T11=0),"",IF('前年度'!T11=0,"皆増",IF('当年度'!T11=0,"皆減",ROUND('増減額'!T11/'前年度'!T11*100,1))))</f>
        <v>-49.1</v>
      </c>
      <c r="U11" s="22">
        <f>IF(AND('当年度'!U11=0,'前年度'!U11=0),"",IF('前年度'!U11=0,"皆増",IF('当年度'!U11=0,"皆減",ROUND('増減額'!U11/'前年度'!U11*100,1))))</f>
      </c>
      <c r="V11" s="22">
        <f>IF(AND('当年度'!V11=0,'前年度'!V11=0),"",IF('前年度'!V11=0,"皆増",IF('当年度'!V11=0,"皆減",ROUND('増減額'!V11/'前年度'!V11*100,1))))</f>
        <v>-90.4</v>
      </c>
      <c r="W11" s="22">
        <f>IF(AND('当年度'!W11=0,'前年度'!W11=0),"",IF('前年度'!W11=0,"皆増",IF('当年度'!W11=0,"皆減",ROUND('増減額'!W11/'前年度'!W11*100,1))))</f>
      </c>
      <c r="X11" s="22">
        <f>IF(AND('当年度'!X11=0,'前年度'!X11=0),"",IF('前年度'!X11=0,"皆増",IF('当年度'!X11=0,"皆減",ROUND('増減額'!X11/'前年度'!X11*100,1))))</f>
        <v>-7.5</v>
      </c>
      <c r="Y11" s="22">
        <f>IF(AND('当年度'!Y11=0,'前年度'!Y11=0),"",IF('前年度'!Y11=0,"皆増",IF('当年度'!Y11=0,"皆減",ROUND('増減額'!Y11/'前年度'!Y11*100,1))))</f>
        <v>-22.9</v>
      </c>
      <c r="Z11" s="22" t="str">
        <f>IF(AND('当年度'!Z11=0,'前年度'!Z11=0),"",IF('前年度'!Z11=0,"皆増",IF('当年度'!Z11=0,"皆減",ROUND('増減額'!Z11/'前年度'!Z11*100,1))))</f>
        <v>皆減</v>
      </c>
      <c r="AA11" s="22">
        <f>IF(AND('当年度'!AA11=0,'前年度'!AA11=0),"",IF('前年度'!AA11=0,"皆増",IF('当年度'!AA11=0,"皆減",ROUND('増減額'!AA11/'前年度'!AA11*100,1))))</f>
        <v>12.1</v>
      </c>
      <c r="AB11" s="22">
        <f>IF(AND('当年度'!AB11=0,'前年度'!AB11=0),"",IF('前年度'!AB11=0,"皆増",IF('当年度'!AB11=0,"皆減",ROUND('増減額'!AB11/'前年度'!AB11*100,1))))</f>
      </c>
      <c r="AC11" s="22">
        <f>IF(AND('当年度'!AC11=0,'前年度'!AC11=0),"",IF('前年度'!AC11=0,"皆増",IF('当年度'!AC11=0,"皆減",ROUND('増減額'!AC11/'前年度'!AC11*100,1))))</f>
        <v>-5.7</v>
      </c>
    </row>
    <row r="12" spans="1:29" ht="21.75" customHeight="1">
      <c r="A12" s="53"/>
      <c r="B12" s="48" t="s">
        <v>29</v>
      </c>
      <c r="C12" s="22">
        <f>IF(AND('当年度'!C12=0,'前年度'!C12=0),"",IF('前年度'!C12=0,"皆増",IF('当年度'!C12=0,"皆減",ROUND('増減額'!C12/'前年度'!C12*100,1))))</f>
        <v>8.2</v>
      </c>
      <c r="D12" s="22">
        <f>IF(AND('当年度'!D12=0,'前年度'!D12=0),"",IF('前年度'!D12=0,"皆増",IF('当年度'!D12=0,"皆減",ROUND('増減額'!D12/'前年度'!D12*100,1))))</f>
        <v>3.8</v>
      </c>
      <c r="E12" s="22">
        <f>IF(AND('当年度'!E12=0,'前年度'!E12=0),"",IF('前年度'!E12=0,"皆増",IF('当年度'!E12=0,"皆減",ROUND('増減額'!E12/'前年度'!E12*100,1))))</f>
        <v>185.8</v>
      </c>
      <c r="F12" s="22">
        <f>IF(AND('当年度'!F12=0,'前年度'!F12=0),"",IF('前年度'!F12=0,"皆増",IF('当年度'!F12=0,"皆減",ROUND('増減額'!F12/'前年度'!F12*100,1))))</f>
        <v>-67</v>
      </c>
      <c r="G12" s="22">
        <f>IF(AND('当年度'!G12=0,'前年度'!G12=0),"",IF('前年度'!G12=0,"皆増",IF('当年度'!G12=0,"皆減",ROUND('増減額'!G12/'前年度'!G12*100,1))))</f>
      </c>
      <c r="H12" s="22">
        <f>IF(AND('当年度'!H12=0,'前年度'!H12=0),"",IF('前年度'!H12=0,"皆増",IF('当年度'!H12=0,"皆減",ROUND('増減額'!H12/'前年度'!H12*100,1))))</f>
        <v>-73.7</v>
      </c>
      <c r="I12" s="22" t="str">
        <f>IF(AND('当年度'!I12=0,'前年度'!I12=0),"",IF('前年度'!I12=0,"皆増",IF('当年度'!I12=0,"皆減",ROUND('増減額'!I12/'前年度'!I12*100,1))))</f>
        <v>皆増</v>
      </c>
      <c r="J12" s="22">
        <f>IF(AND('当年度'!J12=0,'前年度'!J12=0),"",IF('前年度'!J12=0,"皆増",IF('当年度'!J12=0,"皆減",ROUND('増減額'!J12/'前年度'!J12*100,1))))</f>
        <v>-36.1</v>
      </c>
      <c r="K12" s="22">
        <f>IF(AND('当年度'!K12=0,'前年度'!K12=0),"",IF('前年度'!K12=0,"皆増",IF('当年度'!K12=0,"皆減",ROUND('増減額'!K12/'前年度'!K12*100,1))))</f>
      </c>
      <c r="L12" s="22" t="str">
        <f>IF(AND('当年度'!L12=0,'前年度'!L12=0),"",IF('前年度'!L12=0,"皆増",IF('当年度'!L12=0,"皆減",ROUND('増減額'!L12/'前年度'!L12*100,1))))</f>
        <v>皆増</v>
      </c>
      <c r="M12" s="22">
        <f>IF(AND('当年度'!M12=0,'前年度'!M12=0),"",IF('前年度'!M12=0,"皆増",IF('当年度'!M12=0,"皆減",ROUND('増減額'!M12/'前年度'!M12*100,1))))</f>
        <v>-69</v>
      </c>
      <c r="N12" s="22">
        <f>IF(AND('当年度'!N12=0,'前年度'!N12=0),"",IF('前年度'!N12=0,"皆増",IF('当年度'!N12=0,"皆減",ROUND('増減額'!N12/'前年度'!N12*100,1))))</f>
        <v>-97</v>
      </c>
      <c r="O12" s="22">
        <f>IF(AND('当年度'!O12=0,'前年度'!O12=0),"",IF('前年度'!O12=0,"皆増",IF('当年度'!O12=0,"皆減",ROUND('増減額'!O12/'前年度'!O12*100,1))))</f>
      </c>
      <c r="P12" s="22">
        <f>IF(AND('当年度'!P12=0,'前年度'!P12=0),"",IF('前年度'!P12=0,"皆増",IF('当年度'!P12=0,"皆減",ROUND('増減額'!P12/'前年度'!P12*100,1))))</f>
      </c>
      <c r="Q12" s="22">
        <f>IF(AND('当年度'!Q12=0,'前年度'!Q12=0),"",IF('前年度'!Q12=0,"皆増",IF('当年度'!Q12=0,"皆減",ROUND('増減額'!Q12/'前年度'!Q12*100,1))))</f>
        <v>20</v>
      </c>
      <c r="R12" s="22">
        <f>IF(AND('当年度'!R12=0,'前年度'!R12=0),"",IF('前年度'!R12=0,"皆増",IF('当年度'!R12=0,"皆減",ROUND('増減額'!R12/'前年度'!R12*100,1))))</f>
      </c>
      <c r="S12" s="22">
        <f>IF(AND('当年度'!S12=0,'前年度'!S12=0),"",IF('前年度'!S12=0,"皆増",IF('当年度'!S12=0,"皆減",ROUND('増減額'!S12/'前年度'!S12*100,1))))</f>
        <v>344.8</v>
      </c>
      <c r="T12" s="22">
        <f>IF(AND('当年度'!T12=0,'前年度'!T12=0),"",IF('前年度'!T12=0,"皆増",IF('当年度'!T12=0,"皆減",ROUND('増減額'!T12/'前年度'!T12*100,1))))</f>
      </c>
      <c r="U12" s="22">
        <f>IF(AND('当年度'!U12=0,'前年度'!U12=0),"",IF('前年度'!U12=0,"皆増",IF('当年度'!U12=0,"皆減",ROUND('増減額'!U12/'前年度'!U12*100,1))))</f>
      </c>
      <c r="V12" s="22">
        <f>IF(AND('当年度'!V12=0,'前年度'!V12=0),"",IF('前年度'!V12=0,"皆増",IF('当年度'!V12=0,"皆減",ROUND('増減額'!V12/'前年度'!V12*100,1))))</f>
        <v>-74.9</v>
      </c>
      <c r="W12" s="22">
        <f>IF(AND('当年度'!W12=0,'前年度'!W12=0),"",IF('前年度'!W12=0,"皆増",IF('当年度'!W12=0,"皆減",ROUND('増減額'!W12/'前年度'!W12*100,1))))</f>
      </c>
      <c r="X12" s="22">
        <f>IF(AND('当年度'!X12=0,'前年度'!X12=0),"",IF('前年度'!X12=0,"皆増",IF('当年度'!X12=0,"皆減",ROUND('増減額'!X12/'前年度'!X12*100,1))))</f>
        <v>-9.7</v>
      </c>
      <c r="Y12" s="22">
        <f>IF(AND('当年度'!Y12=0,'前年度'!Y12=0),"",IF('前年度'!Y12=0,"皆増",IF('当年度'!Y12=0,"皆減",ROUND('増減額'!Y12/'前年度'!Y12*100,1))))</f>
        <v>-23.1</v>
      </c>
      <c r="Z12" s="22">
        <f>IF(AND('当年度'!Z12=0,'前年度'!Z12=0),"",IF('前年度'!Z12=0,"皆増",IF('当年度'!Z12=0,"皆減",ROUND('増減額'!Z12/'前年度'!Z12*100,1))))</f>
      </c>
      <c r="AA12" s="22">
        <f>IF(AND('当年度'!AA12=0,'前年度'!AA12=0),"",IF('前年度'!AA12=0,"皆増",IF('当年度'!AA12=0,"皆減",ROUND('増減額'!AA12/'前年度'!AA12*100,1))))</f>
        <v>-51.3</v>
      </c>
      <c r="AB12" s="22">
        <f>IF(AND('当年度'!AB12=0,'前年度'!AB12=0),"",IF('前年度'!AB12=0,"皆増",IF('当年度'!AB12=0,"皆減",ROUND('増減額'!AB12/'前年度'!AB12*100,1))))</f>
      </c>
      <c r="AC12" s="22">
        <f>IF(AND('当年度'!AC12=0,'前年度'!AC12=0),"",IF('前年度'!AC12=0,"皆増",IF('当年度'!AC12=0,"皆減",ROUND('増減額'!AC12/'前年度'!AC12*100,1))))</f>
        <v>24.4</v>
      </c>
    </row>
    <row r="13" spans="1:29" ht="21.75" customHeight="1">
      <c r="A13" s="53"/>
      <c r="B13" s="48" t="s">
        <v>30</v>
      </c>
      <c r="C13" s="22">
        <f>IF(AND('当年度'!C13=0,'前年度'!C13=0),"",IF('前年度'!C13=0,"皆増",IF('当年度'!C13=0,"皆減",ROUND('増減額'!C13/'前年度'!C13*100,1))))</f>
        <v>13.6</v>
      </c>
      <c r="D13" s="22">
        <f>IF(AND('当年度'!D13=0,'前年度'!D13=0),"",IF('前年度'!D13=0,"皆増",IF('当年度'!D13=0,"皆減",ROUND('増減額'!D13/'前年度'!D13*100,1))))</f>
        <v>6.6</v>
      </c>
      <c r="E13" s="22">
        <f>IF(AND('当年度'!E13=0,'前年度'!E13=0),"",IF('前年度'!E13=0,"皆増",IF('当年度'!E13=0,"皆減",ROUND('増減額'!E13/'前年度'!E13*100,1))))</f>
        <v>-55</v>
      </c>
      <c r="F13" s="22">
        <f>IF(AND('当年度'!F13=0,'前年度'!F13=0),"",IF('前年度'!F13=0,"皆増",IF('当年度'!F13=0,"皆減",ROUND('増減額'!F13/'前年度'!F13*100,1))))</f>
        <v>-23</v>
      </c>
      <c r="G13" s="22">
        <f>IF(AND('当年度'!G13=0,'前年度'!G13=0),"",IF('前年度'!G13=0,"皆増",IF('当年度'!G13=0,"皆減",ROUND('増減額'!G13/'前年度'!G13*100,1))))</f>
      </c>
      <c r="H13" s="22">
        <f>IF(AND('当年度'!H13=0,'前年度'!H13=0),"",IF('前年度'!H13=0,"皆増",IF('当年度'!H13=0,"皆減",ROUND('増減額'!H13/'前年度'!H13*100,1))))</f>
        <v>49</v>
      </c>
      <c r="I13" s="22">
        <f>IF(AND('当年度'!I13=0,'前年度'!I13=0),"",IF('前年度'!I13=0,"皆増",IF('当年度'!I13=0,"皆減",ROUND('増減額'!I13/'前年度'!I13*100,1))))</f>
      </c>
      <c r="J13" s="22" t="str">
        <f>IF(AND('当年度'!J13=0,'前年度'!J13=0),"",IF('前年度'!J13=0,"皆増",IF('当年度'!J13=0,"皆減",ROUND('増減額'!J13/'前年度'!J13*100,1))))</f>
        <v>皆減</v>
      </c>
      <c r="K13" s="22">
        <f>IF(AND('当年度'!K13=0,'前年度'!K13=0),"",IF('前年度'!K13=0,"皆増",IF('当年度'!K13=0,"皆減",ROUND('増減額'!K13/'前年度'!K13*100,1))))</f>
      </c>
      <c r="L13" s="22">
        <f>IF(AND('当年度'!L13=0,'前年度'!L13=0),"",IF('前年度'!L13=0,"皆増",IF('当年度'!L13=0,"皆減",ROUND('増減額'!L13/'前年度'!L13*100,1))))</f>
        <v>-65.6</v>
      </c>
      <c r="M13" s="22">
        <f>IF(AND('当年度'!M13=0,'前年度'!M13=0),"",IF('前年度'!M13=0,"皆増",IF('当年度'!M13=0,"皆減",ROUND('増減額'!M13/'前年度'!M13*100,1))))</f>
        <v>114</v>
      </c>
      <c r="N13" s="22">
        <f>IF(AND('当年度'!N13=0,'前年度'!N13=0),"",IF('前年度'!N13=0,"皆増",IF('当年度'!N13=0,"皆減",ROUND('増減額'!N13/'前年度'!N13*100,1))))</f>
        <v>-17.8</v>
      </c>
      <c r="O13" s="22">
        <f>IF(AND('当年度'!O13=0,'前年度'!O13=0),"",IF('前年度'!O13=0,"皆増",IF('当年度'!O13=0,"皆減",ROUND('増減額'!O13/'前年度'!O13*100,1))))</f>
      </c>
      <c r="P13" s="22" t="str">
        <f>IF(AND('当年度'!P13=0,'前年度'!P13=0),"",IF('前年度'!P13=0,"皆増",IF('当年度'!P13=0,"皆減",ROUND('増減額'!P13/'前年度'!P13*100,1))))</f>
        <v>皆減</v>
      </c>
      <c r="Q13" s="22">
        <f>IF(AND('当年度'!Q13=0,'前年度'!Q13=0),"",IF('前年度'!Q13=0,"皆増",IF('当年度'!Q13=0,"皆減",ROUND('増減額'!Q13/'前年度'!Q13*100,1))))</f>
        <v>-36.3</v>
      </c>
      <c r="R13" s="22" t="str">
        <f>IF(AND('当年度'!R13=0,'前年度'!R13=0),"",IF('前年度'!R13=0,"皆増",IF('当年度'!R13=0,"皆減",ROUND('増減額'!R13/'前年度'!R13*100,1))))</f>
        <v>皆減</v>
      </c>
      <c r="S13" s="22">
        <f>IF(AND('当年度'!S13=0,'前年度'!S13=0),"",IF('前年度'!S13=0,"皆増",IF('当年度'!S13=0,"皆減",ROUND('増減額'!S13/'前年度'!S13*100,1))))</f>
      </c>
      <c r="T13" s="22">
        <f>IF(AND('当年度'!T13=0,'前年度'!T13=0),"",IF('前年度'!T13=0,"皆増",IF('当年度'!T13=0,"皆減",ROUND('増減額'!T13/'前年度'!T13*100,1))))</f>
      </c>
      <c r="U13" s="22">
        <f>IF(AND('当年度'!U13=0,'前年度'!U13=0),"",IF('前年度'!U13=0,"皆増",IF('当年度'!U13=0,"皆減",ROUND('増減額'!U13/'前年度'!U13*100,1))))</f>
      </c>
      <c r="V13" s="22">
        <f>IF(AND('当年度'!V13=0,'前年度'!V13=0),"",IF('前年度'!V13=0,"皆増",IF('当年度'!V13=0,"皆減",ROUND('増減額'!V13/'前年度'!V13*100,1))))</f>
        <v>9.8</v>
      </c>
      <c r="W13" s="22">
        <f>IF(AND('当年度'!W13=0,'前年度'!W13=0),"",IF('前年度'!W13=0,"皆増",IF('当年度'!W13=0,"皆減",ROUND('増減額'!W13/'前年度'!W13*100,1))))</f>
      </c>
      <c r="X13" s="22">
        <f>IF(AND('当年度'!X13=0,'前年度'!X13=0),"",IF('前年度'!X13=0,"皆増",IF('当年度'!X13=0,"皆減",ROUND('増減額'!X13/'前年度'!X13*100,1))))</f>
        <v>4</v>
      </c>
      <c r="Y13" s="22">
        <f>IF(AND('当年度'!Y13=0,'前年度'!Y13=0),"",IF('前年度'!Y13=0,"皆増",IF('当年度'!Y13=0,"皆減",ROUND('増減額'!Y13/'前年度'!Y13*100,1))))</f>
        <v>-22.7</v>
      </c>
      <c r="Z13" s="22">
        <f>IF(AND('当年度'!Z13=0,'前年度'!Z13=0),"",IF('前年度'!Z13=0,"皆増",IF('当年度'!Z13=0,"皆減",ROUND('増減額'!Z13/'前年度'!Z13*100,1))))</f>
      </c>
      <c r="AA13" s="22" t="str">
        <f>IF(AND('当年度'!AA13=0,'前年度'!AA13=0),"",IF('前年度'!AA13=0,"皆増",IF('当年度'!AA13=0,"皆減",ROUND('増減額'!AA13/'前年度'!AA13*100,1))))</f>
        <v>皆増</v>
      </c>
      <c r="AB13" s="22">
        <f>IF(AND('当年度'!AB13=0,'前年度'!AB13=0),"",IF('前年度'!AB13=0,"皆増",IF('当年度'!AB13=0,"皆減",ROUND('増減額'!AB13/'前年度'!AB13*100,1))))</f>
      </c>
      <c r="AC13" s="22">
        <f>IF(AND('当年度'!AC13=0,'前年度'!AC13=0),"",IF('前年度'!AC13=0,"皆増",IF('当年度'!AC13=0,"皆減",ROUND('増減額'!AC13/'前年度'!AC13*100,1))))</f>
        <v>-31.3</v>
      </c>
    </row>
    <row r="14" spans="1:29" ht="21.75" customHeight="1">
      <c r="A14" s="53"/>
      <c r="B14" s="48" t="s">
        <v>31</v>
      </c>
      <c r="C14" s="22">
        <f>IF(AND('当年度'!C14=0,'前年度'!C14=0),"",IF('前年度'!C14=0,"皆増",IF('当年度'!C14=0,"皆減",ROUND('増減額'!C14/'前年度'!C14*100,1))))</f>
        <v>233.3</v>
      </c>
      <c r="D14" s="22">
        <f>IF(AND('当年度'!D14=0,'前年度'!D14=0),"",IF('前年度'!D14=0,"皆増",IF('当年度'!D14=0,"皆減",ROUND('増減額'!D14/'前年度'!D14*100,1))))</f>
        <v>255.4</v>
      </c>
      <c r="E14" s="22">
        <f>IF(AND('当年度'!E14=0,'前年度'!E14=0),"",IF('前年度'!E14=0,"皆増",IF('当年度'!E14=0,"皆減",ROUND('増減額'!E14/'前年度'!E14*100,1))))</f>
        <v>91.5</v>
      </c>
      <c r="F14" s="22">
        <f>IF(AND('当年度'!F14=0,'前年度'!F14=0),"",IF('前年度'!F14=0,"皆増",IF('当年度'!F14=0,"皆減",ROUND('増減額'!F14/'前年度'!F14*100,1))))</f>
        <v>36.3</v>
      </c>
      <c r="G14" s="22">
        <f>IF(AND('当年度'!G14=0,'前年度'!G14=0),"",IF('前年度'!G14=0,"皆増",IF('当年度'!G14=0,"皆減",ROUND('増減額'!G14/'前年度'!G14*100,1))))</f>
      </c>
      <c r="H14" s="22">
        <f>IF(AND('当年度'!H14=0,'前年度'!H14=0),"",IF('前年度'!H14=0,"皆増",IF('当年度'!H14=0,"皆減",ROUND('増減額'!H14/'前年度'!H14*100,1))))</f>
      </c>
      <c r="I14" s="22">
        <f>IF(AND('当年度'!I14=0,'前年度'!I14=0),"",IF('前年度'!I14=0,"皆増",IF('当年度'!I14=0,"皆減",ROUND('増減額'!I14/'前年度'!I14*100,1))))</f>
      </c>
      <c r="J14" s="22">
        <f>IF(AND('当年度'!J14=0,'前年度'!J14=0),"",IF('前年度'!J14=0,"皆増",IF('当年度'!J14=0,"皆減",ROUND('増減額'!J14/'前年度'!J14*100,1))))</f>
        <v>-3.3</v>
      </c>
      <c r="K14" s="22">
        <f>IF(AND('当年度'!K14=0,'前年度'!K14=0),"",IF('前年度'!K14=0,"皆増",IF('当年度'!K14=0,"皆減",ROUND('増減額'!K14/'前年度'!K14*100,1))))</f>
        <v>6749.3</v>
      </c>
      <c r="L14" s="22" t="str">
        <f>IF(AND('当年度'!L14=0,'前年度'!L14=0),"",IF('前年度'!L14=0,"皆増",IF('当年度'!L14=0,"皆減",ROUND('増減額'!L14/'前年度'!L14*100,1))))</f>
        <v>皆増</v>
      </c>
      <c r="M14" s="22">
        <f>IF(AND('当年度'!M14=0,'前年度'!M14=0),"",IF('前年度'!M14=0,"皆増",IF('当年度'!M14=0,"皆減",ROUND('増減額'!M14/'前年度'!M14*100,1))))</f>
      </c>
      <c r="N14" s="22">
        <f>IF(AND('当年度'!N14=0,'前年度'!N14=0),"",IF('前年度'!N14=0,"皆増",IF('当年度'!N14=0,"皆減",ROUND('増減額'!N14/'前年度'!N14*100,1))))</f>
      </c>
      <c r="O14" s="22">
        <f>IF(AND('当年度'!O14=0,'前年度'!O14=0),"",IF('前年度'!O14=0,"皆増",IF('当年度'!O14=0,"皆減",ROUND('増減額'!O14/'前年度'!O14*100,1))))</f>
        <v>400</v>
      </c>
      <c r="P14" s="22">
        <f>IF(AND('当年度'!P14=0,'前年度'!P14=0),"",IF('前年度'!P14=0,"皆増",IF('当年度'!P14=0,"皆減",ROUND('増減額'!P14/'前年度'!P14*100,1))))</f>
      </c>
      <c r="Q14" s="22">
        <f>IF(AND('当年度'!Q14=0,'前年度'!Q14=0),"",IF('前年度'!Q14=0,"皆増",IF('当年度'!Q14=0,"皆減",ROUND('増減額'!Q14/'前年度'!Q14*100,1))))</f>
        <v>73</v>
      </c>
      <c r="R14" s="22">
        <f>IF(AND('当年度'!R14=0,'前年度'!R14=0),"",IF('前年度'!R14=0,"皆増",IF('当年度'!R14=0,"皆減",ROUND('増減額'!R14/'前年度'!R14*100,1))))</f>
      </c>
      <c r="S14" s="22">
        <f>IF(AND('当年度'!S14=0,'前年度'!S14=0),"",IF('前年度'!S14=0,"皆増",IF('当年度'!S14=0,"皆減",ROUND('増減額'!S14/'前年度'!S14*100,1))))</f>
      </c>
      <c r="T14" s="22">
        <f>IF(AND('当年度'!T14=0,'前年度'!T14=0),"",IF('前年度'!T14=0,"皆増",IF('当年度'!T14=0,"皆減",ROUND('増減額'!T14/'前年度'!T14*100,1))))</f>
      </c>
      <c r="U14" s="22">
        <f>IF(AND('当年度'!U14=0,'前年度'!U14=0),"",IF('前年度'!U14=0,"皆増",IF('当年度'!U14=0,"皆減",ROUND('増減額'!U14/'前年度'!U14*100,1))))</f>
      </c>
      <c r="V14" s="22">
        <f>IF(AND('当年度'!V14=0,'前年度'!V14=0),"",IF('前年度'!V14=0,"皆増",IF('当年度'!V14=0,"皆減",ROUND('増減額'!V14/'前年度'!V14*100,1))))</f>
        <v>26.2</v>
      </c>
      <c r="W14" s="22">
        <f>IF(AND('当年度'!W14=0,'前年度'!W14=0),"",IF('前年度'!W14=0,"皆増",IF('当年度'!W14=0,"皆減",ROUND('増減額'!W14/'前年度'!W14*100,1))))</f>
      </c>
      <c r="X14" s="22">
        <f>IF(AND('当年度'!X14=0,'前年度'!X14=0),"",IF('前年度'!X14=0,"皆増",IF('当年度'!X14=0,"皆減",ROUND('増減額'!X14/'前年度'!X14*100,1))))</f>
        <v>-21.9</v>
      </c>
      <c r="Y14" s="22">
        <f>IF(AND('当年度'!Y14=0,'前年度'!Y14=0),"",IF('前年度'!Y14=0,"皆増",IF('当年度'!Y14=0,"皆減",ROUND('増減額'!Y14/'前年度'!Y14*100,1))))</f>
        <v>-23.3</v>
      </c>
      <c r="Z14" s="22">
        <f>IF(AND('当年度'!Z14=0,'前年度'!Z14=0),"",IF('前年度'!Z14=0,"皆増",IF('当年度'!Z14=0,"皆減",ROUND('増減額'!Z14/'前年度'!Z14*100,1))))</f>
      </c>
      <c r="AA14" s="22">
        <f>IF(AND('当年度'!AA14=0,'前年度'!AA14=0),"",IF('前年度'!AA14=0,"皆増",IF('当年度'!AA14=0,"皆減",ROUND('増減額'!AA14/'前年度'!AA14*100,1))))</f>
        <v>-68.4</v>
      </c>
      <c r="AB14" s="22">
        <f>IF(AND('当年度'!AB14=0,'前年度'!AB14=0),"",IF('前年度'!AB14=0,"皆増",IF('当年度'!AB14=0,"皆減",ROUND('増減額'!AB14/'前年度'!AB14*100,1))))</f>
      </c>
      <c r="AC14" s="22">
        <f>IF(AND('当年度'!AC14=0,'前年度'!AC14=0),"",IF('前年度'!AC14=0,"皆増",IF('当年度'!AC14=0,"皆減",ROUND('増減額'!AC14/'前年度'!AC14*100,1))))</f>
        <v>10.1</v>
      </c>
    </row>
    <row r="15" spans="1:29" ht="21.75" customHeight="1">
      <c r="A15" s="53"/>
      <c r="B15" s="48" t="s">
        <v>32</v>
      </c>
      <c r="C15" s="22">
        <f>IF(AND('当年度'!C15=0,'前年度'!C15=0),"",IF('前年度'!C15=0,"皆増",IF('当年度'!C15=0,"皆減",ROUND('増減額'!C15/'前年度'!C15*100,1))))</f>
        <v>58</v>
      </c>
      <c r="D15" s="22">
        <f>IF(AND('当年度'!D15=0,'前年度'!D15=0),"",IF('前年度'!D15=0,"皆増",IF('当年度'!D15=0,"皆減",ROUND('増減額'!D15/'前年度'!D15*100,1))))</f>
        <v>58.1</v>
      </c>
      <c r="E15" s="22">
        <f>IF(AND('当年度'!E15=0,'前年度'!E15=0),"",IF('前年度'!E15=0,"皆増",IF('当年度'!E15=0,"皆減",ROUND('増減額'!E15/'前年度'!E15*100,1))))</f>
        <v>284.3</v>
      </c>
      <c r="F15" s="22">
        <f>IF(AND('当年度'!F15=0,'前年度'!F15=0),"",IF('前年度'!F15=0,"皆増",IF('当年度'!F15=0,"皆減",ROUND('増減額'!F15/'前年度'!F15*100,1))))</f>
        <v>-30.5</v>
      </c>
      <c r="G15" s="22">
        <f>IF(AND('当年度'!G15=0,'前年度'!G15=0),"",IF('前年度'!G15=0,"皆増",IF('当年度'!G15=0,"皆減",ROUND('増減額'!G15/'前年度'!G15*100,1))))</f>
      </c>
      <c r="H15" s="22">
        <f>IF(AND('当年度'!H15=0,'前年度'!H15=0),"",IF('前年度'!H15=0,"皆増",IF('当年度'!H15=0,"皆減",ROUND('増減額'!H15/'前年度'!H15*100,1))))</f>
      </c>
      <c r="I15" s="22">
        <f>IF(AND('当年度'!I15=0,'前年度'!I15=0),"",IF('前年度'!I15=0,"皆増",IF('当年度'!I15=0,"皆減",ROUND('増減額'!I15/'前年度'!I15*100,1))))</f>
      </c>
      <c r="J15" s="22">
        <f>IF(AND('当年度'!J15=0,'前年度'!J15=0),"",IF('前年度'!J15=0,"皆増",IF('当年度'!J15=0,"皆減",ROUND('増減額'!J15/'前年度'!J15*100,1))))</f>
      </c>
      <c r="K15" s="22">
        <f>IF(AND('当年度'!K15=0,'前年度'!K15=0),"",IF('前年度'!K15=0,"皆増",IF('当年度'!K15=0,"皆減",ROUND('増減額'!K15/'前年度'!K15*100,1))))</f>
      </c>
      <c r="L15" s="22" t="str">
        <f>IF(AND('当年度'!L15=0,'前年度'!L15=0),"",IF('前年度'!L15=0,"皆増",IF('当年度'!L15=0,"皆減",ROUND('増減額'!L15/'前年度'!L15*100,1))))</f>
        <v>皆減</v>
      </c>
      <c r="M15" s="22">
        <f>IF(AND('当年度'!M15=0,'前年度'!M15=0),"",IF('前年度'!M15=0,"皆増",IF('当年度'!M15=0,"皆減",ROUND('増減額'!M15/'前年度'!M15*100,1))))</f>
        <v>172.7</v>
      </c>
      <c r="N15" s="22">
        <f>IF(AND('当年度'!N15=0,'前年度'!N15=0),"",IF('前年度'!N15=0,"皆増",IF('当年度'!N15=0,"皆減",ROUND('増減額'!N15/'前年度'!N15*100,1))))</f>
      </c>
      <c r="O15" s="22" t="str">
        <f>IF(AND('当年度'!O15=0,'前年度'!O15=0),"",IF('前年度'!O15=0,"皆増",IF('当年度'!O15=0,"皆減",ROUND('増減額'!O15/'前年度'!O15*100,1))))</f>
        <v>皆減</v>
      </c>
      <c r="P15" s="22">
        <f>IF(AND('当年度'!P15=0,'前年度'!P15=0),"",IF('前年度'!P15=0,"皆増",IF('当年度'!P15=0,"皆減",ROUND('増減額'!P15/'前年度'!P15*100,1))))</f>
      </c>
      <c r="Q15" s="22">
        <f>IF(AND('当年度'!Q15=0,'前年度'!Q15=0),"",IF('前年度'!Q15=0,"皆増",IF('当年度'!Q15=0,"皆減",ROUND('増減額'!Q15/'前年度'!Q15*100,1))))</f>
      </c>
      <c r="R15" s="22">
        <f>IF(AND('当年度'!R15=0,'前年度'!R15=0),"",IF('前年度'!R15=0,"皆増",IF('当年度'!R15=0,"皆減",ROUND('増減額'!R15/'前年度'!R15*100,1))))</f>
        <v>10.5</v>
      </c>
      <c r="S15" s="22">
        <f>IF(AND('当年度'!S15=0,'前年度'!S15=0),"",IF('前年度'!S15=0,"皆増",IF('当年度'!S15=0,"皆減",ROUND('増減額'!S15/'前年度'!S15*100,1))))</f>
      </c>
      <c r="T15" s="22">
        <f>IF(AND('当年度'!T15=0,'前年度'!T15=0),"",IF('前年度'!T15=0,"皆増",IF('当年度'!T15=0,"皆減",ROUND('増減額'!T15/'前年度'!T15*100,1))))</f>
      </c>
      <c r="U15" s="22">
        <f>IF(AND('当年度'!U15=0,'前年度'!U15=0),"",IF('前年度'!U15=0,"皆増",IF('当年度'!U15=0,"皆減",ROUND('増減額'!U15/'前年度'!U15*100,1))))</f>
      </c>
      <c r="V15" s="22">
        <f>IF(AND('当年度'!V15=0,'前年度'!V15=0),"",IF('前年度'!V15=0,"皆増",IF('当年度'!V15=0,"皆減",ROUND('増減額'!V15/'前年度'!V15*100,1))))</f>
        <v>42</v>
      </c>
      <c r="W15" s="22">
        <f>IF(AND('当年度'!W15=0,'前年度'!W15=0),"",IF('前年度'!W15=0,"皆増",IF('当年度'!W15=0,"皆減",ROUND('増減額'!W15/'前年度'!W15*100,1))))</f>
      </c>
      <c r="X15" s="22">
        <f>IF(AND('当年度'!X15=0,'前年度'!X15=0),"",IF('前年度'!X15=0,"皆増",IF('当年度'!X15=0,"皆減",ROUND('増減額'!X15/'前年度'!X15*100,1))))</f>
        <v>-10.9</v>
      </c>
      <c r="Y15" s="22">
        <f>IF(AND('当年度'!Y15=0,'前年度'!Y15=0),"",IF('前年度'!Y15=0,"皆増",IF('当年度'!Y15=0,"皆減",ROUND('増減額'!Y15/'前年度'!Y15*100,1))))</f>
        <v>-22.9</v>
      </c>
      <c r="Z15" s="22">
        <f>IF(AND('当年度'!Z15=0,'前年度'!Z15=0),"",IF('前年度'!Z15=0,"皆増",IF('当年度'!Z15=0,"皆減",ROUND('増減額'!Z15/'前年度'!Z15*100,1))))</f>
        <v>-48.8</v>
      </c>
      <c r="AA15" s="22" t="str">
        <f>IF(AND('当年度'!AA15=0,'前年度'!AA15=0),"",IF('前年度'!AA15=0,"皆増",IF('当年度'!AA15=0,"皆減",ROUND('増減額'!AA15/'前年度'!AA15*100,1))))</f>
        <v>皆増</v>
      </c>
      <c r="AB15" s="22">
        <f>IF(AND('当年度'!AB15=0,'前年度'!AB15=0),"",IF('前年度'!AB15=0,"皆増",IF('当年度'!AB15=0,"皆減",ROUND('増減額'!AB15/'前年度'!AB15*100,1))))</f>
      </c>
      <c r="AC15" s="22">
        <f>IF(AND('当年度'!AC15=0,'前年度'!AC15=0),"",IF('前年度'!AC15=0,"皆増",IF('当年度'!AC15=0,"皆減",ROUND('増減額'!AC15/'前年度'!AC15*100,1))))</f>
        <v>59.7</v>
      </c>
    </row>
    <row r="16" spans="1:29" ht="21.75" customHeight="1">
      <c r="A16" s="53"/>
      <c r="B16" s="48" t="s">
        <v>33</v>
      </c>
      <c r="C16" s="22">
        <f>IF(AND('当年度'!C16=0,'前年度'!C16=0),"",IF('前年度'!C16=0,"皆増",IF('当年度'!C16=0,"皆減",ROUND('増減額'!C16/'前年度'!C16*100,1))))</f>
        <v>-40.5</v>
      </c>
      <c r="D16" s="22">
        <f>IF(AND('当年度'!D16=0,'前年度'!D16=0),"",IF('前年度'!D16=0,"皆増",IF('当年度'!D16=0,"皆減",ROUND('増減額'!D16/'前年度'!D16*100,1))))</f>
        <v>158.3</v>
      </c>
      <c r="E16" s="22">
        <f>IF(AND('当年度'!E16=0,'前年度'!E16=0),"",IF('前年度'!E16=0,"皆増",IF('当年度'!E16=0,"皆減",ROUND('増減額'!E16/'前年度'!E16*100,1))))</f>
        <v>101.7</v>
      </c>
      <c r="F16" s="22">
        <f>IF(AND('当年度'!F16=0,'前年度'!F16=0),"",IF('前年度'!F16=0,"皆増",IF('当年度'!F16=0,"皆減",ROUND('増減額'!F16/'前年度'!F16*100,1))))</f>
        <v>-59.5</v>
      </c>
      <c r="G16" s="22">
        <f>IF(AND('当年度'!G16=0,'前年度'!G16=0),"",IF('前年度'!G16=0,"皆増",IF('当年度'!G16=0,"皆減",ROUND('増減額'!G16/'前年度'!G16*100,1))))</f>
      </c>
      <c r="H16" s="22" t="str">
        <f>IF(AND('当年度'!H16=0,'前年度'!H16=0),"",IF('前年度'!H16=0,"皆増",IF('当年度'!H16=0,"皆減",ROUND('増減額'!H16/'前年度'!H16*100,1))))</f>
        <v>皆減</v>
      </c>
      <c r="I16" s="22" t="str">
        <f>IF(AND('当年度'!I16=0,'前年度'!I16=0),"",IF('前年度'!I16=0,"皆増",IF('当年度'!I16=0,"皆減",ROUND('増減額'!I16/'前年度'!I16*100,1))))</f>
        <v>皆増</v>
      </c>
      <c r="J16" s="22">
        <f>IF(AND('当年度'!J16=0,'前年度'!J16=0),"",IF('前年度'!J16=0,"皆増",IF('当年度'!J16=0,"皆減",ROUND('増減額'!J16/'前年度'!J16*100,1))))</f>
        <v>3.7</v>
      </c>
      <c r="K16" s="22">
        <f>IF(AND('当年度'!K16=0,'前年度'!K16=0),"",IF('前年度'!K16=0,"皆増",IF('当年度'!K16=0,"皆減",ROUND('増減額'!K16/'前年度'!K16*100,1))))</f>
      </c>
      <c r="L16" s="22">
        <f>IF(AND('当年度'!L16=0,'前年度'!L16=0),"",IF('前年度'!L16=0,"皆増",IF('当年度'!L16=0,"皆減",ROUND('増減額'!L16/'前年度'!L16*100,1))))</f>
      </c>
      <c r="M16" s="22">
        <f>IF(AND('当年度'!M16=0,'前年度'!M16=0),"",IF('前年度'!M16=0,"皆増",IF('当年度'!M16=0,"皆減",ROUND('増減額'!M16/'前年度'!M16*100,1))))</f>
      </c>
      <c r="N16" s="22">
        <f>IF(AND('当年度'!N16=0,'前年度'!N16=0),"",IF('前年度'!N16=0,"皆増",IF('当年度'!N16=0,"皆減",ROUND('増減額'!N16/'前年度'!N16*100,1))))</f>
        <v>46.5</v>
      </c>
      <c r="O16" s="22">
        <f>IF(AND('当年度'!O16=0,'前年度'!O16=0),"",IF('前年度'!O16=0,"皆増",IF('当年度'!O16=0,"皆減",ROUND('増減額'!O16/'前年度'!O16*100,1))))</f>
      </c>
      <c r="P16" s="22">
        <f>IF(AND('当年度'!P16=0,'前年度'!P16=0),"",IF('前年度'!P16=0,"皆増",IF('当年度'!P16=0,"皆減",ROUND('増減額'!P16/'前年度'!P16*100,1))))</f>
      </c>
      <c r="Q16" s="22">
        <f>IF(AND('当年度'!Q16=0,'前年度'!Q16=0),"",IF('前年度'!Q16=0,"皆増",IF('当年度'!Q16=0,"皆減",ROUND('増減額'!Q16/'前年度'!Q16*100,1))))</f>
        <v>878.6</v>
      </c>
      <c r="R16" s="22" t="str">
        <f>IF(AND('当年度'!R16=0,'前年度'!R16=0),"",IF('前年度'!R16=0,"皆増",IF('当年度'!R16=0,"皆減",ROUND('増減額'!R16/'前年度'!R16*100,1))))</f>
        <v>皆増</v>
      </c>
      <c r="S16" s="22">
        <f>IF(AND('当年度'!S16=0,'前年度'!S16=0),"",IF('前年度'!S16=0,"皆増",IF('当年度'!S16=0,"皆減",ROUND('増減額'!S16/'前年度'!S16*100,1))))</f>
      </c>
      <c r="T16" s="22">
        <f>IF(AND('当年度'!T16=0,'前年度'!T16=0),"",IF('前年度'!T16=0,"皆増",IF('当年度'!T16=0,"皆減",ROUND('増減額'!T16/'前年度'!T16*100,1))))</f>
      </c>
      <c r="U16" s="22">
        <f>IF(AND('当年度'!U16=0,'前年度'!U16=0),"",IF('前年度'!U16=0,"皆増",IF('当年度'!U16=0,"皆減",ROUND('増減額'!U16/'前年度'!U16*100,1))))</f>
      </c>
      <c r="V16" s="22">
        <f>IF(AND('当年度'!V16=0,'前年度'!V16=0),"",IF('前年度'!V16=0,"皆増",IF('当年度'!V16=0,"皆減",ROUND('増減額'!V16/'前年度'!V16*100,1))))</f>
        <v>61.4</v>
      </c>
      <c r="W16" s="22">
        <f>IF(AND('当年度'!W16=0,'前年度'!W16=0),"",IF('前年度'!W16=0,"皆増",IF('当年度'!W16=0,"皆減",ROUND('増減額'!W16/'前年度'!W16*100,1))))</f>
      </c>
      <c r="X16" s="22">
        <f>IF(AND('当年度'!X16=0,'前年度'!X16=0),"",IF('前年度'!X16=0,"皆増",IF('当年度'!X16=0,"皆減",ROUND('増減額'!X16/'前年度'!X16*100,1))))</f>
        <v>-13.6</v>
      </c>
      <c r="Y16" s="22">
        <f>IF(AND('当年度'!Y16=0,'前年度'!Y16=0),"",IF('前年度'!Y16=0,"皆増",IF('当年度'!Y16=0,"皆減",ROUND('増減額'!Y16/'前年度'!Y16*100,1))))</f>
        <v>-23.1</v>
      </c>
      <c r="Z16" s="22">
        <f>IF(AND('当年度'!Z16=0,'前年度'!Z16=0),"",IF('前年度'!Z16=0,"皆増",IF('当年度'!Z16=0,"皆減",ROUND('増減額'!Z16/'前年度'!Z16*100,1))))</f>
      </c>
      <c r="AA16" s="22">
        <f>IF(AND('当年度'!AA16=0,'前年度'!AA16=0),"",IF('前年度'!AA16=0,"皆増",IF('当年度'!AA16=0,"皆減",ROUND('増減額'!AA16/'前年度'!AA16*100,1))))</f>
      </c>
      <c r="AB16" s="22">
        <f>IF(AND('当年度'!AB16=0,'前年度'!AB16=0),"",IF('前年度'!AB16=0,"皆増",IF('当年度'!AB16=0,"皆減",ROUND('増減額'!AB16/'前年度'!AB16*100,1))))</f>
      </c>
      <c r="AC16" s="22">
        <f>IF(AND('当年度'!AC16=0,'前年度'!AC16=0),"",IF('前年度'!AC16=0,"皆増",IF('当年度'!AC16=0,"皆減",ROUND('増減額'!AC16/'前年度'!AC16*100,1))))</f>
        <v>9</v>
      </c>
    </row>
    <row r="17" spans="1:29" ht="21.75" customHeight="1">
      <c r="A17" s="53"/>
      <c r="B17" s="48" t="s">
        <v>34</v>
      </c>
      <c r="C17" s="22">
        <f>IF(AND('当年度'!C17=0,'前年度'!C17=0),"",IF('前年度'!C17=0,"皆増",IF('当年度'!C17=0,"皆減",ROUND('増減額'!C17/'前年度'!C17*100,1))))</f>
        <v>-4.9</v>
      </c>
      <c r="D17" s="22">
        <f>IF(AND('当年度'!D17=0,'前年度'!D17=0),"",IF('前年度'!D17=0,"皆増",IF('当年度'!D17=0,"皆減",ROUND('増減額'!D17/'前年度'!D17*100,1))))</f>
        <v>-2.5</v>
      </c>
      <c r="E17" s="22">
        <f>IF(AND('当年度'!E17=0,'前年度'!E17=0),"",IF('前年度'!E17=0,"皆増",IF('当年度'!E17=0,"皆減",ROUND('増減額'!E17/'前年度'!E17*100,1))))</f>
        <v>3.8</v>
      </c>
      <c r="F17" s="22" t="str">
        <f>IF(AND('当年度'!F17=0,'前年度'!F17=0),"",IF('前年度'!F17=0,"皆増",IF('当年度'!F17=0,"皆減",ROUND('増減額'!F17/'前年度'!F17*100,1))))</f>
        <v>皆減</v>
      </c>
      <c r="G17" s="22">
        <f>IF(AND('当年度'!G17=0,'前年度'!G17=0),"",IF('前年度'!G17=0,"皆増",IF('当年度'!G17=0,"皆減",ROUND('増減額'!G17/'前年度'!G17*100,1))))</f>
      </c>
      <c r="H17" s="22">
        <f>IF(AND('当年度'!H17=0,'前年度'!H17=0),"",IF('前年度'!H17=0,"皆増",IF('当年度'!H17=0,"皆減",ROUND('増減額'!H17/'前年度'!H17*100,1))))</f>
      </c>
      <c r="I17" s="22">
        <f>IF(AND('当年度'!I17=0,'前年度'!I17=0),"",IF('前年度'!I17=0,"皆増",IF('当年度'!I17=0,"皆減",ROUND('増減額'!I17/'前年度'!I17*100,1))))</f>
      </c>
      <c r="J17" s="22">
        <f>IF(AND('当年度'!J17=0,'前年度'!J17=0),"",IF('前年度'!J17=0,"皆増",IF('当年度'!J17=0,"皆減",ROUND('増減額'!J17/'前年度'!J17*100,1))))</f>
        <v>251.8</v>
      </c>
      <c r="K17" s="22">
        <f>IF(AND('当年度'!K17=0,'前年度'!K17=0),"",IF('前年度'!K17=0,"皆増",IF('当年度'!K17=0,"皆減",ROUND('増減額'!K17/'前年度'!K17*100,1))))</f>
      </c>
      <c r="L17" s="22">
        <f>IF(AND('当年度'!L17=0,'前年度'!L17=0),"",IF('前年度'!L17=0,"皆増",IF('当年度'!L17=0,"皆減",ROUND('増減額'!L17/'前年度'!L17*100,1))))</f>
        <v>-77.4</v>
      </c>
      <c r="M17" s="22">
        <f>IF(AND('当年度'!M17=0,'前年度'!M17=0),"",IF('前年度'!M17=0,"皆増",IF('当年度'!M17=0,"皆減",ROUND('増減額'!M17/'前年度'!M17*100,1))))</f>
      </c>
      <c r="N17" s="22">
        <f>IF(AND('当年度'!N17=0,'前年度'!N17=0),"",IF('前年度'!N17=0,"皆増",IF('当年度'!N17=0,"皆減",ROUND('増減額'!N17/'前年度'!N17*100,1))))</f>
      </c>
      <c r="O17" s="22">
        <f>IF(AND('当年度'!O17=0,'前年度'!O17=0),"",IF('前年度'!O17=0,"皆増",IF('当年度'!O17=0,"皆減",ROUND('増減額'!O17/'前年度'!O17*100,1))))</f>
      </c>
      <c r="P17" s="22">
        <f>IF(AND('当年度'!P17=0,'前年度'!P17=0),"",IF('前年度'!P17=0,"皆増",IF('当年度'!P17=0,"皆減",ROUND('増減額'!P17/'前年度'!P17*100,1))))</f>
      </c>
      <c r="Q17" s="22" t="str">
        <f>IF(AND('当年度'!Q17=0,'前年度'!Q17=0),"",IF('前年度'!Q17=0,"皆増",IF('当年度'!Q17=0,"皆減",ROUND('増減額'!Q17/'前年度'!Q17*100,1))))</f>
        <v>皆減</v>
      </c>
      <c r="R17" s="22">
        <f>IF(AND('当年度'!R17=0,'前年度'!R17=0),"",IF('前年度'!R17=0,"皆増",IF('当年度'!R17=0,"皆減",ROUND('増減額'!R17/'前年度'!R17*100,1))))</f>
      </c>
      <c r="S17" s="22">
        <f>IF(AND('当年度'!S17=0,'前年度'!S17=0),"",IF('前年度'!S17=0,"皆増",IF('当年度'!S17=0,"皆減",ROUND('増減額'!S17/'前年度'!S17*100,1))))</f>
        <v>-73.8</v>
      </c>
      <c r="T17" s="22">
        <f>IF(AND('当年度'!T17=0,'前年度'!T17=0),"",IF('前年度'!T17=0,"皆増",IF('当年度'!T17=0,"皆減",ROUND('増減額'!T17/'前年度'!T17*100,1))))</f>
      </c>
      <c r="U17" s="22">
        <f>IF(AND('当年度'!U17=0,'前年度'!U17=0),"",IF('前年度'!U17=0,"皆増",IF('当年度'!U17=0,"皆減",ROUND('増減額'!U17/'前年度'!U17*100,1))))</f>
      </c>
      <c r="V17" s="22" t="str">
        <f>IF(AND('当年度'!V17=0,'前年度'!V17=0),"",IF('前年度'!V17=0,"皆増",IF('当年度'!V17=0,"皆減",ROUND('増減額'!V17/'前年度'!V17*100,1))))</f>
        <v>皆減</v>
      </c>
      <c r="W17" s="22">
        <f>IF(AND('当年度'!W17=0,'前年度'!W17=0),"",IF('前年度'!W17=0,"皆増",IF('当年度'!W17=0,"皆減",ROUND('増減額'!W17/'前年度'!W17*100,1))))</f>
      </c>
      <c r="X17" s="22">
        <f>IF(AND('当年度'!X17=0,'前年度'!X17=0),"",IF('前年度'!X17=0,"皆増",IF('当年度'!X17=0,"皆減",ROUND('増減額'!X17/'前年度'!X17*100,1))))</f>
        <v>-28.6</v>
      </c>
      <c r="Y17" s="22">
        <f>IF(AND('当年度'!Y17=0,'前年度'!Y17=0),"",IF('前年度'!Y17=0,"皆増",IF('当年度'!Y17=0,"皆減",ROUND('増減額'!Y17/'前年度'!Y17*100,1))))</f>
        <v>-23.1</v>
      </c>
      <c r="Z17" s="22">
        <f>IF(AND('当年度'!Z17=0,'前年度'!Z17=0),"",IF('前年度'!Z17=0,"皆増",IF('当年度'!Z17=0,"皆減",ROUND('増減額'!Z17/'前年度'!Z17*100,1))))</f>
      </c>
      <c r="AA17" s="22">
        <f>IF(AND('当年度'!AA17=0,'前年度'!AA17=0),"",IF('前年度'!AA17=0,"皆増",IF('当年度'!AA17=0,"皆減",ROUND('増減額'!AA17/'前年度'!AA17*100,1))))</f>
        <v>-40</v>
      </c>
      <c r="AB17" s="22">
        <f>IF(AND('当年度'!AB17=0,'前年度'!AB17=0),"",IF('前年度'!AB17=0,"皆増",IF('当年度'!AB17=0,"皆減",ROUND('増減額'!AB17/'前年度'!AB17*100,1))))</f>
      </c>
      <c r="AC17" s="22">
        <f>IF(AND('当年度'!AC17=0,'前年度'!AC17=0),"",IF('前年度'!AC17=0,"皆増",IF('当年度'!AC17=0,"皆減",ROUND('増減額'!AC17/'前年度'!AC17*100,1))))</f>
        <v>-21.7</v>
      </c>
    </row>
    <row r="18" spans="1:29" ht="21.75" customHeight="1">
      <c r="A18" s="53"/>
      <c r="B18" s="47" t="s">
        <v>35</v>
      </c>
      <c r="C18" s="22" t="str">
        <f>IF(AND('当年度'!C18=0,'前年度'!C18=0),"",IF('前年度'!C18=0,"皆増",IF('当年度'!C18=0,"皆減",ROUND('増減額'!C18/'前年度'!C18*100,1))))</f>
        <v>皆増</v>
      </c>
      <c r="D18" s="22" t="str">
        <f>IF(AND('当年度'!D18=0,'前年度'!D18=0),"",IF('前年度'!D18=0,"皆増",IF('当年度'!D18=0,"皆減",ROUND('増減額'!D18/'前年度'!D18*100,1))))</f>
        <v>皆増</v>
      </c>
      <c r="E18" s="22" t="str">
        <f>IF(AND('当年度'!E18=0,'前年度'!E18=0),"",IF('前年度'!E18=0,"皆増",IF('当年度'!E18=0,"皆減",ROUND('増減額'!E18/'前年度'!E18*100,1))))</f>
        <v>皆増</v>
      </c>
      <c r="F18" s="22">
        <f>IF(AND('当年度'!F18=0,'前年度'!F18=0),"",IF('前年度'!F18=0,"皆増",IF('当年度'!F18=0,"皆減",ROUND('増減額'!F18/'前年度'!F18*100,1))))</f>
      </c>
      <c r="G18" s="22">
        <f>IF(AND('当年度'!G18=0,'前年度'!G18=0),"",IF('前年度'!G18=0,"皆増",IF('当年度'!G18=0,"皆減",ROUND('増減額'!G18/'前年度'!G18*100,1))))</f>
      </c>
      <c r="H18" s="22">
        <f>IF(AND('当年度'!H18=0,'前年度'!H18=0),"",IF('前年度'!H18=0,"皆増",IF('当年度'!H18=0,"皆減",ROUND('増減額'!H18/'前年度'!H18*100,1))))</f>
      </c>
      <c r="I18" s="22" t="str">
        <f>IF(AND('当年度'!I18=0,'前年度'!I18=0),"",IF('前年度'!I18=0,"皆増",IF('当年度'!I18=0,"皆減",ROUND('増減額'!I18/'前年度'!I18*100,1))))</f>
        <v>皆増</v>
      </c>
      <c r="J18" s="22" t="str">
        <f>IF(AND('当年度'!J18=0,'前年度'!J18=0),"",IF('前年度'!J18=0,"皆増",IF('当年度'!J18=0,"皆減",ROUND('増減額'!J18/'前年度'!J18*100,1))))</f>
        <v>皆増</v>
      </c>
      <c r="K18" s="22">
        <f>IF(AND('当年度'!K18=0,'前年度'!K18=0),"",IF('前年度'!K18=0,"皆増",IF('当年度'!K18=0,"皆減",ROUND('増減額'!K18/'前年度'!K18*100,1))))</f>
      </c>
      <c r="L18" s="22" t="str">
        <f>IF(AND('当年度'!L18=0,'前年度'!L18=0),"",IF('前年度'!L18=0,"皆増",IF('当年度'!L18=0,"皆減",ROUND('増減額'!L18/'前年度'!L18*100,1))))</f>
        <v>皆増</v>
      </c>
      <c r="M18" s="22">
        <f>IF(AND('当年度'!M18=0,'前年度'!M18=0),"",IF('前年度'!M18=0,"皆増",IF('当年度'!M18=0,"皆減",ROUND('増減額'!M18/'前年度'!M18*100,1))))</f>
      </c>
      <c r="N18" s="22" t="str">
        <f>IF(AND('当年度'!N18=0,'前年度'!N18=0),"",IF('前年度'!N18=0,"皆増",IF('当年度'!N18=0,"皆減",ROUND('増減額'!N18/'前年度'!N18*100,1))))</f>
        <v>皆増</v>
      </c>
      <c r="O18" s="22">
        <f>IF(AND('当年度'!O18=0,'前年度'!O18=0),"",IF('前年度'!O18=0,"皆増",IF('当年度'!O18=0,"皆減",ROUND('増減額'!O18/'前年度'!O18*100,1))))</f>
      </c>
      <c r="P18" s="22">
        <f>IF(AND('当年度'!P18=0,'前年度'!P18=0),"",IF('前年度'!P18=0,"皆増",IF('当年度'!P18=0,"皆減",ROUND('増減額'!P18/'前年度'!P18*100,1))))</f>
      </c>
      <c r="Q18" s="22" t="str">
        <f>IF(AND('当年度'!Q18=0,'前年度'!Q18=0),"",IF('前年度'!Q18=0,"皆増",IF('当年度'!Q18=0,"皆減",ROUND('増減額'!Q18/'前年度'!Q18*100,1))))</f>
        <v>皆増</v>
      </c>
      <c r="R18" s="22" t="str">
        <f>IF(AND('当年度'!R18=0,'前年度'!R18=0),"",IF('前年度'!R18=0,"皆増",IF('当年度'!R18=0,"皆減",ROUND('増減額'!R18/'前年度'!R18*100,1))))</f>
        <v>皆増</v>
      </c>
      <c r="S18" s="22">
        <f>IF(AND('当年度'!S18=0,'前年度'!S18=0),"",IF('前年度'!S18=0,"皆増",IF('当年度'!S18=0,"皆減",ROUND('増減額'!S18/'前年度'!S18*100,1))))</f>
      </c>
      <c r="T18" s="22" t="str">
        <f>IF(AND('当年度'!T18=0,'前年度'!T18=0),"",IF('前年度'!T18=0,"皆増",IF('当年度'!T18=0,"皆減",ROUND('増減額'!T18/'前年度'!T18*100,1))))</f>
        <v>皆増</v>
      </c>
      <c r="U18" s="22">
        <f>IF(AND('当年度'!U18=0,'前年度'!U18=0),"",IF('前年度'!U18=0,"皆増",IF('当年度'!U18=0,"皆減",ROUND('増減額'!U18/'前年度'!U18*100,1))))</f>
      </c>
      <c r="V18" s="22" t="str">
        <f>IF(AND('当年度'!V18=0,'前年度'!V18=0),"",IF('前年度'!V18=0,"皆増",IF('当年度'!V18=0,"皆減",ROUND('増減額'!V18/'前年度'!V18*100,1))))</f>
        <v>皆増</v>
      </c>
      <c r="W18" s="22">
        <f>IF(AND('当年度'!W18=0,'前年度'!W18=0),"",IF('前年度'!W18=0,"皆増",IF('当年度'!W18=0,"皆減",ROUND('増減額'!W18/'前年度'!W18*100,1))))</f>
      </c>
      <c r="X18" s="22" t="str">
        <f>IF(AND('当年度'!X18=0,'前年度'!X18=0),"",IF('前年度'!X18=0,"皆増",IF('当年度'!X18=0,"皆減",ROUND('増減額'!X18/'前年度'!X18*100,1))))</f>
        <v>皆増</v>
      </c>
      <c r="Y18" s="22" t="str">
        <f>IF(AND('当年度'!Y18=0,'前年度'!Y18=0),"",IF('前年度'!Y18=0,"皆増",IF('当年度'!Y18=0,"皆減",ROUND('増減額'!Y18/'前年度'!Y18*100,1))))</f>
        <v>皆増</v>
      </c>
      <c r="Z18" s="22" t="str">
        <f>IF(AND('当年度'!Z18=0,'前年度'!Z18=0),"",IF('前年度'!Z18=0,"皆増",IF('当年度'!Z18=0,"皆減",ROUND('増減額'!Z18/'前年度'!Z18*100,1))))</f>
        <v>皆増</v>
      </c>
      <c r="AA18" s="22" t="str">
        <f>IF(AND('当年度'!AA18=0,'前年度'!AA18=0),"",IF('前年度'!AA18=0,"皆増",IF('当年度'!AA18=0,"皆減",ROUND('増減額'!AA18/'前年度'!AA18*100,1))))</f>
        <v>皆増</v>
      </c>
      <c r="AB18" s="22">
        <f>IF(AND('当年度'!AB18=0,'前年度'!AB18=0),"",IF('前年度'!AB18=0,"皆増",IF('当年度'!AB18=0,"皆減",ROUND('増減額'!AB18/'前年度'!AB18*100,1))))</f>
      </c>
      <c r="AC18" s="22" t="str">
        <f>IF(AND('当年度'!AC18=0,'前年度'!AC18=0),"",IF('前年度'!AC18=0,"皆増",IF('当年度'!AC18=0,"皆減",ROUND('増減額'!AC18/'前年度'!AC18*100,1))))</f>
        <v>皆増</v>
      </c>
    </row>
    <row r="19" spans="1:29" ht="21.75" customHeight="1">
      <c r="A19" s="53"/>
      <c r="B19" s="48" t="s">
        <v>86</v>
      </c>
      <c r="C19" s="22" t="str">
        <f>IF(AND('当年度'!C19=0,'前年度'!C19=0),"",IF('前年度'!C19=0,"皆増",IF('当年度'!C19=0,"皆減",ROUND('増減額'!C19/'前年度'!C19*100,1))))</f>
        <v>皆減</v>
      </c>
      <c r="D19" s="22" t="str">
        <f>IF(AND('当年度'!D19=0,'前年度'!D19=0),"",IF('前年度'!D19=0,"皆増",IF('当年度'!D19=0,"皆減",ROUND('増減額'!D19/'前年度'!D19*100,1))))</f>
        <v>皆減</v>
      </c>
      <c r="E19" s="22" t="str">
        <f>IF(AND('当年度'!E19=0,'前年度'!E19=0),"",IF('前年度'!E19=0,"皆増",IF('当年度'!E19=0,"皆減",ROUND('増減額'!E19/'前年度'!E19*100,1))))</f>
        <v>皆減</v>
      </c>
      <c r="F19" s="22">
        <f>IF(AND('当年度'!F19=0,'前年度'!F19=0),"",IF('前年度'!F19=0,"皆増",IF('当年度'!F19=0,"皆減",ROUND('増減額'!F19/'前年度'!F19*100,1))))</f>
      </c>
      <c r="G19" s="22">
        <f>IF(AND('当年度'!G19=0,'前年度'!G19=0),"",IF('前年度'!G19=0,"皆増",IF('当年度'!G19=0,"皆減",ROUND('増減額'!G19/'前年度'!G19*100,1))))</f>
      </c>
      <c r="H19" s="22">
        <f>IF(AND('当年度'!H19=0,'前年度'!H19=0),"",IF('前年度'!H19=0,"皆増",IF('当年度'!H19=0,"皆減",ROUND('増減額'!H19/'前年度'!H19*100,1))))</f>
      </c>
      <c r="I19" s="22">
        <f>IF(AND('当年度'!I19=0,'前年度'!I19=0),"",IF('前年度'!I19=0,"皆増",IF('当年度'!I19=0,"皆減",ROUND('増減額'!I19/'前年度'!I19*100,1))))</f>
      </c>
      <c r="J19" s="22" t="str">
        <f>IF(AND('当年度'!J19=0,'前年度'!J19=0),"",IF('前年度'!J19=0,"皆増",IF('当年度'!J19=0,"皆減",ROUND('増減額'!J19/'前年度'!J19*100,1))))</f>
        <v>皆減</v>
      </c>
      <c r="K19" s="22">
        <f>IF(AND('当年度'!K19=0,'前年度'!K19=0),"",IF('前年度'!K19=0,"皆増",IF('当年度'!K19=0,"皆減",ROUND('増減額'!K19/'前年度'!K19*100,1))))</f>
      </c>
      <c r="L19" s="22">
        <f>IF(AND('当年度'!L19=0,'前年度'!L19=0),"",IF('前年度'!L19=0,"皆増",IF('当年度'!L19=0,"皆減",ROUND('増減額'!L19/'前年度'!L19*100,1))))</f>
      </c>
      <c r="M19" s="22">
        <f>IF(AND('当年度'!M19=0,'前年度'!M19=0),"",IF('前年度'!M19=0,"皆増",IF('当年度'!M19=0,"皆減",ROUND('増減額'!M19/'前年度'!M19*100,1))))</f>
      </c>
      <c r="N19" s="22" t="str">
        <f>IF(AND('当年度'!N19=0,'前年度'!N19=0),"",IF('前年度'!N19=0,"皆増",IF('当年度'!N19=0,"皆減",ROUND('増減額'!N19/'前年度'!N19*100,1))))</f>
        <v>皆減</v>
      </c>
      <c r="O19" s="22">
        <f>IF(AND('当年度'!O19=0,'前年度'!O19=0),"",IF('前年度'!O19=0,"皆増",IF('当年度'!O19=0,"皆減",ROUND('増減額'!O19/'前年度'!O19*100,1))))</f>
      </c>
      <c r="P19" s="22">
        <f>IF(AND('当年度'!P19=0,'前年度'!P19=0),"",IF('前年度'!P19=0,"皆増",IF('当年度'!P19=0,"皆減",ROUND('増減額'!P19/'前年度'!P19*100,1))))</f>
      </c>
      <c r="Q19" s="22" t="str">
        <f>IF(AND('当年度'!Q19=0,'前年度'!Q19=0),"",IF('前年度'!Q19=0,"皆増",IF('当年度'!Q19=0,"皆減",ROUND('増減額'!Q19/'前年度'!Q19*100,1))))</f>
        <v>皆減</v>
      </c>
      <c r="R19" s="22" t="str">
        <f>IF(AND('当年度'!R19=0,'前年度'!R19=0),"",IF('前年度'!R19=0,"皆増",IF('当年度'!R19=0,"皆減",ROUND('増減額'!R19/'前年度'!R19*100,1))))</f>
        <v>皆減</v>
      </c>
      <c r="S19" s="22">
        <f>IF(AND('当年度'!S19=0,'前年度'!S19=0),"",IF('前年度'!S19=0,"皆増",IF('当年度'!S19=0,"皆減",ROUND('増減額'!S19/'前年度'!S19*100,1))))</f>
      </c>
      <c r="T19" s="22" t="str">
        <f>IF(AND('当年度'!T19=0,'前年度'!T19=0),"",IF('前年度'!T19=0,"皆増",IF('当年度'!T19=0,"皆減",ROUND('増減額'!T19/'前年度'!T19*100,1))))</f>
        <v>皆減</v>
      </c>
      <c r="U19" s="22">
        <f>IF(AND('当年度'!U19=0,'前年度'!U19=0),"",IF('前年度'!U19=0,"皆増",IF('当年度'!U19=0,"皆減",ROUND('増減額'!U19/'前年度'!U19*100,1))))</f>
      </c>
      <c r="V19" s="22" t="str">
        <f>IF(AND('当年度'!V19=0,'前年度'!V19=0),"",IF('前年度'!V19=0,"皆増",IF('当年度'!V19=0,"皆減",ROUND('増減額'!V19/'前年度'!V19*100,1))))</f>
        <v>皆減</v>
      </c>
      <c r="W19" s="22">
        <f>IF(AND('当年度'!W19=0,'前年度'!W19=0),"",IF('前年度'!W19=0,"皆増",IF('当年度'!W19=0,"皆減",ROUND('増減額'!W19/'前年度'!W19*100,1))))</f>
      </c>
      <c r="X19" s="22" t="str">
        <f>IF(AND('当年度'!X19=0,'前年度'!X19=0),"",IF('前年度'!X19=0,"皆増",IF('当年度'!X19=0,"皆減",ROUND('増減額'!X19/'前年度'!X19*100,1))))</f>
        <v>皆減</v>
      </c>
      <c r="Y19" s="22" t="str">
        <f>IF(AND('当年度'!Y19=0,'前年度'!Y19=0),"",IF('前年度'!Y19=0,"皆増",IF('当年度'!Y19=0,"皆減",ROUND('増減額'!Y19/'前年度'!Y19*100,1))))</f>
        <v>皆減</v>
      </c>
      <c r="Z19" s="22" t="str">
        <f>IF(AND('当年度'!Z19=0,'前年度'!Z19=0),"",IF('前年度'!Z19=0,"皆増",IF('当年度'!Z19=0,"皆減",ROUND('増減額'!Z19/'前年度'!Z19*100,1))))</f>
        <v>皆減</v>
      </c>
      <c r="AA19" s="22" t="str">
        <f>IF(AND('当年度'!AA19=0,'前年度'!AA19=0),"",IF('前年度'!AA19=0,"皆増",IF('当年度'!AA19=0,"皆減",ROUND('増減額'!AA19/'前年度'!AA19*100,1))))</f>
        <v>皆減</v>
      </c>
      <c r="AB19" s="22">
        <f>IF(AND('当年度'!AB19=0,'前年度'!AB19=0),"",IF('前年度'!AB19=0,"皆増",IF('当年度'!AB19=0,"皆減",ROUND('増減額'!AB19/'前年度'!AB19*100,1))))</f>
      </c>
      <c r="AC19" s="22" t="str">
        <f>IF(AND('当年度'!AC19=0,'前年度'!AC19=0),"",IF('前年度'!AC19=0,"皆増",IF('当年度'!AC19=0,"皆減",ROUND('増減額'!AC19/'前年度'!AC19*100,1))))</f>
        <v>皆減</v>
      </c>
    </row>
    <row r="20" spans="1:29" ht="21.75" customHeight="1">
      <c r="A20" s="53"/>
      <c r="B20" s="49" t="s">
        <v>87</v>
      </c>
      <c r="C20" s="22" t="str">
        <f>IF(AND('当年度'!C20=0,'前年度'!C20=0),"",IF('前年度'!C20=0,"皆増",IF('当年度'!C20=0,"皆減",ROUND('増減額'!C20/'前年度'!C20*100,1))))</f>
        <v>皆減</v>
      </c>
      <c r="D20" s="22" t="str">
        <f>IF(AND('当年度'!D20=0,'前年度'!D20=0),"",IF('前年度'!D20=0,"皆増",IF('当年度'!D20=0,"皆減",ROUND('増減額'!D20/'前年度'!D20*100,1))))</f>
        <v>皆減</v>
      </c>
      <c r="E20" s="22" t="str">
        <f>IF(AND('当年度'!E20=0,'前年度'!E20=0),"",IF('前年度'!E20=0,"皆増",IF('当年度'!E20=0,"皆減",ROUND('増減額'!E20/'前年度'!E20*100,1))))</f>
        <v>皆減</v>
      </c>
      <c r="F20" s="22">
        <f>IF(AND('当年度'!F20=0,'前年度'!F20=0),"",IF('前年度'!F20=0,"皆増",IF('当年度'!F20=0,"皆減",ROUND('増減額'!F20/'前年度'!F20*100,1))))</f>
      </c>
      <c r="G20" s="22">
        <f>IF(AND('当年度'!G20=0,'前年度'!G20=0),"",IF('前年度'!G20=0,"皆増",IF('当年度'!G20=0,"皆減",ROUND('増減額'!G20/'前年度'!G20*100,1))))</f>
      </c>
      <c r="H20" s="22">
        <f>IF(AND('当年度'!H20=0,'前年度'!H20=0),"",IF('前年度'!H20=0,"皆増",IF('当年度'!H20=0,"皆減",ROUND('増減額'!H20/'前年度'!H20*100,1))))</f>
      </c>
      <c r="I20" s="22" t="str">
        <f>IF(AND('当年度'!I20=0,'前年度'!I20=0),"",IF('前年度'!I20=0,"皆増",IF('当年度'!I20=0,"皆減",ROUND('増減額'!I20/'前年度'!I20*100,1))))</f>
        <v>皆減</v>
      </c>
      <c r="J20" s="22" t="str">
        <f>IF(AND('当年度'!J20=0,'前年度'!J20=0),"",IF('前年度'!J20=0,"皆増",IF('当年度'!J20=0,"皆減",ROUND('増減額'!J20/'前年度'!J20*100,1))))</f>
        <v>皆減</v>
      </c>
      <c r="K20" s="22">
        <f>IF(AND('当年度'!K20=0,'前年度'!K20=0),"",IF('前年度'!K20=0,"皆増",IF('当年度'!K20=0,"皆減",ROUND('増減額'!K20/'前年度'!K20*100,1))))</f>
      </c>
      <c r="L20" s="22">
        <f>IF(AND('当年度'!L20=0,'前年度'!L20=0),"",IF('前年度'!L20=0,"皆増",IF('当年度'!L20=0,"皆減",ROUND('増減額'!L20/'前年度'!L20*100,1))))</f>
      </c>
      <c r="M20" s="22" t="str">
        <f>IF(AND('当年度'!M20=0,'前年度'!M20=0),"",IF('前年度'!M20=0,"皆増",IF('当年度'!M20=0,"皆減",ROUND('増減額'!M20/'前年度'!M20*100,1))))</f>
        <v>皆減</v>
      </c>
      <c r="N20" s="22" t="str">
        <f>IF(AND('当年度'!N20=0,'前年度'!N20=0),"",IF('前年度'!N20=0,"皆増",IF('当年度'!N20=0,"皆減",ROUND('増減額'!N20/'前年度'!N20*100,1))))</f>
        <v>皆減</v>
      </c>
      <c r="O20" s="22">
        <f>IF(AND('当年度'!O20=0,'前年度'!O20=0),"",IF('前年度'!O20=0,"皆増",IF('当年度'!O20=0,"皆減",ROUND('増減額'!O20/'前年度'!O20*100,1))))</f>
      </c>
      <c r="P20" s="22">
        <f>IF(AND('当年度'!P20=0,'前年度'!P20=0),"",IF('前年度'!P20=0,"皆増",IF('当年度'!P20=0,"皆減",ROUND('増減額'!P20/'前年度'!P20*100,1))))</f>
      </c>
      <c r="Q20" s="22" t="str">
        <f>IF(AND('当年度'!Q20=0,'前年度'!Q20=0),"",IF('前年度'!Q20=0,"皆増",IF('当年度'!Q20=0,"皆減",ROUND('増減額'!Q20/'前年度'!Q20*100,1))))</f>
        <v>皆減</v>
      </c>
      <c r="R20" s="22">
        <f>IF(AND('当年度'!R20=0,'前年度'!R20=0),"",IF('前年度'!R20=0,"皆増",IF('当年度'!R20=0,"皆減",ROUND('増減額'!R20/'前年度'!R20*100,1))))</f>
      </c>
      <c r="S20" s="22">
        <f>IF(AND('当年度'!S20=0,'前年度'!S20=0),"",IF('前年度'!S20=0,"皆増",IF('当年度'!S20=0,"皆減",ROUND('増減額'!S20/'前年度'!S20*100,1))))</f>
      </c>
      <c r="T20" s="22">
        <f>IF(AND('当年度'!T20=0,'前年度'!T20=0),"",IF('前年度'!T20=0,"皆増",IF('当年度'!T20=0,"皆減",ROUND('増減額'!T20/'前年度'!T20*100,1))))</f>
      </c>
      <c r="U20" s="22" t="str">
        <f>IF(AND('当年度'!U20=0,'前年度'!U20=0),"",IF('前年度'!U20=0,"皆増",IF('当年度'!U20=0,"皆減",ROUND('増減額'!U20/'前年度'!U20*100,1))))</f>
        <v>皆減</v>
      </c>
      <c r="V20" s="22" t="str">
        <f>IF(AND('当年度'!V20=0,'前年度'!V20=0),"",IF('前年度'!V20=0,"皆増",IF('当年度'!V20=0,"皆減",ROUND('増減額'!V20/'前年度'!V20*100,1))))</f>
        <v>皆減</v>
      </c>
      <c r="W20" s="22">
        <f>IF(AND('当年度'!W20=0,'前年度'!W20=0),"",IF('前年度'!W20=0,"皆増",IF('当年度'!W20=0,"皆減",ROUND('増減額'!W20/'前年度'!W20*100,1))))</f>
      </c>
      <c r="X20" s="22" t="str">
        <f>IF(AND('当年度'!X20=0,'前年度'!X20=0),"",IF('前年度'!X20=0,"皆増",IF('当年度'!X20=0,"皆減",ROUND('増減額'!X20/'前年度'!X20*100,1))))</f>
        <v>皆減</v>
      </c>
      <c r="Y20" s="22" t="str">
        <f>IF(AND('当年度'!Y20=0,'前年度'!Y20=0),"",IF('前年度'!Y20=0,"皆増",IF('当年度'!Y20=0,"皆減",ROUND('増減額'!Y20/'前年度'!Y20*100,1))))</f>
        <v>皆減</v>
      </c>
      <c r="Z20" s="22">
        <f>IF(AND('当年度'!Z20=0,'前年度'!Z20=0),"",IF('前年度'!Z20=0,"皆増",IF('当年度'!Z20=0,"皆減",ROUND('増減額'!Z20/'前年度'!Z20*100,1))))</f>
      </c>
      <c r="AA20" s="22">
        <f>IF(AND('当年度'!AA20=0,'前年度'!AA20=0),"",IF('前年度'!AA20=0,"皆増",IF('当年度'!AA20=0,"皆減",ROUND('増減額'!AA20/'前年度'!AA20*100,1))))</f>
      </c>
      <c r="AB20" s="22">
        <f>IF(AND('当年度'!AB20=0,'前年度'!AB20=0),"",IF('前年度'!AB20=0,"皆増",IF('当年度'!AB20=0,"皆減",ROUND('増減額'!AB20/'前年度'!AB20*100,1))))</f>
      </c>
      <c r="AC20" s="22" t="str">
        <f>IF(AND('当年度'!AC20=0,'前年度'!AC20=0),"",IF('前年度'!AC20=0,"皆増",IF('当年度'!AC20=0,"皆減",ROUND('増減額'!AC20/'前年度'!AC20*100,1))))</f>
        <v>皆減</v>
      </c>
    </row>
    <row r="21" spans="1:29" ht="21.75" customHeight="1">
      <c r="A21" s="53"/>
      <c r="B21" s="48" t="s">
        <v>88</v>
      </c>
      <c r="C21" s="22">
        <f>IF(AND('当年度'!C21=0,'前年度'!C21=0),"",IF('前年度'!C21=0,"皆増",IF('当年度'!C21=0,"皆減",ROUND('増減額'!C21/'前年度'!C21*100,1))))</f>
        <v>-92.6</v>
      </c>
      <c r="D21" s="22">
        <f>IF(AND('当年度'!D21=0,'前年度'!D21=0),"",IF('前年度'!D21=0,"皆増",IF('当年度'!D21=0,"皆減",ROUND('増減額'!D21/'前年度'!D21*100,1))))</f>
        <v>-94.9</v>
      </c>
      <c r="E21" s="22">
        <f>IF(AND('当年度'!E21=0,'前年度'!E21=0),"",IF('前年度'!E21=0,"皆増",IF('当年度'!E21=0,"皆減",ROUND('増減額'!E21/'前年度'!E21*100,1))))</f>
        <v>-23.3</v>
      </c>
      <c r="F21" s="22">
        <f>IF(AND('当年度'!F21=0,'前年度'!F21=0),"",IF('前年度'!F21=0,"皆増",IF('当年度'!F21=0,"皆減",ROUND('増減額'!F21/'前年度'!F21*100,1))))</f>
      </c>
      <c r="G21" s="22">
        <f>IF(AND('当年度'!G21=0,'前年度'!G21=0),"",IF('前年度'!G21=0,"皆増",IF('当年度'!G21=0,"皆減",ROUND('増減額'!G21/'前年度'!G21*100,1))))</f>
      </c>
      <c r="H21" s="22">
        <f>IF(AND('当年度'!H21=0,'前年度'!H21=0),"",IF('前年度'!H21=0,"皆増",IF('当年度'!H21=0,"皆減",ROUND('増減額'!H21/'前年度'!H21*100,1))))</f>
      </c>
      <c r="I21" s="22">
        <f>IF(AND('当年度'!I21=0,'前年度'!I21=0),"",IF('前年度'!I21=0,"皆増",IF('当年度'!I21=0,"皆減",ROUND('増減額'!I21/'前年度'!I21*100,1))))</f>
        <v>-20.7</v>
      </c>
      <c r="J21" s="22">
        <f>IF(AND('当年度'!J21=0,'前年度'!J21=0),"",IF('前年度'!J21=0,"皆増",IF('当年度'!J21=0,"皆減",ROUND('増減額'!J21/'前年度'!J21*100,1))))</f>
      </c>
      <c r="K21" s="22" t="str">
        <f>IF(AND('当年度'!K21=0,'前年度'!K21=0),"",IF('前年度'!K21=0,"皆増",IF('当年度'!K21=0,"皆減",ROUND('増減額'!K21/'前年度'!K21*100,1))))</f>
        <v>皆減</v>
      </c>
      <c r="L21" s="22">
        <f>IF(AND('当年度'!L21=0,'前年度'!L21=0),"",IF('前年度'!L21=0,"皆増",IF('当年度'!L21=0,"皆減",ROUND('増減額'!L21/'前年度'!L21*100,1))))</f>
      </c>
      <c r="M21" s="22">
        <f>IF(AND('当年度'!M21=0,'前年度'!M21=0),"",IF('前年度'!M21=0,"皆増",IF('当年度'!M21=0,"皆減",ROUND('増減額'!M21/'前年度'!M21*100,1))))</f>
      </c>
      <c r="N21" s="22" t="str">
        <f>IF(AND('当年度'!N21=0,'前年度'!N21=0),"",IF('前年度'!N21=0,"皆増",IF('当年度'!N21=0,"皆減",ROUND('増減額'!N21/'前年度'!N21*100,1))))</f>
        <v>皆減</v>
      </c>
      <c r="O21" s="22">
        <f>IF(AND('当年度'!O21=0,'前年度'!O21=0),"",IF('前年度'!O21=0,"皆増",IF('当年度'!O21=0,"皆減",ROUND('増減額'!O21/'前年度'!O21*100,1))))</f>
      </c>
      <c r="P21" s="22">
        <f>IF(AND('当年度'!P21=0,'前年度'!P21=0),"",IF('前年度'!P21=0,"皆増",IF('当年度'!P21=0,"皆減",ROUND('増減額'!P21/'前年度'!P21*100,1))))</f>
      </c>
      <c r="Q21" s="22">
        <f>IF(AND('当年度'!Q21=0,'前年度'!Q21=0),"",IF('前年度'!Q21=0,"皆増",IF('当年度'!Q21=0,"皆減",ROUND('増減額'!Q21/'前年度'!Q21*100,1))))</f>
        <v>270.9</v>
      </c>
      <c r="R21" s="22">
        <f>IF(AND('当年度'!R21=0,'前年度'!R21=0),"",IF('前年度'!R21=0,"皆増",IF('当年度'!R21=0,"皆減",ROUND('増減額'!R21/'前年度'!R21*100,1))))</f>
      </c>
      <c r="S21" s="22">
        <f>IF(AND('当年度'!S21=0,'前年度'!S21=0),"",IF('前年度'!S21=0,"皆増",IF('当年度'!S21=0,"皆減",ROUND('増減額'!S21/'前年度'!S21*100,1))))</f>
      </c>
      <c r="T21" s="22">
        <f>IF(AND('当年度'!T21=0,'前年度'!T21=0),"",IF('前年度'!T21=0,"皆増",IF('当年度'!T21=0,"皆減",ROUND('増減額'!T21/'前年度'!T21*100,1))))</f>
      </c>
      <c r="U21" s="22">
        <f>IF(AND('当年度'!U21=0,'前年度'!U21=0),"",IF('前年度'!U21=0,"皆増",IF('当年度'!U21=0,"皆減",ROUND('増減額'!U21/'前年度'!U21*100,1))))</f>
      </c>
      <c r="V21" s="22" t="str">
        <f>IF(AND('当年度'!V21=0,'前年度'!V21=0),"",IF('前年度'!V21=0,"皆増",IF('当年度'!V21=0,"皆減",ROUND('増減額'!V21/'前年度'!V21*100,1))))</f>
        <v>皆減</v>
      </c>
      <c r="W21" s="22">
        <f>IF(AND('当年度'!W21=0,'前年度'!W21=0),"",IF('前年度'!W21=0,"皆増",IF('当年度'!W21=0,"皆減",ROUND('増減額'!W21/'前年度'!W21*100,1))))</f>
      </c>
      <c r="X21" s="22">
        <f>IF(AND('当年度'!X21=0,'前年度'!X21=0),"",IF('前年度'!X21=0,"皆増",IF('当年度'!X21=0,"皆減",ROUND('増減額'!X21/'前年度'!X21*100,1))))</f>
        <v>-23.1</v>
      </c>
      <c r="Y21" s="22">
        <f>IF(AND('当年度'!Y21=0,'前年度'!Y21=0),"",IF('前年度'!Y21=0,"皆増",IF('当年度'!Y21=0,"皆減",ROUND('増減額'!Y21/'前年度'!Y21*100,1))))</f>
        <v>-23.1</v>
      </c>
      <c r="Z21" s="22">
        <f>IF(AND('当年度'!Z21=0,'前年度'!Z21=0),"",IF('前年度'!Z21=0,"皆増",IF('当年度'!Z21=0,"皆減",ROUND('増減額'!Z21/'前年度'!Z21*100,1))))</f>
      </c>
      <c r="AA21" s="22">
        <f>IF(AND('当年度'!AA21=0,'前年度'!AA21=0),"",IF('前年度'!AA21=0,"皆増",IF('当年度'!AA21=0,"皆減",ROUND('増減額'!AA21/'前年度'!AA21*100,1))))</f>
      </c>
      <c r="AB21" s="22">
        <f>IF(AND('当年度'!AB21=0,'前年度'!AB21=0),"",IF('前年度'!AB21=0,"皆増",IF('当年度'!AB21=0,"皆減",ROUND('増減額'!AB21/'前年度'!AB21*100,1))))</f>
      </c>
      <c r="AC21" s="22">
        <f>IF(AND('当年度'!AC21=0,'前年度'!AC21=0),"",IF('前年度'!AC21=0,"皆増",IF('当年度'!AC21=0,"皆減",ROUND('増減額'!AC21/'前年度'!AC21*100,1))))</f>
        <v>-36.7</v>
      </c>
    </row>
    <row r="22" spans="1:29" ht="21.75" customHeight="1">
      <c r="A22" s="53"/>
      <c r="B22" s="48" t="s">
        <v>89</v>
      </c>
      <c r="C22" s="22">
        <f>IF(AND('当年度'!C22=0,'前年度'!C22=0),"",IF('前年度'!C22=0,"皆増",IF('当年度'!C22=0,"皆減",ROUND('増減額'!C22/'前年度'!C22*100,1))))</f>
        <v>-54</v>
      </c>
      <c r="D22" s="22">
        <f>IF(AND('当年度'!D22=0,'前年度'!D22=0),"",IF('前年度'!D22=0,"皆増",IF('当年度'!D22=0,"皆減",ROUND('増減額'!D22/'前年度'!D22*100,1))))</f>
        <v>-51.2</v>
      </c>
      <c r="E22" s="22">
        <f>IF(AND('当年度'!E22=0,'前年度'!E22=0),"",IF('前年度'!E22=0,"皆増",IF('当年度'!E22=0,"皆減",ROUND('増減額'!E22/'前年度'!E22*100,1))))</f>
        <v>172</v>
      </c>
      <c r="F22" s="22">
        <f>IF(AND('当年度'!F22=0,'前年度'!F22=0),"",IF('前年度'!F22=0,"皆増",IF('当年度'!F22=0,"皆減",ROUND('増減額'!F22/'前年度'!F22*100,1))))</f>
        <v>-49.9</v>
      </c>
      <c r="G22" s="22">
        <f>IF(AND('当年度'!G22=0,'前年度'!G22=0),"",IF('前年度'!G22=0,"皆増",IF('当年度'!G22=0,"皆減",ROUND('増減額'!G22/'前年度'!G22*100,1))))</f>
      </c>
      <c r="H22" s="22">
        <f>IF(AND('当年度'!H22=0,'前年度'!H22=0),"",IF('前年度'!H22=0,"皆増",IF('当年度'!H22=0,"皆減",ROUND('増減額'!H22/'前年度'!H22*100,1))))</f>
        <v>412.3</v>
      </c>
      <c r="I22" s="22">
        <f>IF(AND('当年度'!I22=0,'前年度'!I22=0),"",IF('前年度'!I22=0,"皆増",IF('当年度'!I22=0,"皆減",ROUND('増減額'!I22/'前年度'!I22*100,1))))</f>
        <v>634.3</v>
      </c>
      <c r="J22" s="22" t="str">
        <f>IF(AND('当年度'!J22=0,'前年度'!J22=0),"",IF('前年度'!J22=0,"皆増",IF('当年度'!J22=0,"皆減",ROUND('増減額'!J22/'前年度'!J22*100,1))))</f>
        <v>皆減</v>
      </c>
      <c r="K22" s="22">
        <f>IF(AND('当年度'!K22=0,'前年度'!K22=0),"",IF('前年度'!K22=0,"皆増",IF('当年度'!K22=0,"皆減",ROUND('増減額'!K22/'前年度'!K22*100,1))))</f>
        <v>20</v>
      </c>
      <c r="L22" s="22">
        <f>IF(AND('当年度'!L22=0,'前年度'!L22=0),"",IF('前年度'!L22=0,"皆増",IF('当年度'!L22=0,"皆減",ROUND('増減額'!L22/'前年度'!L22*100,1))))</f>
        <v>19.6</v>
      </c>
      <c r="M22" s="22">
        <f>IF(AND('当年度'!M22=0,'前年度'!M22=0),"",IF('前年度'!M22=0,"皆増",IF('当年度'!M22=0,"皆減",ROUND('増減額'!M22/'前年度'!M22*100,1))))</f>
      </c>
      <c r="N22" s="22" t="str">
        <f>IF(AND('当年度'!N22=0,'前年度'!N22=0),"",IF('前年度'!N22=0,"皆増",IF('当年度'!N22=0,"皆減",ROUND('増減額'!N22/'前年度'!N22*100,1))))</f>
        <v>皆減</v>
      </c>
      <c r="O22" s="22" t="str">
        <f>IF(AND('当年度'!O22=0,'前年度'!O22=0),"",IF('前年度'!O22=0,"皆増",IF('当年度'!O22=0,"皆減",ROUND('増減額'!O22/'前年度'!O22*100,1))))</f>
        <v>皆減</v>
      </c>
      <c r="P22" s="22">
        <f>IF(AND('当年度'!P22=0,'前年度'!P22=0),"",IF('前年度'!P22=0,"皆増",IF('当年度'!P22=0,"皆減",ROUND('増減額'!P22/'前年度'!P22*100,1))))</f>
      </c>
      <c r="Q22" s="22">
        <f>IF(AND('当年度'!Q22=0,'前年度'!Q22=0),"",IF('前年度'!Q22=0,"皆増",IF('当年度'!Q22=0,"皆減",ROUND('増減額'!Q22/'前年度'!Q22*100,1))))</f>
      </c>
      <c r="R22" s="22">
        <f>IF(AND('当年度'!R22=0,'前年度'!R22=0),"",IF('前年度'!R22=0,"皆増",IF('当年度'!R22=0,"皆減",ROUND('増減額'!R22/'前年度'!R22*100,1))))</f>
        <v>240.3</v>
      </c>
      <c r="S22" s="22">
        <f>IF(AND('当年度'!S22=0,'前年度'!S22=0),"",IF('前年度'!S22=0,"皆増",IF('当年度'!S22=0,"皆減",ROUND('増減額'!S22/'前年度'!S22*100,1))))</f>
      </c>
      <c r="T22" s="22">
        <f>IF(AND('当年度'!T22=0,'前年度'!T22=0),"",IF('前年度'!T22=0,"皆増",IF('当年度'!T22=0,"皆減",ROUND('増減額'!T22/'前年度'!T22*100,1))))</f>
      </c>
      <c r="U22" s="22">
        <f>IF(AND('当年度'!U22=0,'前年度'!U22=0),"",IF('前年度'!U22=0,"皆増",IF('当年度'!U22=0,"皆減",ROUND('増減額'!U22/'前年度'!U22*100,1))))</f>
      </c>
      <c r="V22" s="22">
        <f>IF(AND('当年度'!V22=0,'前年度'!V22=0),"",IF('前年度'!V22=0,"皆増",IF('当年度'!V22=0,"皆減",ROUND('増減額'!V22/'前年度'!V22*100,1))))</f>
        <v>75.4</v>
      </c>
      <c r="W22" s="22">
        <f>IF(AND('当年度'!W22=0,'前年度'!W22=0),"",IF('前年度'!W22=0,"皆増",IF('当年度'!W22=0,"皆減",ROUND('増減額'!W22/'前年度'!W22*100,1))))</f>
      </c>
      <c r="X22" s="22">
        <f>IF(AND('当年度'!X22=0,'前年度'!X22=0),"",IF('前年度'!X22=0,"皆増",IF('当年度'!X22=0,"皆減",ROUND('増減額'!X22/'前年度'!X22*100,1))))</f>
        <v>-45.8</v>
      </c>
      <c r="Y22" s="22">
        <f>IF(AND('当年度'!Y22=0,'前年度'!Y22=0),"",IF('前年度'!Y22=0,"皆増",IF('当年度'!Y22=0,"皆減",ROUND('増減額'!Y22/'前年度'!Y22*100,1))))</f>
        <v>-22.5</v>
      </c>
      <c r="Z22" s="22" t="str">
        <f>IF(AND('当年度'!Z22=0,'前年度'!Z22=0),"",IF('前年度'!Z22=0,"皆増",IF('当年度'!Z22=0,"皆減",ROUND('増減額'!Z22/'前年度'!Z22*100,1))))</f>
        <v>皆減</v>
      </c>
      <c r="AA22" s="22">
        <f>IF(AND('当年度'!AA22=0,'前年度'!AA22=0),"",IF('前年度'!AA22=0,"皆増",IF('当年度'!AA22=0,"皆減",ROUND('増減額'!AA22/'前年度'!AA22*100,1))))</f>
        <v>1395.5</v>
      </c>
      <c r="AB22" s="22">
        <f>IF(AND('当年度'!AB22=0,'前年度'!AB22=0),"",IF('前年度'!AB22=0,"皆増",IF('当年度'!AB22=0,"皆減",ROUND('増減額'!AB22/'前年度'!AB22*100,1))))</f>
      </c>
      <c r="AC22" s="22">
        <f>IF(AND('当年度'!AC22=0,'前年度'!AC22=0),"",IF('前年度'!AC22=0,"皆増",IF('当年度'!AC22=0,"皆減",ROUND('増減額'!AC22/'前年度'!AC22*100,1))))</f>
        <v>33.4</v>
      </c>
    </row>
    <row r="23" spans="1:29" ht="21.75" customHeight="1">
      <c r="A23" s="53"/>
      <c r="B23" s="50" t="s">
        <v>90</v>
      </c>
      <c r="C23" s="23">
        <f>IF(AND('当年度'!C23=0,'前年度'!C23=0),"",IF('前年度'!C23=0,"皆増",IF('当年度'!C23=0,"皆減",ROUND('増減額'!C23/'前年度'!C23*100,1))))</f>
        <v>-69.9</v>
      </c>
      <c r="D23" s="23">
        <f>IF(AND('当年度'!D23=0,'前年度'!D23=0),"",IF('前年度'!D23=0,"皆増",IF('当年度'!D23=0,"皆減",ROUND('増減額'!D23/'前年度'!D23*100,1))))</f>
        <v>-79</v>
      </c>
      <c r="E23" s="23">
        <f>IF(AND('当年度'!E23=0,'前年度'!E23=0),"",IF('前年度'!E23=0,"皆増",IF('当年度'!E23=0,"皆減",ROUND('増減額'!E23/'前年度'!E23*100,1))))</f>
        <v>-48.1</v>
      </c>
      <c r="F23" s="23">
        <f>IF(AND('当年度'!F23=0,'前年度'!F23=0),"",IF('前年度'!F23=0,"皆増",IF('当年度'!F23=0,"皆減",ROUND('増減額'!F23/'前年度'!F23*100,1))))</f>
        <v>-76.2</v>
      </c>
      <c r="G23" s="23" t="str">
        <f>IF(AND('当年度'!G23=0,'前年度'!G23=0),"",IF('前年度'!G23=0,"皆増",IF('当年度'!G23=0,"皆減",ROUND('増減額'!G23/'前年度'!G23*100,1))))</f>
        <v>皆増</v>
      </c>
      <c r="H23" s="23" t="str">
        <f>IF(AND('当年度'!H23=0,'前年度'!H23=0),"",IF('前年度'!H23=0,"皆増",IF('当年度'!H23=0,"皆減",ROUND('増減額'!H23/'前年度'!H23*100,1))))</f>
        <v>皆減</v>
      </c>
      <c r="I23" s="23">
        <f>IF(AND('当年度'!I23=0,'前年度'!I23=0),"",IF('前年度'!I23=0,"皆増",IF('当年度'!I23=0,"皆減",ROUND('増減額'!I23/'前年度'!I23*100,1))))</f>
        <v>-45.1</v>
      </c>
      <c r="J23" s="23">
        <f>IF(AND('当年度'!J23=0,'前年度'!J23=0),"",IF('前年度'!J23=0,"皆増",IF('当年度'!J23=0,"皆減",ROUND('増減額'!J23/'前年度'!J23*100,1))))</f>
        <v>-20.6</v>
      </c>
      <c r="K23" s="23">
        <f>IF(AND('当年度'!K23=0,'前年度'!K23=0),"",IF('前年度'!K23=0,"皆増",IF('当年度'!K23=0,"皆減",ROUND('増減額'!K23/'前年度'!K23*100,1))))</f>
        <v>-92.2</v>
      </c>
      <c r="L23" s="23">
        <f>IF(AND('当年度'!L23=0,'前年度'!L23=0),"",IF('前年度'!L23=0,"皆増",IF('当年度'!L23=0,"皆減",ROUND('増減額'!L23/'前年度'!L23*100,1))))</f>
        <v>-79.6</v>
      </c>
      <c r="M23" s="23">
        <f>IF(AND('当年度'!M23=0,'前年度'!M23=0),"",IF('前年度'!M23=0,"皆増",IF('当年度'!M23=0,"皆減",ROUND('増減額'!M23/'前年度'!M23*100,1))))</f>
        <v>-71.5</v>
      </c>
      <c r="N23" s="23">
        <f>IF(AND('当年度'!N23=0,'前年度'!N23=0),"",IF('前年度'!N23=0,"皆増",IF('当年度'!N23=0,"皆減",ROUND('増減額'!N23/'前年度'!N23*100,1))))</f>
        <v>-89.7</v>
      </c>
      <c r="O23" s="23">
        <f>IF(AND('当年度'!O23=0,'前年度'!O23=0),"",IF('前年度'!O23=0,"皆増",IF('当年度'!O23=0,"皆減",ROUND('増減額'!O23/'前年度'!O23*100,1))))</f>
        <v>82.1</v>
      </c>
      <c r="P23" s="23">
        <f>IF(AND('当年度'!P23=0,'前年度'!P23=0),"",IF('前年度'!P23=0,"皆増",IF('当年度'!P23=0,"皆減",ROUND('増減額'!P23/'前年度'!P23*100,1))))</f>
      </c>
      <c r="Q23" s="23">
        <f>IF(AND('当年度'!Q23=0,'前年度'!Q23=0),"",IF('前年度'!Q23=0,"皆増",IF('当年度'!Q23=0,"皆減",ROUND('増減額'!Q23/'前年度'!Q23*100,1))))</f>
        <v>-3.6</v>
      </c>
      <c r="R23" s="23">
        <f>IF(AND('当年度'!R23=0,'前年度'!R23=0),"",IF('前年度'!R23=0,"皆増",IF('当年度'!R23=0,"皆減",ROUND('増減額'!R23/'前年度'!R23*100,1))))</f>
      </c>
      <c r="S23" s="23" t="str">
        <f>IF(AND('当年度'!S23=0,'前年度'!S23=0),"",IF('前年度'!S23=0,"皆増",IF('当年度'!S23=0,"皆減",ROUND('増減額'!S23/'前年度'!S23*100,1))))</f>
        <v>皆減</v>
      </c>
      <c r="T23" s="23">
        <f>IF(AND('当年度'!T23=0,'前年度'!T23=0),"",IF('前年度'!T23=0,"皆増",IF('当年度'!T23=0,"皆減",ROUND('増減額'!T23/'前年度'!T23*100,1))))</f>
      </c>
      <c r="U23" s="23">
        <f>IF(AND('当年度'!U23=0,'前年度'!U23=0),"",IF('前年度'!U23=0,"皆増",IF('当年度'!U23=0,"皆減",ROUND('増減額'!U23/'前年度'!U23*100,1))))</f>
      </c>
      <c r="V23" s="23" t="str">
        <f>IF(AND('当年度'!V23=0,'前年度'!V23=0),"",IF('前年度'!V23=0,"皆増",IF('当年度'!V23=0,"皆減",ROUND('増減額'!V23/'前年度'!V23*100,1))))</f>
        <v>皆減</v>
      </c>
      <c r="W23" s="23">
        <f>IF(AND('当年度'!W23=0,'前年度'!W23=0),"",IF('前年度'!W23=0,"皆増",IF('当年度'!W23=0,"皆減",ROUND('増減額'!W23/'前年度'!W23*100,1))))</f>
      </c>
      <c r="X23" s="23">
        <f>IF(AND('当年度'!X23=0,'前年度'!X23=0),"",IF('前年度'!X23=0,"皆増",IF('当年度'!X23=0,"皆減",ROUND('増減額'!X23/'前年度'!X23*100,1))))</f>
        <v>-42.4</v>
      </c>
      <c r="Y23" s="23">
        <f>IF(AND('当年度'!Y23=0,'前年度'!Y23=0),"",IF('前年度'!Y23=0,"皆増",IF('当年度'!Y23=0,"皆減",ROUND('増減額'!Y23/'前年度'!Y23*100,1))))</f>
        <v>-23</v>
      </c>
      <c r="Z23" s="23">
        <f>IF(AND('当年度'!Z23=0,'前年度'!Z23=0),"",IF('前年度'!Z23=0,"皆増",IF('当年度'!Z23=0,"皆減",ROUND('増減額'!Z23/'前年度'!Z23*100,1))))</f>
        <v>-85</v>
      </c>
      <c r="AA23" s="23">
        <f>IF(AND('当年度'!AA23=0,'前年度'!AA23=0),"",IF('前年度'!AA23=0,"皆増",IF('当年度'!AA23=0,"皆減",ROUND('増減額'!AA23/'前年度'!AA23*100,1))))</f>
        <v>-9</v>
      </c>
      <c r="AB23" s="23">
        <f>IF(AND('当年度'!AB23=0,'前年度'!AB23=0),"",IF('前年度'!AB23=0,"皆増",IF('当年度'!AB23=0,"皆減",ROUND('増減額'!AB23/'前年度'!AB23*100,1))))</f>
      </c>
      <c r="AC23" s="23">
        <f>IF(AND('当年度'!AC23=0,'前年度'!AC23=0),"",IF('前年度'!AC23=0,"皆増",IF('当年度'!AC23=0,"皆減",ROUND('増減額'!AC23/'前年度'!AC23*100,1))))</f>
        <v>-54.8</v>
      </c>
    </row>
    <row r="24" spans="1:29" ht="21.75" customHeight="1">
      <c r="A24" s="53"/>
      <c r="B24" s="48" t="s">
        <v>36</v>
      </c>
      <c r="C24" s="24">
        <f>IF(AND('当年度'!C24=0,'前年度'!C24=0),"",IF('前年度'!C24=0,"皆増",IF('当年度'!C24=0,"皆減",ROUND('増減額'!C24/'前年度'!C24*100,1))))</f>
      </c>
      <c r="D24" s="24">
        <f>IF(AND('当年度'!D24=0,'前年度'!D24=0),"",IF('前年度'!D24=0,"皆増",IF('当年度'!D24=0,"皆減",ROUND('増減額'!D24/'前年度'!D24*100,1))))</f>
      </c>
      <c r="E24" s="24">
        <f>IF(AND('当年度'!E24=0,'前年度'!E24=0),"",IF('前年度'!E24=0,"皆増",IF('当年度'!E24=0,"皆減",ROUND('増減額'!E24/'前年度'!E24*100,1))))</f>
      </c>
      <c r="F24" s="24">
        <f>IF(AND('当年度'!F24=0,'前年度'!F24=0),"",IF('前年度'!F24=0,"皆増",IF('当年度'!F24=0,"皆減",ROUND('増減額'!F24/'前年度'!F24*100,1))))</f>
      </c>
      <c r="G24" s="24">
        <f>IF(AND('当年度'!G24=0,'前年度'!G24=0),"",IF('前年度'!G24=0,"皆増",IF('当年度'!G24=0,"皆減",ROUND('増減額'!G24/'前年度'!G24*100,1))))</f>
      </c>
      <c r="H24" s="24">
        <f>IF(AND('当年度'!H24=0,'前年度'!H24=0),"",IF('前年度'!H24=0,"皆増",IF('当年度'!H24=0,"皆減",ROUND('増減額'!H24/'前年度'!H24*100,1))))</f>
      </c>
      <c r="I24" s="24">
        <f>IF(AND('当年度'!I24=0,'前年度'!I24=0),"",IF('前年度'!I24=0,"皆増",IF('当年度'!I24=0,"皆減",ROUND('増減額'!I24/'前年度'!I24*100,1))))</f>
      </c>
      <c r="J24" s="24">
        <f>IF(AND('当年度'!J24=0,'前年度'!J24=0),"",IF('前年度'!J24=0,"皆増",IF('当年度'!J24=0,"皆減",ROUND('増減額'!J24/'前年度'!J24*100,1))))</f>
      </c>
      <c r="K24" s="24">
        <f>IF(AND('当年度'!K24=0,'前年度'!K24=0),"",IF('前年度'!K24=0,"皆増",IF('当年度'!K24=0,"皆減",ROUND('増減額'!K24/'前年度'!K24*100,1))))</f>
      </c>
      <c r="L24" s="24">
        <f>IF(AND('当年度'!L24=0,'前年度'!L24=0),"",IF('前年度'!L24=0,"皆増",IF('当年度'!L24=0,"皆減",ROUND('増減額'!L24/'前年度'!L24*100,1))))</f>
      </c>
      <c r="M24" s="24">
        <f>IF(AND('当年度'!M24=0,'前年度'!M24=0),"",IF('前年度'!M24=0,"皆増",IF('当年度'!M24=0,"皆減",ROUND('増減額'!M24/'前年度'!M24*100,1))))</f>
      </c>
      <c r="N24" s="24">
        <f>IF(AND('当年度'!N24=0,'前年度'!N24=0),"",IF('前年度'!N24=0,"皆増",IF('当年度'!N24=0,"皆減",ROUND('増減額'!N24/'前年度'!N24*100,1))))</f>
      </c>
      <c r="O24" s="24">
        <f>IF(AND('当年度'!O24=0,'前年度'!O24=0),"",IF('前年度'!O24=0,"皆増",IF('当年度'!O24=0,"皆減",ROUND('増減額'!O24/'前年度'!O24*100,1))))</f>
      </c>
      <c r="P24" s="24">
        <f>IF(AND('当年度'!P24=0,'前年度'!P24=0),"",IF('前年度'!P24=0,"皆増",IF('当年度'!P24=0,"皆減",ROUND('増減額'!P24/'前年度'!P24*100,1))))</f>
      </c>
      <c r="Q24" s="24">
        <f>IF(AND('当年度'!Q24=0,'前年度'!Q24=0),"",IF('前年度'!Q24=0,"皆増",IF('当年度'!Q24=0,"皆減",ROUND('増減額'!Q24/'前年度'!Q24*100,1))))</f>
      </c>
      <c r="R24" s="24">
        <f>IF(AND('当年度'!R24=0,'前年度'!R24=0),"",IF('前年度'!R24=0,"皆増",IF('当年度'!R24=0,"皆減",ROUND('増減額'!R24/'前年度'!R24*100,1))))</f>
      </c>
      <c r="S24" s="24">
        <f>IF(AND('当年度'!S24=0,'前年度'!S24=0),"",IF('前年度'!S24=0,"皆増",IF('当年度'!S24=0,"皆減",ROUND('増減額'!S24/'前年度'!S24*100,1))))</f>
      </c>
      <c r="T24" s="24">
        <f>IF(AND('当年度'!T24=0,'前年度'!T24=0),"",IF('前年度'!T24=0,"皆増",IF('当年度'!T24=0,"皆減",ROUND('増減額'!T24/'前年度'!T24*100,1))))</f>
      </c>
      <c r="U24" s="24">
        <f>IF(AND('当年度'!U24=0,'前年度'!U24=0),"",IF('前年度'!U24=0,"皆増",IF('当年度'!U24=0,"皆減",ROUND('増減額'!U24/'前年度'!U24*100,1))))</f>
      </c>
      <c r="V24" s="24">
        <f>IF(AND('当年度'!V24=0,'前年度'!V24=0),"",IF('前年度'!V24=0,"皆増",IF('当年度'!V24=0,"皆減",ROUND('増減額'!V24/'前年度'!V24*100,1))))</f>
      </c>
      <c r="W24" s="24">
        <f>IF(AND('当年度'!W24=0,'前年度'!W24=0),"",IF('前年度'!W24=0,"皆増",IF('当年度'!W24=0,"皆減",ROUND('増減額'!W24/'前年度'!W24*100,1))))</f>
      </c>
      <c r="X24" s="24">
        <f>IF(AND('当年度'!X24=0,'前年度'!X24=0),"",IF('前年度'!X24=0,"皆増",IF('当年度'!X24=0,"皆減",ROUND('増減額'!X24/'前年度'!X24*100,1))))</f>
        <v>4.6</v>
      </c>
      <c r="Y24" s="24">
        <f>IF(AND('当年度'!Y24=0,'前年度'!Y24=0),"",IF('前年度'!Y24=0,"皆増",IF('当年度'!Y24=0,"皆減",ROUND('増減額'!Y24/'前年度'!Y24*100,1))))</f>
        <v>-23.6</v>
      </c>
      <c r="Z24" s="24">
        <f>IF(AND('当年度'!Z24=0,'前年度'!Z24=0),"",IF('前年度'!Z24=0,"皆増",IF('当年度'!Z24=0,"皆減",ROUND('増減額'!Z24/'前年度'!Z24*100,1))))</f>
      </c>
      <c r="AA24" s="24">
        <f>IF(AND('当年度'!AA24=0,'前年度'!AA24=0),"",IF('前年度'!AA24=0,"皆増",IF('当年度'!AA24=0,"皆減",ROUND('増減額'!AA24/'前年度'!AA24*100,1))))</f>
      </c>
      <c r="AB24" s="24">
        <f>IF(AND('当年度'!AB24=0,'前年度'!AB24=0),"",IF('前年度'!AB24=0,"皆増",IF('当年度'!AB24=0,"皆減",ROUND('増減額'!AB24/'前年度'!AB24*100,1))))</f>
      </c>
      <c r="AC24" s="24">
        <f>IF(AND('当年度'!AC24=0,'前年度'!AC24=0),"",IF('前年度'!AC24=0,"皆増",IF('当年度'!AC24=0,"皆減",ROUND('増減額'!AC24/'前年度'!AC24*100,1))))</f>
        <v>-22.2</v>
      </c>
    </row>
    <row r="25" spans="1:29" ht="21.75" customHeight="1">
      <c r="A25" s="53"/>
      <c r="B25" s="48" t="s">
        <v>37</v>
      </c>
      <c r="C25" s="22" t="str">
        <f>IF(AND('当年度'!C25=0,'前年度'!C25=0),"",IF('前年度'!C25=0,"皆増",IF('当年度'!C25=0,"皆減",ROUND('増減額'!C25/'前年度'!C25*100,1))))</f>
        <v>皆減</v>
      </c>
      <c r="D25" s="22">
        <f>IF(AND('当年度'!D25=0,'前年度'!D25=0),"",IF('前年度'!D25=0,"皆増",IF('当年度'!D25=0,"皆減",ROUND('増減額'!D25/'前年度'!D25*100,1))))</f>
      </c>
      <c r="E25" s="22">
        <f>IF(AND('当年度'!E25=0,'前年度'!E25=0),"",IF('前年度'!E25=0,"皆増",IF('当年度'!E25=0,"皆減",ROUND('増減額'!E25/'前年度'!E25*100,1))))</f>
        <v>-69.6</v>
      </c>
      <c r="F25" s="22" t="str">
        <f>IF(AND('当年度'!F25=0,'前年度'!F25=0),"",IF('前年度'!F25=0,"皆増",IF('当年度'!F25=0,"皆減",ROUND('増減額'!F25/'前年度'!F25*100,1))))</f>
        <v>皆増</v>
      </c>
      <c r="G25" s="22">
        <f>IF(AND('当年度'!G25=0,'前年度'!G25=0),"",IF('前年度'!G25=0,"皆増",IF('当年度'!G25=0,"皆減",ROUND('増減額'!G25/'前年度'!G25*100,1))))</f>
      </c>
      <c r="H25" s="22" t="str">
        <f>IF(AND('当年度'!H25=0,'前年度'!H25=0),"",IF('前年度'!H25=0,"皆増",IF('当年度'!H25=0,"皆減",ROUND('増減額'!H25/'前年度'!H25*100,1))))</f>
        <v>皆減</v>
      </c>
      <c r="I25" s="22">
        <f>IF(AND('当年度'!I25=0,'前年度'!I25=0),"",IF('前年度'!I25=0,"皆増",IF('当年度'!I25=0,"皆減",ROUND('増減額'!I25/'前年度'!I25*100,1))))</f>
      </c>
      <c r="J25" s="22">
        <f>IF(AND('当年度'!J25=0,'前年度'!J25=0),"",IF('前年度'!J25=0,"皆増",IF('当年度'!J25=0,"皆減",ROUND('増減額'!J25/'前年度'!J25*100,1))))</f>
      </c>
      <c r="K25" s="22">
        <f>IF(AND('当年度'!K25=0,'前年度'!K25=0),"",IF('前年度'!K25=0,"皆増",IF('当年度'!K25=0,"皆減",ROUND('増減額'!K25/'前年度'!K25*100,1))))</f>
      </c>
      <c r="L25" s="22">
        <f>IF(AND('当年度'!L25=0,'前年度'!L25=0),"",IF('前年度'!L25=0,"皆増",IF('当年度'!L25=0,"皆減",ROUND('増減額'!L25/'前年度'!L25*100,1))))</f>
      </c>
      <c r="M25" s="22">
        <f>IF(AND('当年度'!M25=0,'前年度'!M25=0),"",IF('前年度'!M25=0,"皆増",IF('当年度'!M25=0,"皆減",ROUND('増減額'!M25/'前年度'!M25*100,1))))</f>
      </c>
      <c r="N25" s="22">
        <f>IF(AND('当年度'!N25=0,'前年度'!N25=0),"",IF('前年度'!N25=0,"皆増",IF('当年度'!N25=0,"皆減",ROUND('増減額'!N25/'前年度'!N25*100,1))))</f>
      </c>
      <c r="O25" s="22">
        <f>IF(AND('当年度'!O25=0,'前年度'!O25=0),"",IF('前年度'!O25=0,"皆増",IF('当年度'!O25=0,"皆減",ROUND('増減額'!O25/'前年度'!O25*100,1))))</f>
      </c>
      <c r="P25" s="22">
        <f>IF(AND('当年度'!P25=0,'前年度'!P25=0),"",IF('前年度'!P25=0,"皆増",IF('当年度'!P25=0,"皆減",ROUND('増減額'!P25/'前年度'!P25*100,1))))</f>
      </c>
      <c r="Q25" s="22">
        <f>IF(AND('当年度'!Q25=0,'前年度'!Q25=0),"",IF('前年度'!Q25=0,"皆増",IF('当年度'!Q25=0,"皆減",ROUND('増減額'!Q25/'前年度'!Q25*100,1))))</f>
      </c>
      <c r="R25" s="22" t="str">
        <f>IF(AND('当年度'!R25=0,'前年度'!R25=0),"",IF('前年度'!R25=0,"皆増",IF('当年度'!R25=0,"皆減",ROUND('増減額'!R25/'前年度'!R25*100,1))))</f>
        <v>皆減</v>
      </c>
      <c r="S25" s="22">
        <f>IF(AND('当年度'!S25=0,'前年度'!S25=0),"",IF('前年度'!S25=0,"皆増",IF('当年度'!S25=0,"皆減",ROUND('増減額'!S25/'前年度'!S25*100,1))))</f>
      </c>
      <c r="T25" s="22">
        <f>IF(AND('当年度'!T25=0,'前年度'!T25=0),"",IF('前年度'!T25=0,"皆増",IF('当年度'!T25=0,"皆減",ROUND('増減額'!T25/'前年度'!T25*100,1))))</f>
      </c>
      <c r="U25" s="22">
        <f>IF(AND('当年度'!U25=0,'前年度'!U25=0),"",IF('前年度'!U25=0,"皆増",IF('当年度'!U25=0,"皆減",ROUND('増減額'!U25/'前年度'!U25*100,1))))</f>
      </c>
      <c r="V25" s="22">
        <f>IF(AND('当年度'!V25=0,'前年度'!V25=0),"",IF('前年度'!V25=0,"皆増",IF('当年度'!V25=0,"皆減",ROUND('増減額'!V25/'前年度'!V25*100,1))))</f>
      </c>
      <c r="W25" s="22">
        <f>IF(AND('当年度'!W25=0,'前年度'!W25=0),"",IF('前年度'!W25=0,"皆増",IF('当年度'!W25=0,"皆減",ROUND('増減額'!W25/'前年度'!W25*100,1))))</f>
      </c>
      <c r="X25" s="22">
        <f>IF(AND('当年度'!X25=0,'前年度'!X25=0),"",IF('前年度'!X25=0,"皆増",IF('当年度'!X25=0,"皆減",ROUND('増減額'!X25/'前年度'!X25*100,1))))</f>
        <v>-5.7</v>
      </c>
      <c r="Y25" s="22">
        <f>IF(AND('当年度'!Y25=0,'前年度'!Y25=0),"",IF('前年度'!Y25=0,"皆増",IF('当年度'!Y25=0,"皆減",ROUND('増減額'!Y25/'前年度'!Y25*100,1))))</f>
        <v>-24.1</v>
      </c>
      <c r="Z25" s="22">
        <f>IF(AND('当年度'!Z25=0,'前年度'!Z25=0),"",IF('前年度'!Z25=0,"皆増",IF('当年度'!Z25=0,"皆減",ROUND('増減額'!Z25/'前年度'!Z25*100,1))))</f>
      </c>
      <c r="AA25" s="22">
        <f>IF(AND('当年度'!AA25=0,'前年度'!AA25=0),"",IF('前年度'!AA25=0,"皆増",IF('当年度'!AA25=0,"皆減",ROUND('増減額'!AA25/'前年度'!AA25*100,1))))</f>
      </c>
      <c r="AB25" s="22">
        <f>IF(AND('当年度'!AB25=0,'前年度'!AB25=0),"",IF('前年度'!AB25=0,"皆増",IF('当年度'!AB25=0,"皆減",ROUND('増減額'!AB25/'前年度'!AB25*100,1))))</f>
      </c>
      <c r="AC25" s="22">
        <f>IF(AND('当年度'!AC25=0,'前年度'!AC25=0),"",IF('前年度'!AC25=0,"皆増",IF('当年度'!AC25=0,"皆減",ROUND('増減額'!AC25/'前年度'!AC25*100,1))))</f>
        <v>-40.7</v>
      </c>
    </row>
    <row r="26" spans="1:29" ht="21.75" customHeight="1">
      <c r="A26" s="53"/>
      <c r="B26" s="48" t="s">
        <v>38</v>
      </c>
      <c r="C26" s="22">
        <f>IF(AND('当年度'!C26=0,'前年度'!C26=0),"",IF('前年度'!C26=0,"皆増",IF('当年度'!C26=0,"皆減",ROUND('増減額'!C26/'前年度'!C26*100,1))))</f>
        <v>57.6</v>
      </c>
      <c r="D26" s="22">
        <f>IF(AND('当年度'!D26=0,'前年度'!D26=0),"",IF('前年度'!D26=0,"皆増",IF('当年度'!D26=0,"皆減",ROUND('増減額'!D26/'前年度'!D26*100,1))))</f>
        <v>57.6</v>
      </c>
      <c r="E26" s="22">
        <f>IF(AND('当年度'!E26=0,'前年度'!E26=0),"",IF('前年度'!E26=0,"皆増",IF('当年度'!E26=0,"皆減",ROUND('増減額'!E26/'前年度'!E26*100,1))))</f>
      </c>
      <c r="F26" s="22">
        <f>IF(AND('当年度'!F26=0,'前年度'!F26=0),"",IF('前年度'!F26=0,"皆増",IF('当年度'!F26=0,"皆減",ROUND('増減額'!F26/'前年度'!F26*100,1))))</f>
      </c>
      <c r="G26" s="22">
        <f>IF(AND('当年度'!G26=0,'前年度'!G26=0),"",IF('前年度'!G26=0,"皆増",IF('当年度'!G26=0,"皆減",ROUND('増減額'!G26/'前年度'!G26*100,1))))</f>
      </c>
      <c r="H26" s="22">
        <f>IF(AND('当年度'!H26=0,'前年度'!H26=0),"",IF('前年度'!H26=0,"皆増",IF('当年度'!H26=0,"皆減",ROUND('増減額'!H26/'前年度'!H26*100,1))))</f>
      </c>
      <c r="I26" s="22">
        <f>IF(AND('当年度'!I26=0,'前年度'!I26=0),"",IF('前年度'!I26=0,"皆増",IF('当年度'!I26=0,"皆減",ROUND('増減額'!I26/'前年度'!I26*100,1))))</f>
      </c>
      <c r="J26" s="22">
        <f>IF(AND('当年度'!J26=0,'前年度'!J26=0),"",IF('前年度'!J26=0,"皆増",IF('当年度'!J26=0,"皆減",ROUND('増減額'!J26/'前年度'!J26*100,1))))</f>
      </c>
      <c r="K26" s="22">
        <f>IF(AND('当年度'!K26=0,'前年度'!K26=0),"",IF('前年度'!K26=0,"皆増",IF('当年度'!K26=0,"皆減",ROUND('増減額'!K26/'前年度'!K26*100,1))))</f>
      </c>
      <c r="L26" s="22">
        <f>IF(AND('当年度'!L26=0,'前年度'!L26=0),"",IF('前年度'!L26=0,"皆増",IF('当年度'!L26=0,"皆減",ROUND('増減額'!L26/'前年度'!L26*100,1))))</f>
      </c>
      <c r="M26" s="22">
        <f>IF(AND('当年度'!M26=0,'前年度'!M26=0),"",IF('前年度'!M26=0,"皆増",IF('当年度'!M26=0,"皆減",ROUND('増減額'!M26/'前年度'!M26*100,1))))</f>
      </c>
      <c r="N26" s="22">
        <f>IF(AND('当年度'!N26=0,'前年度'!N26=0),"",IF('前年度'!N26=0,"皆増",IF('当年度'!N26=0,"皆減",ROUND('増減額'!N26/'前年度'!N26*100,1))))</f>
        <v>57.8</v>
      </c>
      <c r="O26" s="22">
        <f>IF(AND('当年度'!O26=0,'前年度'!O26=0),"",IF('前年度'!O26=0,"皆増",IF('当年度'!O26=0,"皆減",ROUND('増減額'!O26/'前年度'!O26*100,1))))</f>
      </c>
      <c r="P26" s="22">
        <f>IF(AND('当年度'!P26=0,'前年度'!P26=0),"",IF('前年度'!P26=0,"皆増",IF('当年度'!P26=0,"皆減",ROUND('増減額'!P26/'前年度'!P26*100,1))))</f>
      </c>
      <c r="Q26" s="22">
        <f>IF(AND('当年度'!Q26=0,'前年度'!Q26=0),"",IF('前年度'!Q26=0,"皆増",IF('当年度'!Q26=0,"皆減",ROUND('増減額'!Q26/'前年度'!Q26*100,1))))</f>
        <v>-61.1</v>
      </c>
      <c r="R26" s="22">
        <f>IF(AND('当年度'!R26=0,'前年度'!R26=0),"",IF('前年度'!R26=0,"皆増",IF('当年度'!R26=0,"皆減",ROUND('増減額'!R26/'前年度'!R26*100,1))))</f>
      </c>
      <c r="S26" s="22">
        <f>IF(AND('当年度'!S26=0,'前年度'!S26=0),"",IF('前年度'!S26=0,"皆増",IF('当年度'!S26=0,"皆減",ROUND('増減額'!S26/'前年度'!S26*100,1))))</f>
      </c>
      <c r="T26" s="22">
        <f>IF(AND('当年度'!T26=0,'前年度'!T26=0),"",IF('前年度'!T26=0,"皆増",IF('当年度'!T26=0,"皆減",ROUND('増減額'!T26/'前年度'!T26*100,1))))</f>
      </c>
      <c r="U26" s="22">
        <f>IF(AND('当年度'!U26=0,'前年度'!U26=0),"",IF('前年度'!U26=0,"皆増",IF('当年度'!U26=0,"皆減",ROUND('増減額'!U26/'前年度'!U26*100,1))))</f>
      </c>
      <c r="V26" s="22">
        <f>IF(AND('当年度'!V26=0,'前年度'!V26=0),"",IF('前年度'!V26=0,"皆増",IF('当年度'!V26=0,"皆減",ROUND('増減額'!V26/'前年度'!V26*100,1))))</f>
        <v>58.3</v>
      </c>
      <c r="W26" s="22">
        <f>IF(AND('当年度'!W26=0,'前年度'!W26=0),"",IF('前年度'!W26=0,"皆増",IF('当年度'!W26=0,"皆減",ROUND('増減額'!W26/'前年度'!W26*100,1))))</f>
      </c>
      <c r="X26" s="22">
        <f>IF(AND('当年度'!X26=0,'前年度'!X26=0),"",IF('前年度'!X26=0,"皆増",IF('当年度'!X26=0,"皆減",ROUND('増減額'!X26/'前年度'!X26*100,1))))</f>
        <v>-37.8</v>
      </c>
      <c r="Y26" s="22">
        <f>IF(AND('当年度'!Y26=0,'前年度'!Y26=0),"",IF('前年度'!Y26=0,"皆増",IF('当年度'!Y26=0,"皆減",ROUND('増減額'!Y26/'前年度'!Y26*100,1))))</f>
        <v>-23.6</v>
      </c>
      <c r="Z26" s="22">
        <f>IF(AND('当年度'!Z26=0,'前年度'!Z26=0),"",IF('前年度'!Z26=0,"皆増",IF('当年度'!Z26=0,"皆減",ROUND('増減額'!Z26/'前年度'!Z26*100,1))))</f>
      </c>
      <c r="AA26" s="22">
        <f>IF(AND('当年度'!AA26=0,'前年度'!AA26=0),"",IF('前年度'!AA26=0,"皆増",IF('当年度'!AA26=0,"皆減",ROUND('増減額'!AA26/'前年度'!AA26*100,1))))</f>
      </c>
      <c r="AB26" s="22">
        <f>IF(AND('当年度'!AB26=0,'前年度'!AB26=0),"",IF('前年度'!AB26=0,"皆増",IF('当年度'!AB26=0,"皆減",ROUND('増減額'!AB26/'前年度'!AB26*100,1))))</f>
      </c>
      <c r="AC26" s="22">
        <f>IF(AND('当年度'!AC26=0,'前年度'!AC26=0),"",IF('前年度'!AC26=0,"皆増",IF('当年度'!AC26=0,"皆減",ROUND('増減額'!AC26/'前年度'!AC26*100,1))))</f>
        <v>-8</v>
      </c>
    </row>
    <row r="27" spans="1:29" ht="21.75" customHeight="1">
      <c r="A27" s="53"/>
      <c r="B27" s="48" t="s">
        <v>39</v>
      </c>
      <c r="C27" s="22" t="str">
        <f>IF(AND('当年度'!C27=0,'前年度'!C27=0),"",IF('前年度'!C27=0,"皆増",IF('当年度'!C27=0,"皆減",ROUND('増減額'!C27/'前年度'!C27*100,1))))</f>
        <v>皆減</v>
      </c>
      <c r="D27" s="22" t="str">
        <f>IF(AND('当年度'!D27=0,'前年度'!D27=0),"",IF('前年度'!D27=0,"皆増",IF('当年度'!D27=0,"皆減",ROUND('増減額'!D27/'前年度'!D27*100,1))))</f>
        <v>皆減</v>
      </c>
      <c r="E27" s="22">
        <f>IF(AND('当年度'!E27=0,'前年度'!E27=0),"",IF('前年度'!E27=0,"皆増",IF('当年度'!E27=0,"皆減",ROUND('増減額'!E27/'前年度'!E27*100,1))))</f>
        <v>56.8</v>
      </c>
      <c r="F27" s="22">
        <f>IF(AND('当年度'!F27=0,'前年度'!F27=0),"",IF('前年度'!F27=0,"皆増",IF('当年度'!F27=0,"皆減",ROUND('増減額'!F27/'前年度'!F27*100,1))))</f>
        <v>-42.3</v>
      </c>
      <c r="G27" s="22">
        <f>IF(AND('当年度'!G27=0,'前年度'!G27=0),"",IF('前年度'!G27=0,"皆増",IF('当年度'!G27=0,"皆減",ROUND('増減額'!G27/'前年度'!G27*100,1))))</f>
      </c>
      <c r="H27" s="22">
        <f>IF(AND('当年度'!H27=0,'前年度'!H27=0),"",IF('前年度'!H27=0,"皆増",IF('当年度'!H27=0,"皆減",ROUND('増減額'!H27/'前年度'!H27*100,1))))</f>
      </c>
      <c r="I27" s="22">
        <f>IF(AND('当年度'!I27=0,'前年度'!I27=0),"",IF('前年度'!I27=0,"皆増",IF('当年度'!I27=0,"皆減",ROUND('増減額'!I27/'前年度'!I27*100,1))))</f>
      </c>
      <c r="J27" s="22" t="str">
        <f>IF(AND('当年度'!J27=0,'前年度'!J27=0),"",IF('前年度'!J27=0,"皆増",IF('当年度'!J27=0,"皆減",ROUND('増減額'!J27/'前年度'!J27*100,1))))</f>
        <v>皆増</v>
      </c>
      <c r="K27" s="22">
        <f>IF(AND('当年度'!K27=0,'前年度'!K27=0),"",IF('前年度'!K27=0,"皆増",IF('当年度'!K27=0,"皆減",ROUND('増減額'!K27/'前年度'!K27*100,1))))</f>
      </c>
      <c r="L27" s="22">
        <f>IF(AND('当年度'!L27=0,'前年度'!L27=0),"",IF('前年度'!L27=0,"皆増",IF('当年度'!L27=0,"皆減",ROUND('増減額'!L27/'前年度'!L27*100,1))))</f>
      </c>
      <c r="M27" s="22">
        <f>IF(AND('当年度'!M27=0,'前年度'!M27=0),"",IF('前年度'!M27=0,"皆増",IF('当年度'!M27=0,"皆減",ROUND('増減額'!M27/'前年度'!M27*100,1))))</f>
      </c>
      <c r="N27" s="22" t="str">
        <f>IF(AND('当年度'!N27=0,'前年度'!N27=0),"",IF('前年度'!N27=0,"皆増",IF('当年度'!N27=0,"皆減",ROUND('増減額'!N27/'前年度'!N27*100,1))))</f>
        <v>皆増</v>
      </c>
      <c r="O27" s="22">
        <f>IF(AND('当年度'!O27=0,'前年度'!O27=0),"",IF('前年度'!O27=0,"皆増",IF('当年度'!O27=0,"皆減",ROUND('増減額'!O27/'前年度'!O27*100,1))))</f>
      </c>
      <c r="P27" s="22">
        <f>IF(AND('当年度'!P27=0,'前年度'!P27=0),"",IF('前年度'!P27=0,"皆増",IF('当年度'!P27=0,"皆減",ROUND('増減額'!P27/'前年度'!P27*100,1))))</f>
      </c>
      <c r="Q27" s="22">
        <f>IF(AND('当年度'!Q27=0,'前年度'!Q27=0),"",IF('前年度'!Q27=0,"皆増",IF('当年度'!Q27=0,"皆減",ROUND('増減額'!Q27/'前年度'!Q27*100,1))))</f>
      </c>
      <c r="R27" s="22">
        <f>IF(AND('当年度'!R27=0,'前年度'!R27=0),"",IF('前年度'!R27=0,"皆増",IF('当年度'!R27=0,"皆減",ROUND('増減額'!R27/'前年度'!R27*100,1))))</f>
      </c>
      <c r="S27" s="22">
        <f>IF(AND('当年度'!S27=0,'前年度'!S27=0),"",IF('前年度'!S27=0,"皆増",IF('当年度'!S27=0,"皆減",ROUND('増減額'!S27/'前年度'!S27*100,1))))</f>
      </c>
      <c r="T27" s="22">
        <f>IF(AND('当年度'!T27=0,'前年度'!T27=0),"",IF('前年度'!T27=0,"皆増",IF('当年度'!T27=0,"皆減",ROUND('増減額'!T27/'前年度'!T27*100,1))))</f>
      </c>
      <c r="U27" s="22">
        <f>IF(AND('当年度'!U27=0,'前年度'!U27=0),"",IF('前年度'!U27=0,"皆増",IF('当年度'!U27=0,"皆減",ROUND('増減額'!U27/'前年度'!U27*100,1))))</f>
      </c>
      <c r="V27" s="22">
        <f>IF(AND('当年度'!V27=0,'前年度'!V27=0),"",IF('前年度'!V27=0,"皆増",IF('当年度'!V27=0,"皆減",ROUND('増減額'!V27/'前年度'!V27*100,1))))</f>
        <v>-43.2</v>
      </c>
      <c r="W27" s="22">
        <f>IF(AND('当年度'!W27=0,'前年度'!W27=0),"",IF('前年度'!W27=0,"皆増",IF('当年度'!W27=0,"皆減",ROUND('増減額'!W27/'前年度'!W27*100,1))))</f>
      </c>
      <c r="X27" s="22">
        <f>IF(AND('当年度'!X27=0,'前年度'!X27=0),"",IF('前年度'!X27=0,"皆増",IF('当年度'!X27=0,"皆減",ROUND('増減額'!X27/'前年度'!X27*100,1))))</f>
        <v>-27.1</v>
      </c>
      <c r="Y27" s="22">
        <f>IF(AND('当年度'!Y27=0,'前年度'!Y27=0),"",IF('前年度'!Y27=0,"皆増",IF('当年度'!Y27=0,"皆減",ROUND('増減額'!Y27/'前年度'!Y27*100,1))))</f>
        <v>-23.6</v>
      </c>
      <c r="Z27" s="22" t="str">
        <f>IF(AND('当年度'!Z27=0,'前年度'!Z27=0),"",IF('前年度'!Z27=0,"皆増",IF('当年度'!Z27=0,"皆減",ROUND('増減額'!Z27/'前年度'!Z27*100,1))))</f>
        <v>皆減</v>
      </c>
      <c r="AA27" s="22">
        <f>IF(AND('当年度'!AA27=0,'前年度'!AA27=0),"",IF('前年度'!AA27=0,"皆増",IF('当年度'!AA27=0,"皆減",ROUND('増減額'!AA27/'前年度'!AA27*100,1))))</f>
      </c>
      <c r="AB27" s="22">
        <f>IF(AND('当年度'!AB27=0,'前年度'!AB27=0),"",IF('前年度'!AB27=0,"皆増",IF('当年度'!AB27=0,"皆減",ROUND('増減額'!AB27/'前年度'!AB27*100,1))))</f>
      </c>
      <c r="AC27" s="22">
        <f>IF(AND('当年度'!AC27=0,'前年度'!AC27=0),"",IF('前年度'!AC27=0,"皆増",IF('当年度'!AC27=0,"皆減",ROUND('増減額'!AC27/'前年度'!AC27*100,1))))</f>
        <v>10.9</v>
      </c>
    </row>
    <row r="28" spans="1:29" ht="21.75" customHeight="1">
      <c r="A28" s="53"/>
      <c r="B28" s="48" t="s">
        <v>40</v>
      </c>
      <c r="C28" s="22">
        <f>IF(AND('当年度'!C28=0,'前年度'!C28=0),"",IF('前年度'!C28=0,"皆増",IF('当年度'!C28=0,"皆減",ROUND('増減額'!C28/'前年度'!C28*100,1))))</f>
      </c>
      <c r="D28" s="22">
        <f>IF(AND('当年度'!D28=0,'前年度'!D28=0),"",IF('前年度'!D28=0,"皆増",IF('当年度'!D28=0,"皆減",ROUND('増減額'!D28/'前年度'!D28*100,1))))</f>
      </c>
      <c r="E28" s="22">
        <f>IF(AND('当年度'!E28=0,'前年度'!E28=0),"",IF('前年度'!E28=0,"皆増",IF('当年度'!E28=0,"皆減",ROUND('増減額'!E28/'前年度'!E28*100,1))))</f>
      </c>
      <c r="F28" s="22">
        <f>IF(AND('当年度'!F28=0,'前年度'!F28=0),"",IF('前年度'!F28=0,"皆増",IF('当年度'!F28=0,"皆減",ROUND('増減額'!F28/'前年度'!F28*100,1))))</f>
      </c>
      <c r="G28" s="22">
        <f>IF(AND('当年度'!G28=0,'前年度'!G28=0),"",IF('前年度'!G28=0,"皆増",IF('当年度'!G28=0,"皆減",ROUND('増減額'!G28/'前年度'!G28*100,1))))</f>
      </c>
      <c r="H28" s="22">
        <f>IF(AND('当年度'!H28=0,'前年度'!H28=0),"",IF('前年度'!H28=0,"皆増",IF('当年度'!H28=0,"皆減",ROUND('増減額'!H28/'前年度'!H28*100,1))))</f>
      </c>
      <c r="I28" s="22">
        <f>IF(AND('当年度'!I28=0,'前年度'!I28=0),"",IF('前年度'!I28=0,"皆増",IF('当年度'!I28=0,"皆減",ROUND('増減額'!I28/'前年度'!I28*100,1))))</f>
      </c>
      <c r="J28" s="22">
        <f>IF(AND('当年度'!J28=0,'前年度'!J28=0),"",IF('前年度'!J28=0,"皆増",IF('当年度'!J28=0,"皆減",ROUND('増減額'!J28/'前年度'!J28*100,1))))</f>
      </c>
      <c r="K28" s="22">
        <f>IF(AND('当年度'!K28=0,'前年度'!K28=0),"",IF('前年度'!K28=0,"皆増",IF('当年度'!K28=0,"皆減",ROUND('増減額'!K28/'前年度'!K28*100,1))))</f>
      </c>
      <c r="L28" s="22">
        <f>IF(AND('当年度'!L28=0,'前年度'!L28=0),"",IF('前年度'!L28=0,"皆増",IF('当年度'!L28=0,"皆減",ROUND('増減額'!L28/'前年度'!L28*100,1))))</f>
      </c>
      <c r="M28" s="22">
        <f>IF(AND('当年度'!M28=0,'前年度'!M28=0),"",IF('前年度'!M28=0,"皆増",IF('当年度'!M28=0,"皆減",ROUND('増減額'!M28/'前年度'!M28*100,1))))</f>
      </c>
      <c r="N28" s="22">
        <f>IF(AND('当年度'!N28=0,'前年度'!N28=0),"",IF('前年度'!N28=0,"皆増",IF('当年度'!N28=0,"皆減",ROUND('増減額'!N28/'前年度'!N28*100,1))))</f>
      </c>
      <c r="O28" s="22">
        <f>IF(AND('当年度'!O28=0,'前年度'!O28=0),"",IF('前年度'!O28=0,"皆増",IF('当年度'!O28=0,"皆減",ROUND('増減額'!O28/'前年度'!O28*100,1))))</f>
      </c>
      <c r="P28" s="22">
        <f>IF(AND('当年度'!P28=0,'前年度'!P28=0),"",IF('前年度'!P28=0,"皆増",IF('当年度'!P28=0,"皆減",ROUND('増減額'!P28/'前年度'!P28*100,1))))</f>
      </c>
      <c r="Q28" s="22">
        <f>IF(AND('当年度'!Q28=0,'前年度'!Q28=0),"",IF('前年度'!Q28=0,"皆増",IF('当年度'!Q28=0,"皆減",ROUND('増減額'!Q28/'前年度'!Q28*100,1))))</f>
      </c>
      <c r="R28" s="22">
        <f>IF(AND('当年度'!R28=0,'前年度'!R28=0),"",IF('前年度'!R28=0,"皆増",IF('当年度'!R28=0,"皆減",ROUND('増減額'!R28/'前年度'!R28*100,1))))</f>
      </c>
      <c r="S28" s="22">
        <f>IF(AND('当年度'!S28=0,'前年度'!S28=0),"",IF('前年度'!S28=0,"皆増",IF('当年度'!S28=0,"皆減",ROUND('増減額'!S28/'前年度'!S28*100,1))))</f>
      </c>
      <c r="T28" s="22">
        <f>IF(AND('当年度'!T28=0,'前年度'!T28=0),"",IF('前年度'!T28=0,"皆増",IF('当年度'!T28=0,"皆減",ROUND('増減額'!T28/'前年度'!T28*100,1))))</f>
      </c>
      <c r="U28" s="22">
        <f>IF(AND('当年度'!U28=0,'前年度'!U28=0),"",IF('前年度'!U28=0,"皆増",IF('当年度'!U28=0,"皆減",ROUND('増減額'!U28/'前年度'!U28*100,1))))</f>
      </c>
      <c r="V28" s="22">
        <f>IF(AND('当年度'!V28=0,'前年度'!V28=0),"",IF('前年度'!V28=0,"皆増",IF('当年度'!V28=0,"皆減",ROUND('増減額'!V28/'前年度'!V28*100,1))))</f>
      </c>
      <c r="W28" s="22">
        <f>IF(AND('当年度'!W28=0,'前年度'!W28=0),"",IF('前年度'!W28=0,"皆増",IF('当年度'!W28=0,"皆減",ROUND('増減額'!W28/'前年度'!W28*100,1))))</f>
      </c>
      <c r="X28" s="22">
        <f>IF(AND('当年度'!X28=0,'前年度'!X28=0),"",IF('前年度'!X28=0,"皆増",IF('当年度'!X28=0,"皆減",ROUND('増減額'!X28/'前年度'!X28*100,1))))</f>
      </c>
      <c r="Y28" s="22">
        <f>IF(AND('当年度'!Y28=0,'前年度'!Y28=0),"",IF('前年度'!Y28=0,"皆増",IF('当年度'!Y28=0,"皆減",ROUND('増減額'!Y28/'前年度'!Y28*100,1))))</f>
      </c>
      <c r="Z28" s="22">
        <f>IF(AND('当年度'!Z28=0,'前年度'!Z28=0),"",IF('前年度'!Z28=0,"皆増",IF('当年度'!Z28=0,"皆減",ROUND('増減額'!Z28/'前年度'!Z28*100,1))))</f>
      </c>
      <c r="AA28" s="22">
        <f>IF(AND('当年度'!AA28=0,'前年度'!AA28=0),"",IF('前年度'!AA28=0,"皆増",IF('当年度'!AA28=0,"皆減",ROUND('増減額'!AA28/'前年度'!AA28*100,1))))</f>
      </c>
      <c r="AB28" s="22">
        <f>IF(AND('当年度'!AB28=0,'前年度'!AB28=0),"",IF('前年度'!AB28=0,"皆増",IF('当年度'!AB28=0,"皆減",ROUND('増減額'!AB28/'前年度'!AB28*100,1))))</f>
      </c>
      <c r="AC28" s="22">
        <f>IF(AND('当年度'!AC28=0,'前年度'!AC28=0),"",IF('前年度'!AC28=0,"皆増",IF('当年度'!AC28=0,"皆減",ROUND('増減額'!AC28/'前年度'!AC28*100,1))))</f>
      </c>
    </row>
    <row r="29" spans="1:29" ht="21.75" customHeight="1">
      <c r="A29" s="53"/>
      <c r="B29" s="48" t="s">
        <v>91</v>
      </c>
      <c r="C29" s="22" t="str">
        <f>IF(AND('当年度'!C29=0,'前年度'!C29=0),"",IF('前年度'!C29=0,"皆増",IF('当年度'!C29=0,"皆減",ROUND('増減額'!C29/'前年度'!C29*100,1))))</f>
        <v>皆減</v>
      </c>
      <c r="D29" s="22">
        <f>IF(AND('当年度'!D29=0,'前年度'!D29=0),"",IF('前年度'!D29=0,"皆増",IF('当年度'!D29=0,"皆減",ROUND('増減額'!D29/'前年度'!D29*100,1))))</f>
      </c>
      <c r="E29" s="22" t="str">
        <f>IF(AND('当年度'!E29=0,'前年度'!E29=0),"",IF('前年度'!E29=0,"皆増",IF('当年度'!E29=0,"皆減",ROUND('増減額'!E29/'前年度'!E29*100,1))))</f>
        <v>皆減</v>
      </c>
      <c r="F29" s="22" t="str">
        <f>IF(AND('当年度'!F29=0,'前年度'!F29=0),"",IF('前年度'!F29=0,"皆増",IF('当年度'!F29=0,"皆減",ROUND('増減額'!F29/'前年度'!F29*100,1))))</f>
        <v>皆減</v>
      </c>
      <c r="G29" s="22">
        <f>IF(AND('当年度'!G29=0,'前年度'!G29=0),"",IF('前年度'!G29=0,"皆増",IF('当年度'!G29=0,"皆減",ROUND('増減額'!G29/'前年度'!G29*100,1))))</f>
      </c>
      <c r="H29" s="22">
        <f>IF(AND('当年度'!H29=0,'前年度'!H29=0),"",IF('前年度'!H29=0,"皆増",IF('当年度'!H29=0,"皆減",ROUND('増減額'!H29/'前年度'!H29*100,1))))</f>
      </c>
      <c r="I29" s="22">
        <f>IF(AND('当年度'!I29=0,'前年度'!I29=0),"",IF('前年度'!I29=0,"皆増",IF('当年度'!I29=0,"皆減",ROUND('増減額'!I29/'前年度'!I29*100,1))))</f>
      </c>
      <c r="J29" s="22">
        <f>IF(AND('当年度'!J29=0,'前年度'!J29=0),"",IF('前年度'!J29=0,"皆増",IF('当年度'!J29=0,"皆減",ROUND('増減額'!J29/'前年度'!J29*100,1))))</f>
      </c>
      <c r="K29" s="22">
        <f>IF(AND('当年度'!K29=0,'前年度'!K29=0),"",IF('前年度'!K29=0,"皆増",IF('当年度'!K29=0,"皆減",ROUND('増減額'!K29/'前年度'!K29*100,1))))</f>
      </c>
      <c r="L29" s="22" t="str">
        <f>IF(AND('当年度'!L29=0,'前年度'!L29=0),"",IF('前年度'!L29=0,"皆増",IF('当年度'!L29=0,"皆減",ROUND('増減額'!L29/'前年度'!L29*100,1))))</f>
        <v>皆減</v>
      </c>
      <c r="M29" s="22">
        <f>IF(AND('当年度'!M29=0,'前年度'!M29=0),"",IF('前年度'!M29=0,"皆増",IF('当年度'!M29=0,"皆減",ROUND('増減額'!M29/'前年度'!M29*100,1))))</f>
      </c>
      <c r="N29" s="22" t="str">
        <f>IF(AND('当年度'!N29=0,'前年度'!N29=0),"",IF('前年度'!N29=0,"皆増",IF('当年度'!N29=0,"皆減",ROUND('増減額'!N29/'前年度'!N29*100,1))))</f>
        <v>皆減</v>
      </c>
      <c r="O29" s="22">
        <f>IF(AND('当年度'!O29=0,'前年度'!O29=0),"",IF('前年度'!O29=0,"皆増",IF('当年度'!O29=0,"皆減",ROUND('増減額'!O29/'前年度'!O29*100,1))))</f>
      </c>
      <c r="P29" s="22">
        <f>IF(AND('当年度'!P29=0,'前年度'!P29=0),"",IF('前年度'!P29=0,"皆増",IF('当年度'!P29=0,"皆減",ROUND('増減額'!P29/'前年度'!P29*100,1))))</f>
      </c>
      <c r="Q29" s="22">
        <f>IF(AND('当年度'!Q29=0,'前年度'!Q29=0),"",IF('前年度'!Q29=0,"皆増",IF('当年度'!Q29=0,"皆減",ROUND('増減額'!Q29/'前年度'!Q29*100,1))))</f>
      </c>
      <c r="R29" s="22">
        <f>IF(AND('当年度'!R29=0,'前年度'!R29=0),"",IF('前年度'!R29=0,"皆増",IF('当年度'!R29=0,"皆減",ROUND('増減額'!R29/'前年度'!R29*100,1))))</f>
      </c>
      <c r="S29" s="22">
        <f>IF(AND('当年度'!S29=0,'前年度'!S29=0),"",IF('前年度'!S29=0,"皆増",IF('当年度'!S29=0,"皆減",ROUND('増減額'!S29/'前年度'!S29*100,1))))</f>
      </c>
      <c r="T29" s="22">
        <f>IF(AND('当年度'!T29=0,'前年度'!T29=0),"",IF('前年度'!T29=0,"皆増",IF('当年度'!T29=0,"皆減",ROUND('増減額'!T29/'前年度'!T29*100,1))))</f>
      </c>
      <c r="U29" s="22">
        <f>IF(AND('当年度'!U29=0,'前年度'!U29=0),"",IF('前年度'!U29=0,"皆増",IF('当年度'!U29=0,"皆減",ROUND('増減額'!U29/'前年度'!U29*100,1))))</f>
      </c>
      <c r="V29" s="22" t="str">
        <f>IF(AND('当年度'!V29=0,'前年度'!V29=0),"",IF('前年度'!V29=0,"皆増",IF('当年度'!V29=0,"皆減",ROUND('増減額'!V29/'前年度'!V29*100,1))))</f>
        <v>皆減</v>
      </c>
      <c r="W29" s="22">
        <f>IF(AND('当年度'!W29=0,'前年度'!W29=0),"",IF('前年度'!W29=0,"皆増",IF('当年度'!W29=0,"皆減",ROUND('増減額'!W29/'前年度'!W29*100,1))))</f>
      </c>
      <c r="X29" s="22" t="str">
        <f>IF(AND('当年度'!X29=0,'前年度'!X29=0),"",IF('前年度'!X29=0,"皆増",IF('当年度'!X29=0,"皆減",ROUND('増減額'!X29/'前年度'!X29*100,1))))</f>
        <v>皆減</v>
      </c>
      <c r="Y29" s="22" t="str">
        <f>IF(AND('当年度'!Y29=0,'前年度'!Y29=0),"",IF('前年度'!Y29=0,"皆増",IF('当年度'!Y29=0,"皆減",ROUND('増減額'!Y29/'前年度'!Y29*100,1))))</f>
        <v>皆減</v>
      </c>
      <c r="Z29" s="22" t="str">
        <f>IF(AND('当年度'!Z29=0,'前年度'!Z29=0),"",IF('前年度'!Z29=0,"皆増",IF('当年度'!Z29=0,"皆減",ROUND('増減額'!Z29/'前年度'!Z29*100,1))))</f>
        <v>皆減</v>
      </c>
      <c r="AA29" s="22" t="str">
        <f>IF(AND('当年度'!AA29=0,'前年度'!AA29=0),"",IF('前年度'!AA29=0,"皆増",IF('当年度'!AA29=0,"皆減",ROUND('増減額'!AA29/'前年度'!AA29*100,1))))</f>
        <v>皆減</v>
      </c>
      <c r="AB29" s="22">
        <f>IF(AND('当年度'!AB29=0,'前年度'!AB29=0),"",IF('前年度'!AB29=0,"皆増",IF('当年度'!AB29=0,"皆減",ROUND('増減額'!AB29/'前年度'!AB29*100,1))))</f>
      </c>
      <c r="AC29" s="22" t="str">
        <f>IF(AND('当年度'!AC29=0,'前年度'!AC29=0),"",IF('前年度'!AC29=0,"皆増",IF('当年度'!AC29=0,"皆減",ROUND('増減額'!AC29/'前年度'!AC29*100,1))))</f>
        <v>皆減</v>
      </c>
    </row>
    <row r="30" spans="1:29" ht="21.75" customHeight="1">
      <c r="A30" s="53"/>
      <c r="B30" s="48" t="s">
        <v>92</v>
      </c>
      <c r="C30" s="22">
        <f>IF(AND('当年度'!C30=0,'前年度'!C30=0),"",IF('前年度'!C30=0,"皆増",IF('当年度'!C30=0,"皆減",ROUND('増減額'!C30/'前年度'!C30*100,1))))</f>
      </c>
      <c r="D30" s="22">
        <f>IF(AND('当年度'!D30=0,'前年度'!D30=0),"",IF('前年度'!D30=0,"皆増",IF('当年度'!D30=0,"皆減",ROUND('増減額'!D30/'前年度'!D30*100,1))))</f>
      </c>
      <c r="E30" s="22" t="str">
        <f>IF(AND('当年度'!E30=0,'前年度'!E30=0),"",IF('前年度'!E30=0,"皆増",IF('当年度'!E30=0,"皆減",ROUND('増減額'!E30/'前年度'!E30*100,1))))</f>
        <v>皆減</v>
      </c>
      <c r="F30" s="22" t="str">
        <f>IF(AND('当年度'!F30=0,'前年度'!F30=0),"",IF('前年度'!F30=0,"皆増",IF('当年度'!F30=0,"皆減",ROUND('増減額'!F30/'前年度'!F30*100,1))))</f>
        <v>皆減</v>
      </c>
      <c r="G30" s="22">
        <f>IF(AND('当年度'!G30=0,'前年度'!G30=0),"",IF('前年度'!G30=0,"皆増",IF('当年度'!G30=0,"皆減",ROUND('増減額'!G30/'前年度'!G30*100,1))))</f>
      </c>
      <c r="H30" s="22">
        <f>IF(AND('当年度'!H30=0,'前年度'!H30=0),"",IF('前年度'!H30=0,"皆増",IF('当年度'!H30=0,"皆減",ROUND('増減額'!H30/'前年度'!H30*100,1))))</f>
      </c>
      <c r="I30" s="22">
        <f>IF(AND('当年度'!I30=0,'前年度'!I30=0),"",IF('前年度'!I30=0,"皆増",IF('当年度'!I30=0,"皆減",ROUND('増減額'!I30/'前年度'!I30*100,1))))</f>
      </c>
      <c r="J30" s="22">
        <f>IF(AND('当年度'!J30=0,'前年度'!J30=0),"",IF('前年度'!J30=0,"皆増",IF('当年度'!J30=0,"皆減",ROUND('増減額'!J30/'前年度'!J30*100,1))))</f>
      </c>
      <c r="K30" s="22" t="str">
        <f>IF(AND('当年度'!K30=0,'前年度'!K30=0),"",IF('前年度'!K30=0,"皆増",IF('当年度'!K30=0,"皆減",ROUND('増減額'!K30/'前年度'!K30*100,1))))</f>
        <v>皆減</v>
      </c>
      <c r="L30" s="22">
        <f>IF(AND('当年度'!L30=0,'前年度'!L30=0),"",IF('前年度'!L30=0,"皆増",IF('当年度'!L30=0,"皆減",ROUND('増減額'!L30/'前年度'!L30*100,1))))</f>
      </c>
      <c r="M30" s="22">
        <f>IF(AND('当年度'!M30=0,'前年度'!M30=0),"",IF('前年度'!M30=0,"皆増",IF('当年度'!M30=0,"皆減",ROUND('増減額'!M30/'前年度'!M30*100,1))))</f>
      </c>
      <c r="N30" s="22" t="str">
        <f>IF(AND('当年度'!N30=0,'前年度'!N30=0),"",IF('前年度'!N30=0,"皆増",IF('当年度'!N30=0,"皆減",ROUND('増減額'!N30/'前年度'!N30*100,1))))</f>
        <v>皆減</v>
      </c>
      <c r="O30" s="22" t="str">
        <f>IF(AND('当年度'!O30=0,'前年度'!O30=0),"",IF('前年度'!O30=0,"皆増",IF('当年度'!O30=0,"皆減",ROUND('増減額'!O30/'前年度'!O30*100,1))))</f>
        <v>皆減</v>
      </c>
      <c r="P30" s="22">
        <f>IF(AND('当年度'!P30=0,'前年度'!P30=0),"",IF('前年度'!P30=0,"皆増",IF('当年度'!P30=0,"皆減",ROUND('増減額'!P30/'前年度'!P30*100,1))))</f>
      </c>
      <c r="Q30" s="22" t="str">
        <f>IF(AND('当年度'!Q30=0,'前年度'!Q30=0),"",IF('前年度'!Q30=0,"皆増",IF('当年度'!Q30=0,"皆減",ROUND('増減額'!Q30/'前年度'!Q30*100,1))))</f>
        <v>皆減</v>
      </c>
      <c r="R30" s="22">
        <f>IF(AND('当年度'!R30=0,'前年度'!R30=0),"",IF('前年度'!R30=0,"皆増",IF('当年度'!R30=0,"皆減",ROUND('増減額'!R30/'前年度'!R30*100,1))))</f>
      </c>
      <c r="S30" s="22">
        <f>IF(AND('当年度'!S30=0,'前年度'!S30=0),"",IF('前年度'!S30=0,"皆増",IF('当年度'!S30=0,"皆減",ROUND('増減額'!S30/'前年度'!S30*100,1))))</f>
      </c>
      <c r="T30" s="22">
        <f>IF(AND('当年度'!T30=0,'前年度'!T30=0),"",IF('前年度'!T30=0,"皆増",IF('当年度'!T30=0,"皆減",ROUND('増減額'!T30/'前年度'!T30*100,1))))</f>
      </c>
      <c r="U30" s="22">
        <f>IF(AND('当年度'!U30=0,'前年度'!U30=0),"",IF('前年度'!U30=0,"皆増",IF('当年度'!U30=0,"皆減",ROUND('増減額'!U30/'前年度'!U30*100,1))))</f>
      </c>
      <c r="V30" s="22" t="str">
        <f>IF(AND('当年度'!V30=0,'前年度'!V30=0),"",IF('前年度'!V30=0,"皆増",IF('当年度'!V30=0,"皆減",ROUND('増減額'!V30/'前年度'!V30*100,1))))</f>
        <v>皆減</v>
      </c>
      <c r="W30" s="22">
        <f>IF(AND('当年度'!W30=0,'前年度'!W30=0),"",IF('前年度'!W30=0,"皆増",IF('当年度'!W30=0,"皆減",ROUND('増減額'!W30/'前年度'!W30*100,1))))</f>
      </c>
      <c r="X30" s="22" t="str">
        <f>IF(AND('当年度'!X30=0,'前年度'!X30=0),"",IF('前年度'!X30=0,"皆増",IF('当年度'!X30=0,"皆減",ROUND('増減額'!X30/'前年度'!X30*100,1))))</f>
        <v>皆減</v>
      </c>
      <c r="Y30" s="22" t="str">
        <f>IF(AND('当年度'!Y30=0,'前年度'!Y30=0),"",IF('前年度'!Y30=0,"皆増",IF('当年度'!Y30=0,"皆減",ROUND('増減額'!Y30/'前年度'!Y30*100,1))))</f>
        <v>皆減</v>
      </c>
      <c r="Z30" s="22">
        <f>IF(AND('当年度'!Z30=0,'前年度'!Z30=0),"",IF('前年度'!Z30=0,"皆増",IF('当年度'!Z30=0,"皆減",ROUND('増減額'!Z30/'前年度'!Z30*100,1))))</f>
      </c>
      <c r="AA30" s="22">
        <f>IF(AND('当年度'!AA30=0,'前年度'!AA30=0),"",IF('前年度'!AA30=0,"皆増",IF('当年度'!AA30=0,"皆減",ROUND('増減額'!AA30/'前年度'!AA30*100,1))))</f>
      </c>
      <c r="AB30" s="22">
        <f>IF(AND('当年度'!AB30=0,'前年度'!AB30=0),"",IF('前年度'!AB30=0,"皆増",IF('当年度'!AB30=0,"皆減",ROUND('増減額'!AB30/'前年度'!AB30*100,1))))</f>
      </c>
      <c r="AC30" s="22" t="str">
        <f>IF(AND('当年度'!AC30=0,'前年度'!AC30=0),"",IF('前年度'!AC30=0,"皆増",IF('当年度'!AC30=0,"皆減",ROUND('増減額'!AC30/'前年度'!AC30*100,1))))</f>
        <v>皆減</v>
      </c>
    </row>
    <row r="31" spans="1:29" ht="21.75" customHeight="1">
      <c r="A31" s="53"/>
      <c r="B31" s="48" t="s">
        <v>93</v>
      </c>
      <c r="C31" s="22">
        <f>IF(AND('当年度'!C31=0,'前年度'!C31=0),"",IF('前年度'!C31=0,"皆増",IF('当年度'!C31=0,"皆減",ROUND('増減額'!C31/'前年度'!C31*100,1))))</f>
      </c>
      <c r="D31" s="22">
        <f>IF(AND('当年度'!D31=0,'前年度'!D31=0),"",IF('前年度'!D31=0,"皆増",IF('当年度'!D31=0,"皆減",ROUND('増減額'!D31/'前年度'!D31*100,1))))</f>
      </c>
      <c r="E31" s="22" t="str">
        <f>IF(AND('当年度'!E31=0,'前年度'!E31=0),"",IF('前年度'!E31=0,"皆増",IF('当年度'!E31=0,"皆減",ROUND('増減額'!E31/'前年度'!E31*100,1))))</f>
        <v>皆減</v>
      </c>
      <c r="F31" s="22" t="str">
        <f>IF(AND('当年度'!F31=0,'前年度'!F31=0),"",IF('前年度'!F31=0,"皆増",IF('当年度'!F31=0,"皆減",ROUND('増減額'!F31/'前年度'!F31*100,1))))</f>
        <v>皆減</v>
      </c>
      <c r="G31" s="22">
        <f>IF(AND('当年度'!G31=0,'前年度'!G31=0),"",IF('前年度'!G31=0,"皆増",IF('当年度'!G31=0,"皆減",ROUND('増減額'!G31/'前年度'!G31*100,1))))</f>
      </c>
      <c r="H31" s="22">
        <f>IF(AND('当年度'!H31=0,'前年度'!H31=0),"",IF('前年度'!H31=0,"皆増",IF('当年度'!H31=0,"皆減",ROUND('増減額'!H31/'前年度'!H31*100,1))))</f>
      </c>
      <c r="I31" s="22">
        <f>IF(AND('当年度'!I31=0,'前年度'!I31=0),"",IF('前年度'!I31=0,"皆増",IF('当年度'!I31=0,"皆減",ROUND('増減額'!I31/'前年度'!I31*100,1))))</f>
      </c>
      <c r="J31" s="22" t="str">
        <f>IF(AND('当年度'!J31=0,'前年度'!J31=0),"",IF('前年度'!J31=0,"皆増",IF('当年度'!J31=0,"皆減",ROUND('増減額'!J31/'前年度'!J31*100,1))))</f>
        <v>皆減</v>
      </c>
      <c r="K31" s="22">
        <f>IF(AND('当年度'!K31=0,'前年度'!K31=0),"",IF('前年度'!K31=0,"皆増",IF('当年度'!K31=0,"皆減",ROUND('増減額'!K31/'前年度'!K31*100,1))))</f>
      </c>
      <c r="L31" s="22" t="str">
        <f>IF(AND('当年度'!L31=0,'前年度'!L31=0),"",IF('前年度'!L31=0,"皆増",IF('当年度'!L31=0,"皆減",ROUND('増減額'!L31/'前年度'!L31*100,1))))</f>
        <v>皆減</v>
      </c>
      <c r="M31" s="22">
        <f>IF(AND('当年度'!M31=0,'前年度'!M31=0),"",IF('前年度'!M31=0,"皆増",IF('当年度'!M31=0,"皆減",ROUND('増減額'!M31/'前年度'!M31*100,1))))</f>
      </c>
      <c r="N31" s="22">
        <f>IF(AND('当年度'!N31=0,'前年度'!N31=0),"",IF('前年度'!N31=0,"皆増",IF('当年度'!N31=0,"皆減",ROUND('増減額'!N31/'前年度'!N31*100,1))))</f>
      </c>
      <c r="O31" s="22" t="str">
        <f>IF(AND('当年度'!O31=0,'前年度'!O31=0),"",IF('前年度'!O31=0,"皆増",IF('当年度'!O31=0,"皆減",ROUND('増減額'!O31/'前年度'!O31*100,1))))</f>
        <v>皆減</v>
      </c>
      <c r="P31" s="22">
        <f>IF(AND('当年度'!P31=0,'前年度'!P31=0),"",IF('前年度'!P31=0,"皆増",IF('当年度'!P31=0,"皆減",ROUND('増減額'!P31/'前年度'!P31*100,1))))</f>
      </c>
      <c r="Q31" s="22" t="str">
        <f>IF(AND('当年度'!Q31=0,'前年度'!Q31=0),"",IF('前年度'!Q31=0,"皆増",IF('当年度'!Q31=0,"皆減",ROUND('増減額'!Q31/'前年度'!Q31*100,1))))</f>
        <v>皆減</v>
      </c>
      <c r="R31" s="22">
        <f>IF(AND('当年度'!R31=0,'前年度'!R31=0),"",IF('前年度'!R31=0,"皆増",IF('当年度'!R31=0,"皆減",ROUND('増減額'!R31/'前年度'!R31*100,1))))</f>
      </c>
      <c r="S31" s="22">
        <f>IF(AND('当年度'!S31=0,'前年度'!S31=0),"",IF('前年度'!S31=0,"皆増",IF('当年度'!S31=0,"皆減",ROUND('増減額'!S31/'前年度'!S31*100,1))))</f>
      </c>
      <c r="T31" s="22">
        <f>IF(AND('当年度'!T31=0,'前年度'!T31=0),"",IF('前年度'!T31=0,"皆増",IF('当年度'!T31=0,"皆減",ROUND('増減額'!T31/'前年度'!T31*100,1))))</f>
      </c>
      <c r="U31" s="22">
        <f>IF(AND('当年度'!U31=0,'前年度'!U31=0),"",IF('前年度'!U31=0,"皆増",IF('当年度'!U31=0,"皆減",ROUND('増減額'!U31/'前年度'!U31*100,1))))</f>
      </c>
      <c r="V31" s="22" t="str">
        <f>IF(AND('当年度'!V31=0,'前年度'!V31=0),"",IF('前年度'!V31=0,"皆増",IF('当年度'!V31=0,"皆減",ROUND('増減額'!V31/'前年度'!V31*100,1))))</f>
        <v>皆減</v>
      </c>
      <c r="W31" s="22">
        <f>IF(AND('当年度'!W31=0,'前年度'!W31=0),"",IF('前年度'!W31=0,"皆増",IF('当年度'!W31=0,"皆減",ROUND('増減額'!W31/'前年度'!W31*100,1))))</f>
      </c>
      <c r="X31" s="22" t="str">
        <f>IF(AND('当年度'!X31=0,'前年度'!X31=0),"",IF('前年度'!X31=0,"皆増",IF('当年度'!X31=0,"皆減",ROUND('増減額'!X31/'前年度'!X31*100,1))))</f>
        <v>皆減</v>
      </c>
      <c r="Y31" s="22" t="str">
        <f>IF(AND('当年度'!Y31=0,'前年度'!Y31=0),"",IF('前年度'!Y31=0,"皆増",IF('当年度'!Y31=0,"皆減",ROUND('増減額'!Y31/'前年度'!Y31*100,1))))</f>
        <v>皆減</v>
      </c>
      <c r="Z31" s="22" t="str">
        <f>IF(AND('当年度'!Z31=0,'前年度'!Z31=0),"",IF('前年度'!Z31=0,"皆増",IF('当年度'!Z31=0,"皆減",ROUND('増減額'!Z31/'前年度'!Z31*100,1))))</f>
        <v>皆減</v>
      </c>
      <c r="AA31" s="22">
        <f>IF(AND('当年度'!AA31=0,'前年度'!AA31=0),"",IF('前年度'!AA31=0,"皆増",IF('当年度'!AA31=0,"皆減",ROUND('増減額'!AA31/'前年度'!AA31*100,1))))</f>
      </c>
      <c r="AB31" s="22">
        <f>IF(AND('当年度'!AB31=0,'前年度'!AB31=0),"",IF('前年度'!AB31=0,"皆増",IF('当年度'!AB31=0,"皆減",ROUND('増減額'!AB31/'前年度'!AB31*100,1))))</f>
      </c>
      <c r="AC31" s="22" t="str">
        <f>IF(AND('当年度'!AC31=0,'前年度'!AC31=0),"",IF('前年度'!AC31=0,"皆増",IF('当年度'!AC31=0,"皆減",ROUND('増減額'!AC31/'前年度'!AC31*100,1))))</f>
        <v>皆減</v>
      </c>
    </row>
    <row r="32" spans="1:29" ht="21.75" customHeight="1">
      <c r="A32" s="53"/>
      <c r="B32" s="48" t="s">
        <v>94</v>
      </c>
      <c r="C32" s="22" t="str">
        <f>IF(AND('当年度'!C32=0,'前年度'!C32=0),"",IF('前年度'!C32=0,"皆増",IF('当年度'!C32=0,"皆減",ROUND('増減額'!C32/'前年度'!C32*100,1))))</f>
        <v>皆減</v>
      </c>
      <c r="D32" s="22" t="str">
        <f>IF(AND('当年度'!D32=0,'前年度'!D32=0),"",IF('前年度'!D32=0,"皆増",IF('当年度'!D32=0,"皆減",ROUND('増減額'!D32/'前年度'!D32*100,1))))</f>
        <v>皆減</v>
      </c>
      <c r="E32" s="22" t="str">
        <f>IF(AND('当年度'!E32=0,'前年度'!E32=0),"",IF('前年度'!E32=0,"皆増",IF('当年度'!E32=0,"皆減",ROUND('増減額'!E32/'前年度'!E32*100,1))))</f>
        <v>皆減</v>
      </c>
      <c r="F32" s="22" t="str">
        <f>IF(AND('当年度'!F32=0,'前年度'!F32=0),"",IF('前年度'!F32=0,"皆増",IF('当年度'!F32=0,"皆減",ROUND('増減額'!F32/'前年度'!F32*100,1))))</f>
        <v>皆減</v>
      </c>
      <c r="G32" s="22">
        <f>IF(AND('当年度'!G32=0,'前年度'!G32=0),"",IF('前年度'!G32=0,"皆増",IF('当年度'!G32=0,"皆減",ROUND('増減額'!G32/'前年度'!G32*100,1))))</f>
      </c>
      <c r="H32" s="22">
        <f>IF(AND('当年度'!H32=0,'前年度'!H32=0),"",IF('前年度'!H32=0,"皆増",IF('当年度'!H32=0,"皆減",ROUND('増減額'!H32/'前年度'!H32*100,1))))</f>
      </c>
      <c r="I32" s="22">
        <f>IF(AND('当年度'!I32=0,'前年度'!I32=0),"",IF('前年度'!I32=0,"皆増",IF('当年度'!I32=0,"皆減",ROUND('増減額'!I32/'前年度'!I32*100,1))))</f>
      </c>
      <c r="J32" s="22">
        <f>IF(AND('当年度'!J32=0,'前年度'!J32=0),"",IF('前年度'!J32=0,"皆増",IF('当年度'!J32=0,"皆減",ROUND('増減額'!J32/'前年度'!J32*100,1))))</f>
      </c>
      <c r="K32" s="22">
        <f>IF(AND('当年度'!K32=0,'前年度'!K32=0),"",IF('前年度'!K32=0,"皆増",IF('当年度'!K32=0,"皆減",ROUND('増減額'!K32/'前年度'!K32*100,1))))</f>
      </c>
      <c r="L32" s="22" t="str">
        <f>IF(AND('当年度'!L32=0,'前年度'!L32=0),"",IF('前年度'!L32=0,"皆増",IF('当年度'!L32=0,"皆減",ROUND('増減額'!L32/'前年度'!L32*100,1))))</f>
        <v>皆減</v>
      </c>
      <c r="M32" s="22">
        <f>IF(AND('当年度'!M32=0,'前年度'!M32=0),"",IF('前年度'!M32=0,"皆増",IF('当年度'!M32=0,"皆減",ROUND('増減額'!M32/'前年度'!M32*100,1))))</f>
      </c>
      <c r="N32" s="22">
        <f>IF(AND('当年度'!N32=0,'前年度'!N32=0),"",IF('前年度'!N32=0,"皆増",IF('当年度'!N32=0,"皆減",ROUND('増減額'!N32/'前年度'!N32*100,1))))</f>
      </c>
      <c r="O32" s="22">
        <f>IF(AND('当年度'!O32=0,'前年度'!O32=0),"",IF('前年度'!O32=0,"皆増",IF('当年度'!O32=0,"皆減",ROUND('増減額'!O32/'前年度'!O32*100,1))))</f>
      </c>
      <c r="P32" s="22">
        <f>IF(AND('当年度'!P32=0,'前年度'!P32=0),"",IF('前年度'!P32=0,"皆増",IF('当年度'!P32=0,"皆減",ROUND('増減額'!P32/'前年度'!P32*100,1))))</f>
      </c>
      <c r="Q32" s="22" t="str">
        <f>IF(AND('当年度'!Q32=0,'前年度'!Q32=0),"",IF('前年度'!Q32=0,"皆増",IF('当年度'!Q32=0,"皆減",ROUND('増減額'!Q32/'前年度'!Q32*100,1))))</f>
        <v>皆減</v>
      </c>
      <c r="R32" s="22">
        <f>IF(AND('当年度'!R32=0,'前年度'!R32=0),"",IF('前年度'!R32=0,"皆増",IF('当年度'!R32=0,"皆減",ROUND('増減額'!R32/'前年度'!R32*100,1))))</f>
      </c>
      <c r="S32" s="22">
        <f>IF(AND('当年度'!S32=0,'前年度'!S32=0),"",IF('前年度'!S32=0,"皆増",IF('当年度'!S32=0,"皆減",ROUND('増減額'!S32/'前年度'!S32*100,1))))</f>
      </c>
      <c r="T32" s="22">
        <f>IF(AND('当年度'!T32=0,'前年度'!T32=0),"",IF('前年度'!T32=0,"皆増",IF('当年度'!T32=0,"皆減",ROUND('増減額'!T32/'前年度'!T32*100,1))))</f>
      </c>
      <c r="U32" s="22">
        <f>IF(AND('当年度'!U32=0,'前年度'!U32=0),"",IF('前年度'!U32=0,"皆増",IF('当年度'!U32=0,"皆減",ROUND('増減額'!U32/'前年度'!U32*100,1))))</f>
      </c>
      <c r="V32" s="22" t="str">
        <f>IF(AND('当年度'!V32=0,'前年度'!V32=0),"",IF('前年度'!V32=0,"皆増",IF('当年度'!V32=0,"皆減",ROUND('増減額'!V32/'前年度'!V32*100,1))))</f>
        <v>皆減</v>
      </c>
      <c r="W32" s="22">
        <f>IF(AND('当年度'!W32=0,'前年度'!W32=0),"",IF('前年度'!W32=0,"皆増",IF('当年度'!W32=0,"皆減",ROUND('増減額'!W32/'前年度'!W32*100,1))))</f>
      </c>
      <c r="X32" s="22" t="str">
        <f>IF(AND('当年度'!X32=0,'前年度'!X32=0),"",IF('前年度'!X32=0,"皆増",IF('当年度'!X32=0,"皆減",ROUND('増減額'!X32/'前年度'!X32*100,1))))</f>
        <v>皆減</v>
      </c>
      <c r="Y32" s="22" t="str">
        <f>IF(AND('当年度'!Y32=0,'前年度'!Y32=0),"",IF('前年度'!Y32=0,"皆増",IF('当年度'!Y32=0,"皆減",ROUND('増減額'!Y32/'前年度'!Y32*100,1))))</f>
        <v>皆減</v>
      </c>
      <c r="Z32" s="22">
        <f>IF(AND('当年度'!Z32=0,'前年度'!Z32=0),"",IF('前年度'!Z32=0,"皆増",IF('当年度'!Z32=0,"皆減",ROUND('増減額'!Z32/'前年度'!Z32*100,1))))</f>
      </c>
      <c r="AA32" s="22" t="str">
        <f>IF(AND('当年度'!AA32=0,'前年度'!AA32=0),"",IF('前年度'!AA32=0,"皆増",IF('当年度'!AA32=0,"皆減",ROUND('増減額'!AA32/'前年度'!AA32*100,1))))</f>
        <v>皆減</v>
      </c>
      <c r="AB32" s="22">
        <f>IF(AND('当年度'!AB32=0,'前年度'!AB32=0),"",IF('前年度'!AB32=0,"皆増",IF('当年度'!AB32=0,"皆減",ROUND('増減額'!AB32/'前年度'!AB32*100,1))))</f>
      </c>
      <c r="AC32" s="22" t="str">
        <f>IF(AND('当年度'!AC32=0,'前年度'!AC32=0),"",IF('前年度'!AC32=0,"皆増",IF('当年度'!AC32=0,"皆減",ROUND('増減額'!AC32/'前年度'!AC32*100,1))))</f>
        <v>皆減</v>
      </c>
    </row>
    <row r="33" spans="1:29" ht="21.75" customHeight="1">
      <c r="A33" s="53"/>
      <c r="B33" s="48" t="s">
        <v>95</v>
      </c>
      <c r="C33" s="22" t="str">
        <f>IF(AND('当年度'!C33=0,'前年度'!C33=0),"",IF('前年度'!C33=0,"皆増",IF('当年度'!C33=0,"皆減",ROUND('増減額'!C33/'前年度'!C33*100,1))))</f>
        <v>皆減</v>
      </c>
      <c r="D33" s="22">
        <f>IF(AND('当年度'!D33=0,'前年度'!D33=0),"",IF('前年度'!D33=0,"皆増",IF('当年度'!D33=0,"皆減",ROUND('増減額'!D33/'前年度'!D33*100,1))))</f>
      </c>
      <c r="E33" s="22" t="str">
        <f>IF(AND('当年度'!E33=0,'前年度'!E33=0),"",IF('前年度'!E33=0,"皆増",IF('当年度'!E33=0,"皆減",ROUND('増減額'!E33/'前年度'!E33*100,1))))</f>
        <v>皆減</v>
      </c>
      <c r="F33" s="22">
        <f>IF(AND('当年度'!F33=0,'前年度'!F33=0),"",IF('前年度'!F33=0,"皆増",IF('当年度'!F33=0,"皆減",ROUND('増減額'!F33/'前年度'!F33*100,1))))</f>
      </c>
      <c r="G33" s="22">
        <f>IF(AND('当年度'!G33=0,'前年度'!G33=0),"",IF('前年度'!G33=0,"皆増",IF('当年度'!G33=0,"皆減",ROUND('増減額'!G33/'前年度'!G33*100,1))))</f>
      </c>
      <c r="H33" s="22">
        <f>IF(AND('当年度'!H33=0,'前年度'!H33=0),"",IF('前年度'!H33=0,"皆増",IF('当年度'!H33=0,"皆減",ROUND('増減額'!H33/'前年度'!H33*100,1))))</f>
      </c>
      <c r="I33" s="22">
        <f>IF(AND('当年度'!I33=0,'前年度'!I33=0),"",IF('前年度'!I33=0,"皆増",IF('当年度'!I33=0,"皆減",ROUND('増減額'!I33/'前年度'!I33*100,1))))</f>
      </c>
      <c r="J33" s="22" t="str">
        <f>IF(AND('当年度'!J33=0,'前年度'!J33=0),"",IF('前年度'!J33=0,"皆増",IF('当年度'!J33=0,"皆減",ROUND('増減額'!J33/'前年度'!J33*100,1))))</f>
        <v>皆減</v>
      </c>
      <c r="K33" s="22">
        <f>IF(AND('当年度'!K33=0,'前年度'!K33=0),"",IF('前年度'!K33=0,"皆増",IF('当年度'!K33=0,"皆減",ROUND('増減額'!K33/'前年度'!K33*100,1))))</f>
      </c>
      <c r="L33" s="22">
        <f>IF(AND('当年度'!L33=0,'前年度'!L33=0),"",IF('前年度'!L33=0,"皆増",IF('当年度'!L33=0,"皆減",ROUND('増減額'!L33/'前年度'!L33*100,1))))</f>
      </c>
      <c r="M33" s="22">
        <f>IF(AND('当年度'!M33=0,'前年度'!M33=0),"",IF('前年度'!M33=0,"皆増",IF('当年度'!M33=0,"皆減",ROUND('増減額'!M33/'前年度'!M33*100,1))))</f>
      </c>
      <c r="N33" s="22">
        <f>IF(AND('当年度'!N33=0,'前年度'!N33=0),"",IF('前年度'!N33=0,"皆増",IF('当年度'!N33=0,"皆減",ROUND('増減額'!N33/'前年度'!N33*100,1))))</f>
      </c>
      <c r="O33" s="22">
        <f>IF(AND('当年度'!O33=0,'前年度'!O33=0),"",IF('前年度'!O33=0,"皆増",IF('当年度'!O33=0,"皆減",ROUND('増減額'!O33/'前年度'!O33*100,1))))</f>
      </c>
      <c r="P33" s="22">
        <f>IF(AND('当年度'!P33=0,'前年度'!P33=0),"",IF('前年度'!P33=0,"皆増",IF('当年度'!P33=0,"皆減",ROUND('増減額'!P33/'前年度'!P33*100,1))))</f>
      </c>
      <c r="Q33" s="22">
        <f>IF(AND('当年度'!Q33=0,'前年度'!Q33=0),"",IF('前年度'!Q33=0,"皆増",IF('当年度'!Q33=0,"皆減",ROUND('増減額'!Q33/'前年度'!Q33*100,1))))</f>
      </c>
      <c r="R33" s="22">
        <f>IF(AND('当年度'!R33=0,'前年度'!R33=0),"",IF('前年度'!R33=0,"皆増",IF('当年度'!R33=0,"皆減",ROUND('増減額'!R33/'前年度'!R33*100,1))))</f>
      </c>
      <c r="S33" s="22">
        <f>IF(AND('当年度'!S33=0,'前年度'!S33=0),"",IF('前年度'!S33=0,"皆増",IF('当年度'!S33=0,"皆減",ROUND('増減額'!S33/'前年度'!S33*100,1))))</f>
      </c>
      <c r="T33" s="22">
        <f>IF(AND('当年度'!T33=0,'前年度'!T33=0),"",IF('前年度'!T33=0,"皆増",IF('当年度'!T33=0,"皆減",ROUND('増減額'!T33/'前年度'!T33*100,1))))</f>
      </c>
      <c r="U33" s="22">
        <f>IF(AND('当年度'!U33=0,'前年度'!U33=0),"",IF('前年度'!U33=0,"皆増",IF('当年度'!U33=0,"皆減",ROUND('増減額'!U33/'前年度'!U33*100,1))))</f>
      </c>
      <c r="V33" s="22" t="str">
        <f>IF(AND('当年度'!V33=0,'前年度'!V33=0),"",IF('前年度'!V33=0,"皆増",IF('当年度'!V33=0,"皆減",ROUND('増減額'!V33/'前年度'!V33*100,1))))</f>
        <v>皆減</v>
      </c>
      <c r="W33" s="22">
        <f>IF(AND('当年度'!W33=0,'前年度'!W33=0),"",IF('前年度'!W33=0,"皆増",IF('当年度'!W33=0,"皆減",ROUND('増減額'!W33/'前年度'!W33*100,1))))</f>
      </c>
      <c r="X33" s="22" t="str">
        <f>IF(AND('当年度'!X33=0,'前年度'!X33=0),"",IF('前年度'!X33=0,"皆増",IF('当年度'!X33=0,"皆減",ROUND('増減額'!X33/'前年度'!X33*100,1))))</f>
        <v>皆減</v>
      </c>
      <c r="Y33" s="22" t="str">
        <f>IF(AND('当年度'!Y33=0,'前年度'!Y33=0),"",IF('前年度'!Y33=0,"皆増",IF('当年度'!Y33=0,"皆減",ROUND('増減額'!Y33/'前年度'!Y33*100,1))))</f>
        <v>皆減</v>
      </c>
      <c r="Z33" s="22">
        <f>IF(AND('当年度'!Z33=0,'前年度'!Z33=0),"",IF('前年度'!Z33=0,"皆増",IF('当年度'!Z33=0,"皆減",ROUND('増減額'!Z33/'前年度'!Z33*100,1))))</f>
      </c>
      <c r="AA33" s="22">
        <f>IF(AND('当年度'!AA33=0,'前年度'!AA33=0),"",IF('前年度'!AA33=0,"皆増",IF('当年度'!AA33=0,"皆減",ROUND('増減額'!AA33/'前年度'!AA33*100,1))))</f>
      </c>
      <c r="AB33" s="22">
        <f>IF(AND('当年度'!AB33=0,'前年度'!AB33=0),"",IF('前年度'!AB33=0,"皆増",IF('当年度'!AB33=0,"皆減",ROUND('増減額'!AB33/'前年度'!AB33*100,1))))</f>
      </c>
      <c r="AC33" s="22" t="str">
        <f>IF(AND('当年度'!AC33=0,'前年度'!AC33=0),"",IF('前年度'!AC33=0,"皆増",IF('当年度'!AC33=0,"皆減",ROUND('増減額'!AC33/'前年度'!AC33*100,1))))</f>
        <v>皆減</v>
      </c>
    </row>
    <row r="34" spans="1:29" ht="21.75" customHeight="1">
      <c r="A34" s="53"/>
      <c r="B34" s="48" t="s">
        <v>96</v>
      </c>
      <c r="C34" s="22" t="str">
        <f>IF(AND('当年度'!C34=0,'前年度'!C34=0),"",IF('前年度'!C34=0,"皆増",IF('当年度'!C34=0,"皆減",ROUND('増減額'!C34/'前年度'!C34*100,1))))</f>
        <v>皆減</v>
      </c>
      <c r="D34" s="22" t="str">
        <f>IF(AND('当年度'!D34=0,'前年度'!D34=0),"",IF('前年度'!D34=0,"皆増",IF('当年度'!D34=0,"皆減",ROUND('増減額'!D34/'前年度'!D34*100,1))))</f>
        <v>皆減</v>
      </c>
      <c r="E34" s="22" t="str">
        <f>IF(AND('当年度'!E34=0,'前年度'!E34=0),"",IF('前年度'!E34=0,"皆増",IF('当年度'!E34=0,"皆減",ROUND('増減額'!E34/'前年度'!E34*100,1))))</f>
        <v>皆減</v>
      </c>
      <c r="F34" s="22" t="str">
        <f>IF(AND('当年度'!F34=0,'前年度'!F34=0),"",IF('前年度'!F34=0,"皆増",IF('当年度'!F34=0,"皆減",ROUND('増減額'!F34/'前年度'!F34*100,1))))</f>
        <v>皆減</v>
      </c>
      <c r="G34" s="22">
        <f>IF(AND('当年度'!G34=0,'前年度'!G34=0),"",IF('前年度'!G34=0,"皆増",IF('当年度'!G34=0,"皆減",ROUND('増減額'!G34/'前年度'!G34*100,1))))</f>
      </c>
      <c r="H34" s="22">
        <f>IF(AND('当年度'!H34=0,'前年度'!H34=0),"",IF('前年度'!H34=0,"皆増",IF('当年度'!H34=0,"皆減",ROUND('増減額'!H34/'前年度'!H34*100,1))))</f>
      </c>
      <c r="I34" s="22" t="str">
        <f>IF(AND('当年度'!I34=0,'前年度'!I34=0),"",IF('前年度'!I34=0,"皆増",IF('当年度'!I34=0,"皆減",ROUND('増減額'!I34/'前年度'!I34*100,1))))</f>
        <v>皆減</v>
      </c>
      <c r="J34" s="22" t="str">
        <f>IF(AND('当年度'!J34=0,'前年度'!J34=0),"",IF('前年度'!J34=0,"皆増",IF('当年度'!J34=0,"皆減",ROUND('増減額'!J34/'前年度'!J34*100,1))))</f>
        <v>皆減</v>
      </c>
      <c r="K34" s="22">
        <f>IF(AND('当年度'!K34=0,'前年度'!K34=0),"",IF('前年度'!K34=0,"皆増",IF('当年度'!K34=0,"皆減",ROUND('増減額'!K34/'前年度'!K34*100,1))))</f>
      </c>
      <c r="L34" s="22">
        <f>IF(AND('当年度'!L34=0,'前年度'!L34=0),"",IF('前年度'!L34=0,"皆増",IF('当年度'!L34=0,"皆減",ROUND('増減額'!L34/'前年度'!L34*100,1))))</f>
      </c>
      <c r="M34" s="22">
        <f>IF(AND('当年度'!M34=0,'前年度'!M34=0),"",IF('前年度'!M34=0,"皆増",IF('当年度'!M34=0,"皆減",ROUND('増減額'!M34/'前年度'!M34*100,1))))</f>
      </c>
      <c r="N34" s="22" t="str">
        <f>IF(AND('当年度'!N34=0,'前年度'!N34=0),"",IF('前年度'!N34=0,"皆増",IF('当年度'!N34=0,"皆減",ROUND('増減額'!N34/'前年度'!N34*100,1))))</f>
        <v>皆減</v>
      </c>
      <c r="O34" s="22">
        <f>IF(AND('当年度'!O34=0,'前年度'!O34=0),"",IF('前年度'!O34=0,"皆増",IF('当年度'!O34=0,"皆減",ROUND('増減額'!O34/'前年度'!O34*100,1))))</f>
      </c>
      <c r="P34" s="22">
        <f>IF(AND('当年度'!P34=0,'前年度'!P34=0),"",IF('前年度'!P34=0,"皆増",IF('当年度'!P34=0,"皆減",ROUND('増減額'!P34/'前年度'!P34*100,1))))</f>
      </c>
      <c r="Q34" s="22" t="str">
        <f>IF(AND('当年度'!Q34=0,'前年度'!Q34=0),"",IF('前年度'!Q34=0,"皆増",IF('当年度'!Q34=0,"皆減",ROUND('増減額'!Q34/'前年度'!Q34*100,1))))</f>
        <v>皆減</v>
      </c>
      <c r="R34" s="22">
        <f>IF(AND('当年度'!R34=0,'前年度'!R34=0),"",IF('前年度'!R34=0,"皆増",IF('当年度'!R34=0,"皆減",ROUND('増減額'!R34/'前年度'!R34*100,1))))</f>
      </c>
      <c r="S34" s="22">
        <f>IF(AND('当年度'!S34=0,'前年度'!S34=0),"",IF('前年度'!S34=0,"皆増",IF('当年度'!S34=0,"皆減",ROUND('増減額'!S34/'前年度'!S34*100,1))))</f>
      </c>
      <c r="T34" s="22">
        <f>IF(AND('当年度'!T34=0,'前年度'!T34=0),"",IF('前年度'!T34=0,"皆増",IF('当年度'!T34=0,"皆減",ROUND('増減額'!T34/'前年度'!T34*100,1))))</f>
      </c>
      <c r="U34" s="22">
        <f>IF(AND('当年度'!U34=0,'前年度'!U34=0),"",IF('前年度'!U34=0,"皆増",IF('当年度'!U34=0,"皆減",ROUND('増減額'!U34/'前年度'!U34*100,1))))</f>
      </c>
      <c r="V34" s="22" t="str">
        <f>IF(AND('当年度'!V34=0,'前年度'!V34=0),"",IF('前年度'!V34=0,"皆増",IF('当年度'!V34=0,"皆減",ROUND('増減額'!V34/'前年度'!V34*100,1))))</f>
        <v>皆減</v>
      </c>
      <c r="W34" s="22">
        <f>IF(AND('当年度'!W34=0,'前年度'!W34=0),"",IF('前年度'!W34=0,"皆増",IF('当年度'!W34=0,"皆減",ROUND('増減額'!W34/'前年度'!W34*100,1))))</f>
      </c>
      <c r="X34" s="22" t="str">
        <f>IF(AND('当年度'!X34=0,'前年度'!X34=0),"",IF('前年度'!X34=0,"皆増",IF('当年度'!X34=0,"皆減",ROUND('増減額'!X34/'前年度'!X34*100,1))))</f>
        <v>皆減</v>
      </c>
      <c r="Y34" s="22" t="str">
        <f>IF(AND('当年度'!Y34=0,'前年度'!Y34=0),"",IF('前年度'!Y34=0,"皆増",IF('当年度'!Y34=0,"皆減",ROUND('増減額'!Y34/'前年度'!Y34*100,1))))</f>
        <v>皆減</v>
      </c>
      <c r="Z34" s="22" t="str">
        <f>IF(AND('当年度'!Z34=0,'前年度'!Z34=0),"",IF('前年度'!Z34=0,"皆増",IF('当年度'!Z34=0,"皆減",ROUND('増減額'!Z34/'前年度'!Z34*100,1))))</f>
        <v>皆減</v>
      </c>
      <c r="AA34" s="22">
        <f>IF(AND('当年度'!AA34=0,'前年度'!AA34=0),"",IF('前年度'!AA34=0,"皆増",IF('当年度'!AA34=0,"皆減",ROUND('増減額'!AA34/'前年度'!AA34*100,1))))</f>
      </c>
      <c r="AB34" s="22">
        <f>IF(AND('当年度'!AB34=0,'前年度'!AB34=0),"",IF('前年度'!AB34=0,"皆増",IF('当年度'!AB34=0,"皆減",ROUND('増減額'!AB34/'前年度'!AB34*100,1))))</f>
      </c>
      <c r="AC34" s="22" t="str">
        <f>IF(AND('当年度'!AC34=0,'前年度'!AC34=0),"",IF('前年度'!AC34=0,"皆増",IF('当年度'!AC34=0,"皆減",ROUND('増減額'!AC34/'前年度'!AC34*100,1))))</f>
        <v>皆減</v>
      </c>
    </row>
    <row r="35" spans="1:29" ht="21.75" customHeight="1">
      <c r="A35" s="53"/>
      <c r="B35" s="48" t="s">
        <v>97</v>
      </c>
      <c r="C35" s="22" t="str">
        <f>IF(AND('当年度'!C35=0,'前年度'!C35=0),"",IF('前年度'!C35=0,"皆増",IF('当年度'!C35=0,"皆減",ROUND('増減額'!C35/'前年度'!C35*100,1))))</f>
        <v>皆減</v>
      </c>
      <c r="D35" s="22" t="str">
        <f>IF(AND('当年度'!D35=0,'前年度'!D35=0),"",IF('前年度'!D35=0,"皆増",IF('当年度'!D35=0,"皆減",ROUND('増減額'!D35/'前年度'!D35*100,1))))</f>
        <v>皆減</v>
      </c>
      <c r="E35" s="22" t="str">
        <f>IF(AND('当年度'!E35=0,'前年度'!E35=0),"",IF('前年度'!E35=0,"皆増",IF('当年度'!E35=0,"皆減",ROUND('増減額'!E35/'前年度'!E35*100,1))))</f>
        <v>皆減</v>
      </c>
      <c r="F35" s="22" t="str">
        <f>IF(AND('当年度'!F35=0,'前年度'!F35=0),"",IF('前年度'!F35=0,"皆増",IF('当年度'!F35=0,"皆減",ROUND('増減額'!F35/'前年度'!F35*100,1))))</f>
        <v>皆減</v>
      </c>
      <c r="G35" s="22">
        <f>IF(AND('当年度'!G35=0,'前年度'!G35=0),"",IF('前年度'!G35=0,"皆増",IF('当年度'!G35=0,"皆減",ROUND('増減額'!G35/'前年度'!G35*100,1))))</f>
      </c>
      <c r="H35" s="22">
        <f>IF(AND('当年度'!H35=0,'前年度'!H35=0),"",IF('前年度'!H35=0,"皆増",IF('当年度'!H35=0,"皆減",ROUND('増減額'!H35/'前年度'!H35*100,1))))</f>
      </c>
      <c r="I35" s="22" t="str">
        <f>IF(AND('当年度'!I35=0,'前年度'!I35=0),"",IF('前年度'!I35=0,"皆増",IF('当年度'!I35=0,"皆減",ROUND('増減額'!I35/'前年度'!I35*100,1))))</f>
        <v>皆減</v>
      </c>
      <c r="J35" s="22" t="str">
        <f>IF(AND('当年度'!J35=0,'前年度'!J35=0),"",IF('前年度'!J35=0,"皆増",IF('当年度'!J35=0,"皆減",ROUND('増減額'!J35/'前年度'!J35*100,1))))</f>
        <v>皆減</v>
      </c>
      <c r="K35" s="22" t="str">
        <f>IF(AND('当年度'!K35=0,'前年度'!K35=0),"",IF('前年度'!K35=0,"皆増",IF('当年度'!K35=0,"皆減",ROUND('増減額'!K35/'前年度'!K35*100,1))))</f>
        <v>皆減</v>
      </c>
      <c r="L35" s="22" t="str">
        <f>IF(AND('当年度'!L35=0,'前年度'!L35=0),"",IF('前年度'!L35=0,"皆増",IF('当年度'!L35=0,"皆減",ROUND('増減額'!L35/'前年度'!L35*100,1))))</f>
        <v>皆減</v>
      </c>
      <c r="M35" s="22">
        <f>IF(AND('当年度'!M35=0,'前年度'!M35=0),"",IF('前年度'!M35=0,"皆増",IF('当年度'!M35=0,"皆減",ROUND('増減額'!M35/'前年度'!M35*100,1))))</f>
      </c>
      <c r="N35" s="22">
        <f>IF(AND('当年度'!N35=0,'前年度'!N35=0),"",IF('前年度'!N35=0,"皆増",IF('当年度'!N35=0,"皆減",ROUND('増減額'!N35/'前年度'!N35*100,1))))</f>
      </c>
      <c r="O35" s="22">
        <f>IF(AND('当年度'!O35=0,'前年度'!O35=0),"",IF('前年度'!O35=0,"皆増",IF('当年度'!O35=0,"皆減",ROUND('増減額'!O35/'前年度'!O35*100,1))))</f>
      </c>
      <c r="P35" s="22">
        <f>IF(AND('当年度'!P35=0,'前年度'!P35=0),"",IF('前年度'!P35=0,"皆増",IF('当年度'!P35=0,"皆減",ROUND('増減額'!P35/'前年度'!P35*100,1))))</f>
      </c>
      <c r="Q35" s="22">
        <f>IF(AND('当年度'!Q35=0,'前年度'!Q35=0),"",IF('前年度'!Q35=0,"皆増",IF('当年度'!Q35=0,"皆減",ROUND('増減額'!Q35/'前年度'!Q35*100,1))))</f>
      </c>
      <c r="R35" s="22">
        <f>IF(AND('当年度'!R35=0,'前年度'!R35=0),"",IF('前年度'!R35=0,"皆増",IF('当年度'!R35=0,"皆減",ROUND('増減額'!R35/'前年度'!R35*100,1))))</f>
      </c>
      <c r="S35" s="22" t="str">
        <f>IF(AND('当年度'!S35=0,'前年度'!S35=0),"",IF('前年度'!S35=0,"皆増",IF('当年度'!S35=0,"皆減",ROUND('増減額'!S35/'前年度'!S35*100,1))))</f>
        <v>皆減</v>
      </c>
      <c r="T35" s="22">
        <f>IF(AND('当年度'!T35=0,'前年度'!T35=0),"",IF('前年度'!T35=0,"皆増",IF('当年度'!T35=0,"皆減",ROUND('増減額'!T35/'前年度'!T35*100,1))))</f>
      </c>
      <c r="U35" s="22">
        <f>IF(AND('当年度'!U35=0,'前年度'!U35=0),"",IF('前年度'!U35=0,"皆増",IF('当年度'!U35=0,"皆減",ROUND('増減額'!U35/'前年度'!U35*100,1))))</f>
      </c>
      <c r="V35" s="22" t="str">
        <f>IF(AND('当年度'!V35=0,'前年度'!V35=0),"",IF('前年度'!V35=0,"皆増",IF('当年度'!V35=0,"皆減",ROUND('増減額'!V35/'前年度'!V35*100,1))))</f>
        <v>皆減</v>
      </c>
      <c r="W35" s="22">
        <f>IF(AND('当年度'!W35=0,'前年度'!W35=0),"",IF('前年度'!W35=0,"皆増",IF('当年度'!W35=0,"皆減",ROUND('増減額'!W35/'前年度'!W35*100,1))))</f>
      </c>
      <c r="X35" s="22" t="str">
        <f>IF(AND('当年度'!X35=0,'前年度'!X35=0),"",IF('前年度'!X35=0,"皆増",IF('当年度'!X35=0,"皆減",ROUND('増減額'!X35/'前年度'!X35*100,1))))</f>
        <v>皆減</v>
      </c>
      <c r="Y35" s="22" t="str">
        <f>IF(AND('当年度'!Y35=0,'前年度'!Y35=0),"",IF('前年度'!Y35=0,"皆増",IF('当年度'!Y35=0,"皆減",ROUND('増減額'!Y35/'前年度'!Y35*100,1))))</f>
        <v>皆減</v>
      </c>
      <c r="Z35" s="22">
        <f>IF(AND('当年度'!Z35=0,'前年度'!Z35=0),"",IF('前年度'!Z35=0,"皆増",IF('当年度'!Z35=0,"皆減",ROUND('増減額'!Z35/'前年度'!Z35*100,1))))</f>
      </c>
      <c r="AA35" s="22">
        <f>IF(AND('当年度'!AA35=0,'前年度'!AA35=0),"",IF('前年度'!AA35=0,"皆増",IF('当年度'!AA35=0,"皆減",ROUND('増減額'!AA35/'前年度'!AA35*100,1))))</f>
      </c>
      <c r="AB35" s="22">
        <f>IF(AND('当年度'!AB35=0,'前年度'!AB35=0),"",IF('前年度'!AB35=0,"皆増",IF('当年度'!AB35=0,"皆減",ROUND('増減額'!AB35/'前年度'!AB35*100,1))))</f>
      </c>
      <c r="AC35" s="22" t="str">
        <f>IF(AND('当年度'!AC35=0,'前年度'!AC35=0),"",IF('前年度'!AC35=0,"皆増",IF('当年度'!AC35=0,"皆減",ROUND('増減額'!AC35/'前年度'!AC35*100,1))))</f>
        <v>皆減</v>
      </c>
    </row>
    <row r="36" spans="1:29" ht="21.75" customHeight="1">
      <c r="A36" s="53"/>
      <c r="B36" s="48" t="s">
        <v>98</v>
      </c>
      <c r="C36" s="22" t="str">
        <f>IF(AND('当年度'!C36=0,'前年度'!C36=0),"",IF('前年度'!C36=0,"皆増",IF('当年度'!C36=0,"皆減",ROUND('増減額'!C36/'前年度'!C36*100,1))))</f>
        <v>皆減</v>
      </c>
      <c r="D36" s="22" t="str">
        <f>IF(AND('当年度'!D36=0,'前年度'!D36=0),"",IF('前年度'!D36=0,"皆増",IF('当年度'!D36=0,"皆減",ROUND('増減額'!D36/'前年度'!D36*100,1))))</f>
        <v>皆減</v>
      </c>
      <c r="E36" s="22" t="str">
        <f>IF(AND('当年度'!E36=0,'前年度'!E36=0),"",IF('前年度'!E36=0,"皆増",IF('当年度'!E36=0,"皆減",ROUND('増減額'!E36/'前年度'!E36*100,1))))</f>
        <v>皆減</v>
      </c>
      <c r="F36" s="22" t="str">
        <f>IF(AND('当年度'!F36=0,'前年度'!F36=0),"",IF('前年度'!F36=0,"皆増",IF('当年度'!F36=0,"皆減",ROUND('増減額'!F36/'前年度'!F36*100,1))))</f>
        <v>皆減</v>
      </c>
      <c r="G36" s="22">
        <f>IF(AND('当年度'!G36=0,'前年度'!G36=0),"",IF('前年度'!G36=0,"皆増",IF('当年度'!G36=0,"皆減",ROUND('増減額'!G36/'前年度'!G36*100,1))))</f>
      </c>
      <c r="H36" s="22">
        <f>IF(AND('当年度'!H36=0,'前年度'!H36=0),"",IF('前年度'!H36=0,"皆増",IF('当年度'!H36=0,"皆減",ROUND('増減額'!H36/'前年度'!H36*100,1))))</f>
      </c>
      <c r="I36" s="22">
        <f>IF(AND('当年度'!I36=0,'前年度'!I36=0),"",IF('前年度'!I36=0,"皆増",IF('当年度'!I36=0,"皆減",ROUND('増減額'!I36/'前年度'!I36*100,1))))</f>
      </c>
      <c r="J36" s="22">
        <f>IF(AND('当年度'!J36=0,'前年度'!J36=0),"",IF('前年度'!J36=0,"皆増",IF('当年度'!J36=0,"皆減",ROUND('増減額'!J36/'前年度'!J36*100,1))))</f>
      </c>
      <c r="K36" s="22">
        <f>IF(AND('当年度'!K36=0,'前年度'!K36=0),"",IF('前年度'!K36=0,"皆増",IF('当年度'!K36=0,"皆減",ROUND('増減額'!K36/'前年度'!K36*100,1))))</f>
      </c>
      <c r="L36" s="22" t="str">
        <f>IF(AND('当年度'!L36=0,'前年度'!L36=0),"",IF('前年度'!L36=0,"皆増",IF('当年度'!L36=0,"皆減",ROUND('増減額'!L36/'前年度'!L36*100,1))))</f>
        <v>皆減</v>
      </c>
      <c r="M36" s="22">
        <f>IF(AND('当年度'!M36=0,'前年度'!M36=0),"",IF('前年度'!M36=0,"皆増",IF('当年度'!M36=0,"皆減",ROUND('増減額'!M36/'前年度'!M36*100,1))))</f>
      </c>
      <c r="N36" s="22">
        <f>IF(AND('当年度'!N36=0,'前年度'!N36=0),"",IF('前年度'!N36=0,"皆増",IF('当年度'!N36=0,"皆減",ROUND('増減額'!N36/'前年度'!N36*100,1))))</f>
      </c>
      <c r="O36" s="22" t="str">
        <f>IF(AND('当年度'!O36=0,'前年度'!O36=0),"",IF('前年度'!O36=0,"皆増",IF('当年度'!O36=0,"皆減",ROUND('増減額'!O36/'前年度'!O36*100,1))))</f>
        <v>皆減</v>
      </c>
      <c r="P36" s="22">
        <f>IF(AND('当年度'!P36=0,'前年度'!P36=0),"",IF('前年度'!P36=0,"皆増",IF('当年度'!P36=0,"皆減",ROUND('増減額'!P36/'前年度'!P36*100,1))))</f>
      </c>
      <c r="Q36" s="22" t="str">
        <f>IF(AND('当年度'!Q36=0,'前年度'!Q36=0),"",IF('前年度'!Q36=0,"皆増",IF('当年度'!Q36=0,"皆減",ROUND('増減額'!Q36/'前年度'!Q36*100,1))))</f>
        <v>皆減</v>
      </c>
      <c r="R36" s="22">
        <f>IF(AND('当年度'!R36=0,'前年度'!R36=0),"",IF('前年度'!R36=0,"皆増",IF('当年度'!R36=0,"皆減",ROUND('増減額'!R36/'前年度'!R36*100,1))))</f>
      </c>
      <c r="S36" s="22">
        <f>IF(AND('当年度'!S36=0,'前年度'!S36=0),"",IF('前年度'!S36=0,"皆増",IF('当年度'!S36=0,"皆減",ROUND('増減額'!S36/'前年度'!S36*100,1))))</f>
      </c>
      <c r="T36" s="22" t="str">
        <f>IF(AND('当年度'!T36=0,'前年度'!T36=0),"",IF('前年度'!T36=0,"皆増",IF('当年度'!T36=0,"皆減",ROUND('増減額'!T36/'前年度'!T36*100,1))))</f>
        <v>皆減</v>
      </c>
      <c r="U36" s="22">
        <f>IF(AND('当年度'!U36=0,'前年度'!U36=0),"",IF('前年度'!U36=0,"皆増",IF('当年度'!U36=0,"皆減",ROUND('増減額'!U36/'前年度'!U36*100,1))))</f>
      </c>
      <c r="V36" s="22">
        <f>IF(AND('当年度'!V36=0,'前年度'!V36=0),"",IF('前年度'!V36=0,"皆増",IF('当年度'!V36=0,"皆減",ROUND('増減額'!V36/'前年度'!V36*100,1))))</f>
      </c>
      <c r="W36" s="22">
        <f>IF(AND('当年度'!W36=0,'前年度'!W36=0),"",IF('前年度'!W36=0,"皆増",IF('当年度'!W36=0,"皆減",ROUND('増減額'!W36/'前年度'!W36*100,1))))</f>
      </c>
      <c r="X36" s="22" t="str">
        <f>IF(AND('当年度'!X36=0,'前年度'!X36=0),"",IF('前年度'!X36=0,"皆増",IF('当年度'!X36=0,"皆減",ROUND('増減額'!X36/'前年度'!X36*100,1))))</f>
        <v>皆減</v>
      </c>
      <c r="Y36" s="22" t="str">
        <f>IF(AND('当年度'!Y36=0,'前年度'!Y36=0),"",IF('前年度'!Y36=0,"皆増",IF('当年度'!Y36=0,"皆減",ROUND('増減額'!Y36/'前年度'!Y36*100,1))))</f>
        <v>皆減</v>
      </c>
      <c r="Z36" s="22" t="str">
        <f>IF(AND('当年度'!Z36=0,'前年度'!Z36=0),"",IF('前年度'!Z36=0,"皆増",IF('当年度'!Z36=0,"皆減",ROUND('増減額'!Z36/'前年度'!Z36*100,1))))</f>
        <v>皆減</v>
      </c>
      <c r="AA36" s="22">
        <f>IF(AND('当年度'!AA36=0,'前年度'!AA36=0),"",IF('前年度'!AA36=0,"皆増",IF('当年度'!AA36=0,"皆減",ROUND('増減額'!AA36/'前年度'!AA36*100,1))))</f>
      </c>
      <c r="AB36" s="22">
        <f>IF(AND('当年度'!AB36=0,'前年度'!AB36=0),"",IF('前年度'!AB36=0,"皆増",IF('当年度'!AB36=0,"皆減",ROUND('増減額'!AB36/'前年度'!AB36*100,1))))</f>
      </c>
      <c r="AC36" s="22" t="str">
        <f>IF(AND('当年度'!AC36=0,'前年度'!AC36=0),"",IF('前年度'!AC36=0,"皆増",IF('当年度'!AC36=0,"皆減",ROUND('増減額'!AC36/'前年度'!AC36*100,1))))</f>
        <v>皆減</v>
      </c>
    </row>
    <row r="37" spans="1:29" ht="21.75" customHeight="1">
      <c r="A37" s="53"/>
      <c r="B37" s="47" t="s">
        <v>41</v>
      </c>
      <c r="C37" s="22" t="str">
        <f>IF(AND('当年度'!C37=0,'前年度'!C37=0),"",IF('前年度'!C37=0,"皆増",IF('当年度'!C37=0,"皆減",ROUND('増減額'!C37/'前年度'!C37*100,1))))</f>
        <v>皆増</v>
      </c>
      <c r="D37" s="22" t="str">
        <f>IF(AND('当年度'!D37=0,'前年度'!D37=0),"",IF('前年度'!D37=0,"皆増",IF('当年度'!D37=0,"皆減",ROUND('増減額'!D37/'前年度'!D37*100,1))))</f>
        <v>皆増</v>
      </c>
      <c r="E37" s="22" t="str">
        <f>IF(AND('当年度'!E37=0,'前年度'!E37=0),"",IF('前年度'!E37=0,"皆増",IF('当年度'!E37=0,"皆減",ROUND('増減額'!E37/'前年度'!E37*100,1))))</f>
        <v>皆増</v>
      </c>
      <c r="F37" s="22" t="str">
        <f>IF(AND('当年度'!F37=0,'前年度'!F37=0),"",IF('前年度'!F37=0,"皆増",IF('当年度'!F37=0,"皆減",ROUND('増減額'!F37/'前年度'!F37*100,1))))</f>
        <v>皆増</v>
      </c>
      <c r="G37" s="22">
        <f>IF(AND('当年度'!G37=0,'前年度'!G37=0),"",IF('前年度'!G37=0,"皆増",IF('当年度'!G37=0,"皆減",ROUND('増減額'!G37/'前年度'!G37*100,1))))</f>
      </c>
      <c r="H37" s="22">
        <f>IF(AND('当年度'!H37=0,'前年度'!H37=0),"",IF('前年度'!H37=0,"皆増",IF('当年度'!H37=0,"皆減",ROUND('増減額'!H37/'前年度'!H37*100,1))))</f>
      </c>
      <c r="I37" s="22" t="str">
        <f>IF(AND('当年度'!I37=0,'前年度'!I37=0),"",IF('前年度'!I37=0,"皆増",IF('当年度'!I37=0,"皆減",ROUND('増減額'!I37/'前年度'!I37*100,1))))</f>
        <v>皆増</v>
      </c>
      <c r="J37" s="22">
        <f>IF(AND('当年度'!J37=0,'前年度'!J37=0),"",IF('前年度'!J37=0,"皆増",IF('当年度'!J37=0,"皆減",ROUND('増減額'!J37/'前年度'!J37*100,1))))</f>
      </c>
      <c r="K37" s="22">
        <f>IF(AND('当年度'!K37=0,'前年度'!K37=0),"",IF('前年度'!K37=0,"皆増",IF('当年度'!K37=0,"皆減",ROUND('増減額'!K37/'前年度'!K37*100,1))))</f>
      </c>
      <c r="L37" s="22">
        <f>IF(AND('当年度'!L37=0,'前年度'!L37=0),"",IF('前年度'!L37=0,"皆増",IF('当年度'!L37=0,"皆減",ROUND('増減額'!L37/'前年度'!L37*100,1))))</f>
      </c>
      <c r="M37" s="22">
        <f>IF(AND('当年度'!M37=0,'前年度'!M37=0),"",IF('前年度'!M37=0,"皆増",IF('当年度'!M37=0,"皆減",ROUND('増減額'!M37/'前年度'!M37*100,1))))</f>
      </c>
      <c r="N37" s="22" t="str">
        <f>IF(AND('当年度'!N37=0,'前年度'!N37=0),"",IF('前年度'!N37=0,"皆増",IF('当年度'!N37=0,"皆減",ROUND('増減額'!N37/'前年度'!N37*100,1))))</f>
        <v>皆増</v>
      </c>
      <c r="O37" s="22">
        <f>IF(AND('当年度'!O37=0,'前年度'!O37=0),"",IF('前年度'!O37=0,"皆増",IF('当年度'!O37=0,"皆減",ROUND('増減額'!O37/'前年度'!O37*100,1))))</f>
      </c>
      <c r="P37" s="22">
        <f>IF(AND('当年度'!P37=0,'前年度'!P37=0),"",IF('前年度'!P37=0,"皆増",IF('当年度'!P37=0,"皆減",ROUND('増減額'!P37/'前年度'!P37*100,1))))</f>
      </c>
      <c r="Q37" s="22">
        <f>IF(AND('当年度'!Q37=0,'前年度'!Q37=0),"",IF('前年度'!Q37=0,"皆増",IF('当年度'!Q37=0,"皆減",ROUND('増減額'!Q37/'前年度'!Q37*100,1))))</f>
      </c>
      <c r="R37" s="22">
        <f>IF(AND('当年度'!R37=0,'前年度'!R37=0),"",IF('前年度'!R37=0,"皆増",IF('当年度'!R37=0,"皆減",ROUND('増減額'!R37/'前年度'!R37*100,1))))</f>
      </c>
      <c r="S37" s="22">
        <f>IF(AND('当年度'!S37=0,'前年度'!S37=0),"",IF('前年度'!S37=0,"皆増",IF('当年度'!S37=0,"皆減",ROUND('増減額'!S37/'前年度'!S37*100,1))))</f>
      </c>
      <c r="T37" s="22">
        <f>IF(AND('当年度'!T37=0,'前年度'!T37=0),"",IF('前年度'!T37=0,"皆増",IF('当年度'!T37=0,"皆減",ROUND('増減額'!T37/'前年度'!T37*100,1))))</f>
      </c>
      <c r="U37" s="22">
        <f>IF(AND('当年度'!U37=0,'前年度'!U37=0),"",IF('前年度'!U37=0,"皆増",IF('当年度'!U37=0,"皆減",ROUND('増減額'!U37/'前年度'!U37*100,1))))</f>
      </c>
      <c r="V37" s="22" t="str">
        <f>IF(AND('当年度'!V37=0,'前年度'!V37=0),"",IF('前年度'!V37=0,"皆増",IF('当年度'!V37=0,"皆減",ROUND('増減額'!V37/'前年度'!V37*100,1))))</f>
        <v>皆増</v>
      </c>
      <c r="W37" s="22">
        <f>IF(AND('当年度'!W37=0,'前年度'!W37=0),"",IF('前年度'!W37=0,"皆増",IF('当年度'!W37=0,"皆減",ROUND('増減額'!W37/'前年度'!W37*100,1))))</f>
      </c>
      <c r="X37" s="22" t="str">
        <f>IF(AND('当年度'!X37=0,'前年度'!X37=0),"",IF('前年度'!X37=0,"皆増",IF('当年度'!X37=0,"皆減",ROUND('増減額'!X37/'前年度'!X37*100,1))))</f>
        <v>皆増</v>
      </c>
      <c r="Y37" s="22" t="str">
        <f>IF(AND('当年度'!Y37=0,'前年度'!Y37=0),"",IF('前年度'!Y37=0,"皆増",IF('当年度'!Y37=0,"皆減",ROUND('増減額'!Y37/'前年度'!Y37*100,1))))</f>
        <v>皆増</v>
      </c>
      <c r="Z37" s="22">
        <f>IF(AND('当年度'!Z37=0,'前年度'!Z37=0),"",IF('前年度'!Z37=0,"皆増",IF('当年度'!Z37=0,"皆減",ROUND('増減額'!Z37/'前年度'!Z37*100,1))))</f>
      </c>
      <c r="AA37" s="22">
        <f>IF(AND('当年度'!AA37=0,'前年度'!AA37=0),"",IF('前年度'!AA37=0,"皆増",IF('当年度'!AA37=0,"皆減",ROUND('増減額'!AA37/'前年度'!AA37*100,1))))</f>
      </c>
      <c r="AB37" s="22">
        <f>IF(AND('当年度'!AB37=0,'前年度'!AB37=0),"",IF('前年度'!AB37=0,"皆増",IF('当年度'!AB37=0,"皆減",ROUND('増減額'!AB37/'前年度'!AB37*100,1))))</f>
      </c>
      <c r="AC37" s="22" t="str">
        <f>IF(AND('当年度'!AC37=0,'前年度'!AC37=0),"",IF('前年度'!AC37=0,"皆増",IF('当年度'!AC37=0,"皆減",ROUND('増減額'!AC37/'前年度'!AC37*100,1))))</f>
        <v>皆増</v>
      </c>
    </row>
    <row r="38" spans="1:29" ht="21.75" customHeight="1">
      <c r="A38" s="53"/>
      <c r="B38" s="48" t="s">
        <v>99</v>
      </c>
      <c r="C38" s="22" t="str">
        <f>IF(AND('当年度'!C38=0,'前年度'!C38=0),"",IF('前年度'!C38=0,"皆増",IF('当年度'!C38=0,"皆減",ROUND('増減額'!C38/'前年度'!C38*100,1))))</f>
        <v>皆減</v>
      </c>
      <c r="D38" s="22" t="str">
        <f>IF(AND('当年度'!D38=0,'前年度'!D38=0),"",IF('前年度'!D38=0,"皆増",IF('当年度'!D38=0,"皆減",ROUND('増減額'!D38/'前年度'!D38*100,1))))</f>
        <v>皆減</v>
      </c>
      <c r="E38" s="22">
        <f>IF(AND('当年度'!E38=0,'前年度'!E38=0),"",IF('前年度'!E38=0,"皆増",IF('当年度'!E38=0,"皆減",ROUND('増減額'!E38/'前年度'!E38*100,1))))</f>
      </c>
      <c r="F38" s="22">
        <f>IF(AND('当年度'!F38=0,'前年度'!F38=0),"",IF('前年度'!F38=0,"皆増",IF('当年度'!F38=0,"皆減",ROUND('増減額'!F38/'前年度'!F38*100,1))))</f>
      </c>
      <c r="G38" s="22">
        <f>IF(AND('当年度'!G38=0,'前年度'!G38=0),"",IF('前年度'!G38=0,"皆増",IF('当年度'!G38=0,"皆減",ROUND('増減額'!G38/'前年度'!G38*100,1))))</f>
      </c>
      <c r="H38" s="22">
        <f>IF(AND('当年度'!H38=0,'前年度'!H38=0),"",IF('前年度'!H38=0,"皆増",IF('当年度'!H38=0,"皆減",ROUND('増減額'!H38/'前年度'!H38*100,1))))</f>
      </c>
      <c r="I38" s="22">
        <f>IF(AND('当年度'!I38=0,'前年度'!I38=0),"",IF('前年度'!I38=0,"皆増",IF('当年度'!I38=0,"皆減",ROUND('増減額'!I38/'前年度'!I38*100,1))))</f>
      </c>
      <c r="J38" s="22">
        <f>IF(AND('当年度'!J38=0,'前年度'!J38=0),"",IF('前年度'!J38=0,"皆増",IF('当年度'!J38=0,"皆減",ROUND('増減額'!J38/'前年度'!J38*100,1))))</f>
      </c>
      <c r="K38" s="22">
        <f>IF(AND('当年度'!K38=0,'前年度'!K38=0),"",IF('前年度'!K38=0,"皆増",IF('当年度'!K38=0,"皆減",ROUND('増減額'!K38/'前年度'!K38*100,1))))</f>
      </c>
      <c r="L38" s="22">
        <f>IF(AND('当年度'!L38=0,'前年度'!L38=0),"",IF('前年度'!L38=0,"皆増",IF('当年度'!L38=0,"皆減",ROUND('増減額'!L38/'前年度'!L38*100,1))))</f>
      </c>
      <c r="M38" s="22">
        <f>IF(AND('当年度'!M38=0,'前年度'!M38=0),"",IF('前年度'!M38=0,"皆増",IF('当年度'!M38=0,"皆減",ROUND('増減額'!M38/'前年度'!M38*100,1))))</f>
      </c>
      <c r="N38" s="22">
        <f>IF(AND('当年度'!N38=0,'前年度'!N38=0),"",IF('前年度'!N38=0,"皆増",IF('当年度'!N38=0,"皆減",ROUND('増減額'!N38/'前年度'!N38*100,1))))</f>
      </c>
      <c r="O38" s="22">
        <f>IF(AND('当年度'!O38=0,'前年度'!O38=0),"",IF('前年度'!O38=0,"皆増",IF('当年度'!O38=0,"皆減",ROUND('増減額'!O38/'前年度'!O38*100,1))))</f>
      </c>
      <c r="P38" s="22">
        <f>IF(AND('当年度'!P38=0,'前年度'!P38=0),"",IF('前年度'!P38=0,"皆増",IF('当年度'!P38=0,"皆減",ROUND('増減額'!P38/'前年度'!P38*100,1))))</f>
      </c>
      <c r="Q38" s="22">
        <f>IF(AND('当年度'!Q38=0,'前年度'!Q38=0),"",IF('前年度'!Q38=0,"皆増",IF('当年度'!Q38=0,"皆減",ROUND('増減額'!Q38/'前年度'!Q38*100,1))))</f>
      </c>
      <c r="R38" s="22">
        <f>IF(AND('当年度'!R38=0,'前年度'!R38=0),"",IF('前年度'!R38=0,"皆増",IF('当年度'!R38=0,"皆減",ROUND('増減額'!R38/'前年度'!R38*100,1))))</f>
      </c>
      <c r="S38" s="22">
        <f>IF(AND('当年度'!S38=0,'前年度'!S38=0),"",IF('前年度'!S38=0,"皆増",IF('当年度'!S38=0,"皆減",ROUND('増減額'!S38/'前年度'!S38*100,1))))</f>
      </c>
      <c r="T38" s="22">
        <f>IF(AND('当年度'!T38=0,'前年度'!T38=0),"",IF('前年度'!T38=0,"皆増",IF('当年度'!T38=0,"皆減",ROUND('増減額'!T38/'前年度'!T38*100,1))))</f>
      </c>
      <c r="U38" s="22">
        <f>IF(AND('当年度'!U38=0,'前年度'!U38=0),"",IF('前年度'!U38=0,"皆増",IF('当年度'!U38=0,"皆減",ROUND('増減額'!U38/'前年度'!U38*100,1))))</f>
      </c>
      <c r="V38" s="22">
        <f>IF(AND('当年度'!V38=0,'前年度'!V38=0),"",IF('前年度'!V38=0,"皆増",IF('当年度'!V38=0,"皆減",ROUND('増減額'!V38/'前年度'!V38*100,1))))</f>
      </c>
      <c r="W38" s="22">
        <f>IF(AND('当年度'!W38=0,'前年度'!W38=0),"",IF('前年度'!W38=0,"皆増",IF('当年度'!W38=0,"皆減",ROUND('増減額'!W38/'前年度'!W38*100,1))))</f>
      </c>
      <c r="X38" s="22" t="str">
        <f>IF(AND('当年度'!X38=0,'前年度'!X38=0),"",IF('前年度'!X38=0,"皆増",IF('当年度'!X38=0,"皆減",ROUND('増減額'!X38/'前年度'!X38*100,1))))</f>
        <v>皆減</v>
      </c>
      <c r="Y38" s="22" t="str">
        <f>IF(AND('当年度'!Y38=0,'前年度'!Y38=0),"",IF('前年度'!Y38=0,"皆増",IF('当年度'!Y38=0,"皆減",ROUND('増減額'!Y38/'前年度'!Y38*100,1))))</f>
        <v>皆減</v>
      </c>
      <c r="Z38" s="22">
        <f>IF(AND('当年度'!Z38=0,'前年度'!Z38=0),"",IF('前年度'!Z38=0,"皆増",IF('当年度'!Z38=0,"皆減",ROUND('増減額'!Z38/'前年度'!Z38*100,1))))</f>
      </c>
      <c r="AA38" s="22">
        <f>IF(AND('当年度'!AA38=0,'前年度'!AA38=0),"",IF('前年度'!AA38=0,"皆増",IF('当年度'!AA38=0,"皆減",ROUND('増減額'!AA38/'前年度'!AA38*100,1))))</f>
      </c>
      <c r="AB38" s="22">
        <f>IF(AND('当年度'!AB38=0,'前年度'!AB38=0),"",IF('前年度'!AB38=0,"皆増",IF('当年度'!AB38=0,"皆減",ROUND('増減額'!AB38/'前年度'!AB38*100,1))))</f>
      </c>
      <c r="AC38" s="22" t="str">
        <f>IF(AND('当年度'!AC38=0,'前年度'!AC38=0),"",IF('前年度'!AC38=0,"皆増",IF('当年度'!AC38=0,"皆減",ROUND('増減額'!AC38/'前年度'!AC38*100,1))))</f>
        <v>皆減</v>
      </c>
    </row>
    <row r="39" spans="1:29" ht="21.75" customHeight="1">
      <c r="A39" s="53"/>
      <c r="B39" s="48" t="s">
        <v>42</v>
      </c>
      <c r="C39" s="22">
        <f>IF(AND('当年度'!C39=0,'前年度'!C39=0),"",IF('前年度'!C39=0,"皆増",IF('当年度'!C39=0,"皆減",ROUND('増減額'!C39/'前年度'!C39*100,1))))</f>
        <v>81.8</v>
      </c>
      <c r="D39" s="22">
        <f>IF(AND('当年度'!D39=0,'前年度'!D39=0),"",IF('前年度'!D39=0,"皆増",IF('当年度'!D39=0,"皆減",ROUND('増減額'!D39/'前年度'!D39*100,1))))</f>
        <v>81.1</v>
      </c>
      <c r="E39" s="22">
        <f>IF(AND('当年度'!E39=0,'前年度'!E39=0),"",IF('前年度'!E39=0,"皆増",IF('当年度'!E39=0,"皆減",ROUND('増減額'!E39/'前年度'!E39*100,1))))</f>
        <v>-84.4</v>
      </c>
      <c r="F39" s="22">
        <f>IF(AND('当年度'!F39=0,'前年度'!F39=0),"",IF('前年度'!F39=0,"皆増",IF('当年度'!F39=0,"皆減",ROUND('増減額'!F39/'前年度'!F39*100,1))))</f>
        <v>-83.2</v>
      </c>
      <c r="G39" s="22">
        <f>IF(AND('当年度'!G39=0,'前年度'!G39=0),"",IF('前年度'!G39=0,"皆増",IF('当年度'!G39=0,"皆減",ROUND('増減額'!G39/'前年度'!G39*100,1))))</f>
      </c>
      <c r="H39" s="22">
        <f>IF(AND('当年度'!H39=0,'前年度'!H39=0),"",IF('前年度'!H39=0,"皆増",IF('当年度'!H39=0,"皆減",ROUND('増減額'!H39/'前年度'!H39*100,1))))</f>
        <v>-89.7</v>
      </c>
      <c r="I39" s="22">
        <f>IF(AND('当年度'!I39=0,'前年度'!I39=0),"",IF('前年度'!I39=0,"皆増",IF('当年度'!I39=0,"皆減",ROUND('増減額'!I39/'前年度'!I39*100,1))))</f>
      </c>
      <c r="J39" s="22">
        <f>IF(AND('当年度'!J39=0,'前年度'!J39=0),"",IF('前年度'!J39=0,"皆増",IF('当年度'!J39=0,"皆減",ROUND('増減額'!J39/'前年度'!J39*100,1))))</f>
      </c>
      <c r="K39" s="22">
        <f>IF(AND('当年度'!K39=0,'前年度'!K39=0),"",IF('前年度'!K39=0,"皆増",IF('当年度'!K39=0,"皆減",ROUND('増減額'!K39/'前年度'!K39*100,1))))</f>
      </c>
      <c r="L39" s="22">
        <f>IF(AND('当年度'!L39=0,'前年度'!L39=0),"",IF('前年度'!L39=0,"皆増",IF('当年度'!L39=0,"皆減",ROUND('増減額'!L39/'前年度'!L39*100,1))))</f>
      </c>
      <c r="M39" s="22">
        <f>IF(AND('当年度'!M39=0,'前年度'!M39=0),"",IF('前年度'!M39=0,"皆増",IF('当年度'!M39=0,"皆減",ROUND('増減額'!M39/'前年度'!M39*100,1))))</f>
        <v>-48.3</v>
      </c>
      <c r="N39" s="22">
        <f>IF(AND('当年度'!N39=0,'前年度'!N39=0),"",IF('前年度'!N39=0,"皆増",IF('当年度'!N39=0,"皆減",ROUND('増減額'!N39/'前年度'!N39*100,1))))</f>
      </c>
      <c r="O39" s="22">
        <f>IF(AND('当年度'!O39=0,'前年度'!O39=0),"",IF('前年度'!O39=0,"皆増",IF('当年度'!O39=0,"皆減",ROUND('増減額'!O39/'前年度'!O39*100,1))))</f>
      </c>
      <c r="P39" s="22">
        <f>IF(AND('当年度'!P39=0,'前年度'!P39=0),"",IF('前年度'!P39=0,"皆増",IF('当年度'!P39=0,"皆減",ROUND('増減額'!P39/'前年度'!P39*100,1))))</f>
      </c>
      <c r="Q39" s="22">
        <f>IF(AND('当年度'!Q39=0,'前年度'!Q39=0),"",IF('前年度'!Q39=0,"皆増",IF('当年度'!Q39=0,"皆減",ROUND('増減額'!Q39/'前年度'!Q39*100,1))))</f>
      </c>
      <c r="R39" s="22">
        <f>IF(AND('当年度'!R39=0,'前年度'!R39=0),"",IF('前年度'!R39=0,"皆増",IF('当年度'!R39=0,"皆減",ROUND('増減額'!R39/'前年度'!R39*100,1))))</f>
      </c>
      <c r="S39" s="22">
        <f>IF(AND('当年度'!S39=0,'前年度'!S39=0),"",IF('前年度'!S39=0,"皆増",IF('当年度'!S39=0,"皆減",ROUND('増減額'!S39/'前年度'!S39*100,1))))</f>
      </c>
      <c r="T39" s="22">
        <f>IF(AND('当年度'!T39=0,'前年度'!T39=0),"",IF('前年度'!T39=0,"皆増",IF('当年度'!T39=0,"皆減",ROUND('増減額'!T39/'前年度'!T39*100,1))))</f>
      </c>
      <c r="U39" s="22">
        <f>IF(AND('当年度'!U39=0,'前年度'!U39=0),"",IF('前年度'!U39=0,"皆増",IF('当年度'!U39=0,"皆減",ROUND('増減額'!U39/'前年度'!U39*100,1))))</f>
      </c>
      <c r="V39" s="22">
        <f>IF(AND('当年度'!V39=0,'前年度'!V39=0),"",IF('前年度'!V39=0,"皆増",IF('当年度'!V39=0,"皆減",ROUND('増減額'!V39/'前年度'!V39*100,1))))</f>
        <v>-83.3</v>
      </c>
      <c r="W39" s="22">
        <f>IF(AND('当年度'!W39=0,'前年度'!W39=0),"",IF('前年度'!W39=0,"皆増",IF('当年度'!W39=0,"皆減",ROUND('増減額'!W39/'前年度'!W39*100,1))))</f>
      </c>
      <c r="X39" s="22">
        <f>IF(AND('当年度'!X39=0,'前年度'!X39=0),"",IF('前年度'!X39=0,"皆増",IF('当年度'!X39=0,"皆減",ROUND('増減額'!X39/'前年度'!X39*100,1))))</f>
        <v>8.6</v>
      </c>
      <c r="Y39" s="22">
        <f>IF(AND('当年度'!Y39=0,'前年度'!Y39=0),"",IF('前年度'!Y39=0,"皆増",IF('当年度'!Y39=0,"皆減",ROUND('増減額'!Y39/'前年度'!Y39*100,1))))</f>
        <v>-22.6</v>
      </c>
      <c r="Z39" s="22">
        <f>IF(AND('当年度'!Z39=0,'前年度'!Z39=0),"",IF('前年度'!Z39=0,"皆増",IF('当年度'!Z39=0,"皆減",ROUND('増減額'!Z39/'前年度'!Z39*100,1))))</f>
      </c>
      <c r="AA39" s="22">
        <f>IF(AND('当年度'!AA39=0,'前年度'!AA39=0),"",IF('前年度'!AA39=0,"皆増",IF('当年度'!AA39=0,"皆減",ROUND('増減額'!AA39/'前年度'!AA39*100,1))))</f>
      </c>
      <c r="AB39" s="22">
        <f>IF(AND('当年度'!AB39=0,'前年度'!AB39=0),"",IF('前年度'!AB39=0,"皆増",IF('当年度'!AB39=0,"皆減",ROUND('増減額'!AB39/'前年度'!AB39*100,1))))</f>
      </c>
      <c r="AC39" s="22">
        <f>IF(AND('当年度'!AC39=0,'前年度'!AC39=0),"",IF('前年度'!AC39=0,"皆増",IF('当年度'!AC39=0,"皆減",ROUND('増減額'!AC39/'前年度'!AC39*100,1))))</f>
        <v>-45.5</v>
      </c>
    </row>
    <row r="40" spans="1:29" ht="21.75" customHeight="1">
      <c r="A40" s="53"/>
      <c r="B40" s="47" t="s">
        <v>43</v>
      </c>
      <c r="C40" s="22" t="str">
        <f>IF(AND('当年度'!C40=0,'前年度'!C40=0),"",IF('前年度'!C40=0,"皆増",IF('当年度'!C40=0,"皆減",ROUND('増減額'!C40/'前年度'!C40*100,1))))</f>
        <v>皆増</v>
      </c>
      <c r="D40" s="22" t="str">
        <f>IF(AND('当年度'!D40=0,'前年度'!D40=0),"",IF('前年度'!D40=0,"皆増",IF('当年度'!D40=0,"皆減",ROUND('増減額'!D40/'前年度'!D40*100,1))))</f>
        <v>皆増</v>
      </c>
      <c r="E40" s="22" t="str">
        <f>IF(AND('当年度'!E40=0,'前年度'!E40=0),"",IF('前年度'!E40=0,"皆増",IF('当年度'!E40=0,"皆減",ROUND('増減額'!E40/'前年度'!E40*100,1))))</f>
        <v>皆増</v>
      </c>
      <c r="F40" s="22" t="str">
        <f>IF(AND('当年度'!F40=0,'前年度'!F40=0),"",IF('前年度'!F40=0,"皆増",IF('当年度'!F40=0,"皆減",ROUND('増減額'!F40/'前年度'!F40*100,1))))</f>
        <v>皆増</v>
      </c>
      <c r="G40" s="22">
        <f>IF(AND('当年度'!G40=0,'前年度'!G40=0),"",IF('前年度'!G40=0,"皆増",IF('当年度'!G40=0,"皆減",ROUND('増減額'!G40/'前年度'!G40*100,1))))</f>
      </c>
      <c r="H40" s="22">
        <f>IF(AND('当年度'!H40=0,'前年度'!H40=0),"",IF('前年度'!H40=0,"皆増",IF('当年度'!H40=0,"皆減",ROUND('増減額'!H40/'前年度'!H40*100,1))))</f>
      </c>
      <c r="I40" s="22" t="str">
        <f>IF(AND('当年度'!I40=0,'前年度'!I40=0),"",IF('前年度'!I40=0,"皆増",IF('当年度'!I40=0,"皆減",ROUND('増減額'!I40/'前年度'!I40*100,1))))</f>
        <v>皆増</v>
      </c>
      <c r="J40" s="22">
        <f>IF(AND('当年度'!J40=0,'前年度'!J40=0),"",IF('前年度'!J40=0,"皆増",IF('当年度'!J40=0,"皆減",ROUND('増減額'!J40/'前年度'!J40*100,1))))</f>
      </c>
      <c r="K40" s="22">
        <f>IF(AND('当年度'!K40=0,'前年度'!K40=0),"",IF('前年度'!K40=0,"皆増",IF('当年度'!K40=0,"皆減",ROUND('増減額'!K40/'前年度'!K40*100,1))))</f>
      </c>
      <c r="L40" s="22">
        <f>IF(AND('当年度'!L40=0,'前年度'!L40=0),"",IF('前年度'!L40=0,"皆増",IF('当年度'!L40=0,"皆減",ROUND('増減額'!L40/'前年度'!L40*100,1))))</f>
      </c>
      <c r="M40" s="22">
        <f>IF(AND('当年度'!M40=0,'前年度'!M40=0),"",IF('前年度'!M40=0,"皆増",IF('当年度'!M40=0,"皆減",ROUND('増減額'!M40/'前年度'!M40*100,1))))</f>
      </c>
      <c r="N40" s="22" t="str">
        <f>IF(AND('当年度'!N40=0,'前年度'!N40=0),"",IF('前年度'!N40=0,"皆増",IF('当年度'!N40=0,"皆減",ROUND('増減額'!N40/'前年度'!N40*100,1))))</f>
        <v>皆増</v>
      </c>
      <c r="O40" s="22" t="str">
        <f>IF(AND('当年度'!O40=0,'前年度'!O40=0),"",IF('前年度'!O40=0,"皆増",IF('当年度'!O40=0,"皆減",ROUND('増減額'!O40/'前年度'!O40*100,1))))</f>
        <v>皆増</v>
      </c>
      <c r="P40" s="22">
        <f>IF(AND('当年度'!P40=0,'前年度'!P40=0),"",IF('前年度'!P40=0,"皆増",IF('当年度'!P40=0,"皆減",ROUND('増減額'!P40/'前年度'!P40*100,1))))</f>
      </c>
      <c r="Q40" s="22" t="str">
        <f>IF(AND('当年度'!Q40=0,'前年度'!Q40=0),"",IF('前年度'!Q40=0,"皆増",IF('当年度'!Q40=0,"皆減",ROUND('増減額'!Q40/'前年度'!Q40*100,1))))</f>
        <v>皆増</v>
      </c>
      <c r="R40" s="22">
        <f>IF(AND('当年度'!R40=0,'前年度'!R40=0),"",IF('前年度'!R40=0,"皆増",IF('当年度'!R40=0,"皆減",ROUND('増減額'!R40/'前年度'!R40*100,1))))</f>
      </c>
      <c r="S40" s="22">
        <f>IF(AND('当年度'!S40=0,'前年度'!S40=0),"",IF('前年度'!S40=0,"皆増",IF('当年度'!S40=0,"皆減",ROUND('増減額'!S40/'前年度'!S40*100,1))))</f>
      </c>
      <c r="T40" s="22" t="str">
        <f>IF(AND('当年度'!T40=0,'前年度'!T40=0),"",IF('前年度'!T40=0,"皆増",IF('当年度'!T40=0,"皆減",ROUND('増減額'!T40/'前年度'!T40*100,1))))</f>
        <v>皆増</v>
      </c>
      <c r="U40" s="22">
        <f>IF(AND('当年度'!U40=0,'前年度'!U40=0),"",IF('前年度'!U40=0,"皆増",IF('当年度'!U40=0,"皆減",ROUND('増減額'!U40/'前年度'!U40*100,1))))</f>
      </c>
      <c r="V40" s="22" t="str">
        <f>IF(AND('当年度'!V40=0,'前年度'!V40=0),"",IF('前年度'!V40=0,"皆増",IF('当年度'!V40=0,"皆減",ROUND('増減額'!V40/'前年度'!V40*100,1))))</f>
        <v>皆増</v>
      </c>
      <c r="W40" s="22">
        <f>IF(AND('当年度'!W40=0,'前年度'!W40=0),"",IF('前年度'!W40=0,"皆増",IF('当年度'!W40=0,"皆減",ROUND('増減額'!W40/'前年度'!W40*100,1))))</f>
      </c>
      <c r="X40" s="22" t="str">
        <f>IF(AND('当年度'!X40=0,'前年度'!X40=0),"",IF('前年度'!X40=0,"皆増",IF('当年度'!X40=0,"皆減",ROUND('増減額'!X40/'前年度'!X40*100,1))))</f>
        <v>皆増</v>
      </c>
      <c r="Y40" s="22" t="str">
        <f>IF(AND('当年度'!Y40=0,'前年度'!Y40=0),"",IF('前年度'!Y40=0,"皆増",IF('当年度'!Y40=0,"皆減",ROUND('増減額'!Y40/'前年度'!Y40*100,1))))</f>
        <v>皆増</v>
      </c>
      <c r="Z40" s="22" t="str">
        <f>IF(AND('当年度'!Z40=0,'前年度'!Z40=0),"",IF('前年度'!Z40=0,"皆増",IF('当年度'!Z40=0,"皆減",ROUND('増減額'!Z40/'前年度'!Z40*100,1))))</f>
        <v>皆増</v>
      </c>
      <c r="AA40" s="22">
        <f>IF(AND('当年度'!AA40=0,'前年度'!AA40=0),"",IF('前年度'!AA40=0,"皆増",IF('当年度'!AA40=0,"皆減",ROUND('増減額'!AA40/'前年度'!AA40*100,1))))</f>
      </c>
      <c r="AB40" s="22">
        <f>IF(AND('当年度'!AB40=0,'前年度'!AB40=0),"",IF('前年度'!AB40=0,"皆増",IF('当年度'!AB40=0,"皆減",ROUND('増減額'!AB40/'前年度'!AB40*100,1))))</f>
      </c>
      <c r="AC40" s="22" t="str">
        <f>IF(AND('当年度'!AC40=0,'前年度'!AC40=0),"",IF('前年度'!AC40=0,"皆増",IF('当年度'!AC40=0,"皆減",ROUND('増減額'!AC40/'前年度'!AC40*100,1))))</f>
        <v>皆増</v>
      </c>
    </row>
    <row r="41" spans="1:29" ht="21.75" customHeight="1">
      <c r="A41" s="53"/>
      <c r="B41" s="48" t="s">
        <v>100</v>
      </c>
      <c r="C41" s="22" t="str">
        <f>IF(AND('当年度'!C41=0,'前年度'!C41=0),"",IF('前年度'!C41=0,"皆増",IF('当年度'!C41=0,"皆減",ROUND('増減額'!C41/'前年度'!C41*100,1))))</f>
        <v>皆減</v>
      </c>
      <c r="D41" s="22" t="str">
        <f>IF(AND('当年度'!D41=0,'前年度'!D41=0),"",IF('前年度'!D41=0,"皆増",IF('当年度'!D41=0,"皆減",ROUND('増減額'!D41/'前年度'!D41*100,1))))</f>
        <v>皆減</v>
      </c>
      <c r="E41" s="22" t="str">
        <f>IF(AND('当年度'!E41=0,'前年度'!E41=0),"",IF('前年度'!E41=0,"皆増",IF('当年度'!E41=0,"皆減",ROUND('増減額'!E41/'前年度'!E41*100,1))))</f>
        <v>皆減</v>
      </c>
      <c r="F41" s="22">
        <f>IF(AND('当年度'!F41=0,'前年度'!F41=0),"",IF('前年度'!F41=0,"皆増",IF('当年度'!F41=0,"皆減",ROUND('増減額'!F41/'前年度'!F41*100,1))))</f>
      </c>
      <c r="G41" s="22">
        <f>IF(AND('当年度'!G41=0,'前年度'!G41=0),"",IF('前年度'!G41=0,"皆増",IF('当年度'!G41=0,"皆減",ROUND('増減額'!G41/'前年度'!G41*100,1))))</f>
      </c>
      <c r="H41" s="22">
        <f>IF(AND('当年度'!H41=0,'前年度'!H41=0),"",IF('前年度'!H41=0,"皆増",IF('当年度'!H41=0,"皆減",ROUND('増減額'!H41/'前年度'!H41*100,1))))</f>
      </c>
      <c r="I41" s="22">
        <f>IF(AND('当年度'!I41=0,'前年度'!I41=0),"",IF('前年度'!I41=0,"皆増",IF('当年度'!I41=0,"皆減",ROUND('増減額'!I41/'前年度'!I41*100,1))))</f>
      </c>
      <c r="J41" s="22" t="str">
        <f>IF(AND('当年度'!J41=0,'前年度'!J41=0),"",IF('前年度'!J41=0,"皆増",IF('当年度'!J41=0,"皆減",ROUND('増減額'!J41/'前年度'!J41*100,1))))</f>
        <v>皆減</v>
      </c>
      <c r="K41" s="22">
        <f>IF(AND('当年度'!K41=0,'前年度'!K41=0),"",IF('前年度'!K41=0,"皆増",IF('当年度'!K41=0,"皆減",ROUND('増減額'!K41/'前年度'!K41*100,1))))</f>
      </c>
      <c r="L41" s="22">
        <f>IF(AND('当年度'!L41=0,'前年度'!L41=0),"",IF('前年度'!L41=0,"皆増",IF('当年度'!L41=0,"皆減",ROUND('増減額'!L41/'前年度'!L41*100,1))))</f>
      </c>
      <c r="M41" s="22">
        <f>IF(AND('当年度'!M41=0,'前年度'!M41=0),"",IF('前年度'!M41=0,"皆増",IF('当年度'!M41=0,"皆減",ROUND('増減額'!M41/'前年度'!M41*100,1))))</f>
      </c>
      <c r="N41" s="22" t="str">
        <f>IF(AND('当年度'!N41=0,'前年度'!N41=0),"",IF('前年度'!N41=0,"皆増",IF('当年度'!N41=0,"皆減",ROUND('増減額'!N41/'前年度'!N41*100,1))))</f>
        <v>皆減</v>
      </c>
      <c r="O41" s="22" t="str">
        <f>IF(AND('当年度'!O41=0,'前年度'!O41=0),"",IF('前年度'!O41=0,"皆増",IF('当年度'!O41=0,"皆減",ROUND('増減額'!O41/'前年度'!O41*100,1))))</f>
        <v>皆減</v>
      </c>
      <c r="P41" s="22">
        <f>IF(AND('当年度'!P41=0,'前年度'!P41=0),"",IF('前年度'!P41=0,"皆増",IF('当年度'!P41=0,"皆減",ROUND('増減額'!P41/'前年度'!P41*100,1))))</f>
      </c>
      <c r="Q41" s="22" t="str">
        <f>IF(AND('当年度'!Q41=0,'前年度'!Q41=0),"",IF('前年度'!Q41=0,"皆増",IF('当年度'!Q41=0,"皆減",ROUND('増減額'!Q41/'前年度'!Q41*100,1))))</f>
        <v>皆減</v>
      </c>
      <c r="R41" s="22">
        <f>IF(AND('当年度'!R41=0,'前年度'!R41=0),"",IF('前年度'!R41=0,"皆増",IF('当年度'!R41=0,"皆減",ROUND('増減額'!R41/'前年度'!R41*100,1))))</f>
      </c>
      <c r="S41" s="22">
        <f>IF(AND('当年度'!S41=0,'前年度'!S41=0),"",IF('前年度'!S41=0,"皆増",IF('当年度'!S41=0,"皆減",ROUND('増減額'!S41/'前年度'!S41*100,1))))</f>
      </c>
      <c r="T41" s="22">
        <f>IF(AND('当年度'!T41=0,'前年度'!T41=0),"",IF('前年度'!T41=0,"皆増",IF('当年度'!T41=0,"皆減",ROUND('増減額'!T41/'前年度'!T41*100,1))))</f>
      </c>
      <c r="U41" s="22">
        <f>IF(AND('当年度'!U41=0,'前年度'!U41=0),"",IF('前年度'!U41=0,"皆増",IF('当年度'!U41=0,"皆減",ROUND('増減額'!U41/'前年度'!U41*100,1))))</f>
      </c>
      <c r="V41" s="22">
        <f>IF(AND('当年度'!V41=0,'前年度'!V41=0),"",IF('前年度'!V41=0,"皆増",IF('当年度'!V41=0,"皆減",ROUND('増減額'!V41/'前年度'!V41*100,1))))</f>
      </c>
      <c r="W41" s="22">
        <f>IF(AND('当年度'!W41=0,'前年度'!W41=0),"",IF('前年度'!W41=0,"皆増",IF('当年度'!W41=0,"皆減",ROUND('増減額'!W41/'前年度'!W41*100,1))))</f>
      </c>
      <c r="X41" s="22" t="str">
        <f>IF(AND('当年度'!X41=0,'前年度'!X41=0),"",IF('前年度'!X41=0,"皆増",IF('当年度'!X41=0,"皆減",ROUND('増減額'!X41/'前年度'!X41*100,1))))</f>
        <v>皆減</v>
      </c>
      <c r="Y41" s="22" t="str">
        <f>IF(AND('当年度'!Y41=0,'前年度'!Y41=0),"",IF('前年度'!Y41=0,"皆増",IF('当年度'!Y41=0,"皆減",ROUND('増減額'!Y41/'前年度'!Y41*100,1))))</f>
        <v>皆減</v>
      </c>
      <c r="Z41" s="22" t="str">
        <f>IF(AND('当年度'!Z41=0,'前年度'!Z41=0),"",IF('前年度'!Z41=0,"皆増",IF('当年度'!Z41=0,"皆減",ROUND('増減額'!Z41/'前年度'!Z41*100,1))))</f>
        <v>皆減</v>
      </c>
      <c r="AA41" s="22">
        <f>IF(AND('当年度'!AA41=0,'前年度'!AA41=0),"",IF('前年度'!AA41=0,"皆増",IF('当年度'!AA41=0,"皆減",ROUND('増減額'!AA41/'前年度'!AA41*100,1))))</f>
      </c>
      <c r="AB41" s="22">
        <f>IF(AND('当年度'!AB41=0,'前年度'!AB41=0),"",IF('前年度'!AB41=0,"皆増",IF('当年度'!AB41=0,"皆減",ROUND('増減額'!AB41/'前年度'!AB41*100,1))))</f>
      </c>
      <c r="AC41" s="22" t="str">
        <f>IF(AND('当年度'!AC41=0,'前年度'!AC41=0),"",IF('前年度'!AC41=0,"皆増",IF('当年度'!AC41=0,"皆減",ROUND('増減額'!AC41/'前年度'!AC41*100,1))))</f>
        <v>皆減</v>
      </c>
    </row>
    <row r="42" spans="1:29" ht="21.75" customHeight="1">
      <c r="A42" s="53"/>
      <c r="B42" s="48" t="s">
        <v>101</v>
      </c>
      <c r="C42" s="22" t="str">
        <f>IF(AND('当年度'!C42=0,'前年度'!C42=0),"",IF('前年度'!C42=0,"皆増",IF('当年度'!C42=0,"皆減",ROUND('増減額'!C42/'前年度'!C42*100,1))))</f>
        <v>皆減</v>
      </c>
      <c r="D42" s="22" t="str">
        <f>IF(AND('当年度'!D42=0,'前年度'!D42=0),"",IF('前年度'!D42=0,"皆増",IF('当年度'!D42=0,"皆減",ROUND('増減額'!D42/'前年度'!D42*100,1))))</f>
        <v>皆減</v>
      </c>
      <c r="E42" s="22" t="str">
        <f>IF(AND('当年度'!E42=0,'前年度'!E42=0),"",IF('前年度'!E42=0,"皆増",IF('当年度'!E42=0,"皆減",ROUND('増減額'!E42/'前年度'!E42*100,1))))</f>
        <v>皆減</v>
      </c>
      <c r="F42" s="22" t="str">
        <f>IF(AND('当年度'!F42=0,'前年度'!F42=0),"",IF('前年度'!F42=0,"皆増",IF('当年度'!F42=0,"皆減",ROUND('増減額'!F42/'前年度'!F42*100,1))))</f>
        <v>皆減</v>
      </c>
      <c r="G42" s="22">
        <f>IF(AND('当年度'!G42=0,'前年度'!G42=0),"",IF('前年度'!G42=0,"皆増",IF('当年度'!G42=0,"皆減",ROUND('増減額'!G42/'前年度'!G42*100,1))))</f>
      </c>
      <c r="H42" s="22">
        <f>IF(AND('当年度'!H42=0,'前年度'!H42=0),"",IF('前年度'!H42=0,"皆増",IF('当年度'!H42=0,"皆減",ROUND('増減額'!H42/'前年度'!H42*100,1))))</f>
      </c>
      <c r="I42" s="22">
        <f>IF(AND('当年度'!I42=0,'前年度'!I42=0),"",IF('前年度'!I42=0,"皆増",IF('当年度'!I42=0,"皆減",ROUND('増減額'!I42/'前年度'!I42*100,1))))</f>
      </c>
      <c r="J42" s="22">
        <f>IF(AND('当年度'!J42=0,'前年度'!J42=0),"",IF('前年度'!J42=0,"皆増",IF('当年度'!J42=0,"皆減",ROUND('増減額'!J42/'前年度'!J42*100,1))))</f>
      </c>
      <c r="K42" s="22">
        <f>IF(AND('当年度'!K42=0,'前年度'!K42=0),"",IF('前年度'!K42=0,"皆増",IF('当年度'!K42=0,"皆減",ROUND('増減額'!K42/'前年度'!K42*100,1))))</f>
      </c>
      <c r="L42" s="22" t="str">
        <f>IF(AND('当年度'!L42=0,'前年度'!L42=0),"",IF('前年度'!L42=0,"皆増",IF('当年度'!L42=0,"皆減",ROUND('増減額'!L42/'前年度'!L42*100,1))))</f>
        <v>皆減</v>
      </c>
      <c r="M42" s="22">
        <f>IF(AND('当年度'!M42=0,'前年度'!M42=0),"",IF('前年度'!M42=0,"皆増",IF('当年度'!M42=0,"皆減",ROUND('増減額'!M42/'前年度'!M42*100,1))))</f>
      </c>
      <c r="N42" s="22" t="str">
        <f>IF(AND('当年度'!N42=0,'前年度'!N42=0),"",IF('前年度'!N42=0,"皆増",IF('当年度'!N42=0,"皆減",ROUND('増減額'!N42/'前年度'!N42*100,1))))</f>
        <v>皆減</v>
      </c>
      <c r="O42" s="22" t="str">
        <f>IF(AND('当年度'!O42=0,'前年度'!O42=0),"",IF('前年度'!O42=0,"皆増",IF('当年度'!O42=0,"皆減",ROUND('増減額'!O42/'前年度'!O42*100,1))))</f>
        <v>皆減</v>
      </c>
      <c r="P42" s="22">
        <f>IF(AND('当年度'!P42=0,'前年度'!P42=0),"",IF('前年度'!P42=0,"皆増",IF('当年度'!P42=0,"皆減",ROUND('増減額'!P42/'前年度'!P42*100,1))))</f>
      </c>
      <c r="Q42" s="22" t="str">
        <f>IF(AND('当年度'!Q42=0,'前年度'!Q42=0),"",IF('前年度'!Q42=0,"皆増",IF('当年度'!Q42=0,"皆減",ROUND('増減額'!Q42/'前年度'!Q42*100,1))))</f>
        <v>皆減</v>
      </c>
      <c r="R42" s="22">
        <f>IF(AND('当年度'!R42=0,'前年度'!R42=0),"",IF('前年度'!R42=0,"皆増",IF('当年度'!R42=0,"皆減",ROUND('増減額'!R42/'前年度'!R42*100,1))))</f>
      </c>
      <c r="S42" s="22">
        <f>IF(AND('当年度'!S42=0,'前年度'!S42=0),"",IF('前年度'!S42=0,"皆増",IF('当年度'!S42=0,"皆減",ROUND('増減額'!S42/'前年度'!S42*100,1))))</f>
      </c>
      <c r="T42" s="22">
        <f>IF(AND('当年度'!T42=0,'前年度'!T42=0),"",IF('前年度'!T42=0,"皆増",IF('当年度'!T42=0,"皆減",ROUND('増減額'!T42/'前年度'!T42*100,1))))</f>
      </c>
      <c r="U42" s="22">
        <f>IF(AND('当年度'!U42=0,'前年度'!U42=0),"",IF('前年度'!U42=0,"皆増",IF('当年度'!U42=0,"皆減",ROUND('増減額'!U42/'前年度'!U42*100,1))))</f>
      </c>
      <c r="V42" s="22">
        <f>IF(AND('当年度'!V42=0,'前年度'!V42=0),"",IF('前年度'!V42=0,"皆増",IF('当年度'!V42=0,"皆減",ROUND('増減額'!V42/'前年度'!V42*100,1))))</f>
      </c>
      <c r="W42" s="22">
        <f>IF(AND('当年度'!W42=0,'前年度'!W42=0),"",IF('前年度'!W42=0,"皆増",IF('当年度'!W42=0,"皆減",ROUND('増減額'!W42/'前年度'!W42*100,1))))</f>
      </c>
      <c r="X42" s="22" t="str">
        <f>IF(AND('当年度'!X42=0,'前年度'!X42=0),"",IF('前年度'!X42=0,"皆増",IF('当年度'!X42=0,"皆減",ROUND('増減額'!X42/'前年度'!X42*100,1))))</f>
        <v>皆減</v>
      </c>
      <c r="Y42" s="22" t="str">
        <f>IF(AND('当年度'!Y42=0,'前年度'!Y42=0),"",IF('前年度'!Y42=0,"皆増",IF('当年度'!Y42=0,"皆減",ROUND('増減額'!Y42/'前年度'!Y42*100,1))))</f>
        <v>皆減</v>
      </c>
      <c r="Z42" s="22">
        <f>IF(AND('当年度'!Z42=0,'前年度'!Z42=0),"",IF('前年度'!Z42=0,"皆増",IF('当年度'!Z42=0,"皆減",ROUND('増減額'!Z42/'前年度'!Z42*100,1))))</f>
      </c>
      <c r="AA42" s="22">
        <f>IF(AND('当年度'!AA42=0,'前年度'!AA42=0),"",IF('前年度'!AA42=0,"皆増",IF('当年度'!AA42=0,"皆減",ROUND('増減額'!AA42/'前年度'!AA42*100,1))))</f>
      </c>
      <c r="AB42" s="22">
        <f>IF(AND('当年度'!AB42=0,'前年度'!AB42=0),"",IF('前年度'!AB42=0,"皆増",IF('当年度'!AB42=0,"皆減",ROUND('増減額'!AB42/'前年度'!AB42*100,1))))</f>
      </c>
      <c r="AC42" s="22" t="str">
        <f>IF(AND('当年度'!AC42=0,'前年度'!AC42=0),"",IF('前年度'!AC42=0,"皆増",IF('当年度'!AC42=0,"皆減",ROUND('増減額'!AC42/'前年度'!AC42*100,1))))</f>
        <v>皆減</v>
      </c>
    </row>
    <row r="43" spans="1:29" ht="21.75" customHeight="1">
      <c r="A43" s="53"/>
      <c r="B43" s="48" t="s">
        <v>102</v>
      </c>
      <c r="C43" s="22" t="str">
        <f>IF(AND('当年度'!C43=0,'前年度'!C43=0),"",IF('前年度'!C43=0,"皆増",IF('当年度'!C43=0,"皆減",ROUND('増減額'!C43/'前年度'!C43*100,1))))</f>
        <v>皆減</v>
      </c>
      <c r="D43" s="22">
        <f>IF(AND('当年度'!D43=0,'前年度'!D43=0),"",IF('前年度'!D43=0,"皆増",IF('当年度'!D43=0,"皆減",ROUND('増減額'!D43/'前年度'!D43*100,1))))</f>
      </c>
      <c r="E43" s="22" t="str">
        <f>IF(AND('当年度'!E43=0,'前年度'!E43=0),"",IF('前年度'!E43=0,"皆増",IF('当年度'!E43=0,"皆減",ROUND('増減額'!E43/'前年度'!E43*100,1))))</f>
        <v>皆減</v>
      </c>
      <c r="F43" s="22" t="str">
        <f>IF(AND('当年度'!F43=0,'前年度'!F43=0),"",IF('前年度'!F43=0,"皆増",IF('当年度'!F43=0,"皆減",ROUND('増減額'!F43/'前年度'!F43*100,1))))</f>
        <v>皆減</v>
      </c>
      <c r="G43" s="22">
        <f>IF(AND('当年度'!G43=0,'前年度'!G43=0),"",IF('前年度'!G43=0,"皆増",IF('当年度'!G43=0,"皆減",ROUND('増減額'!G43/'前年度'!G43*100,1))))</f>
      </c>
      <c r="H43" s="22">
        <f>IF(AND('当年度'!H43=0,'前年度'!H43=0),"",IF('前年度'!H43=0,"皆増",IF('当年度'!H43=0,"皆減",ROUND('増減額'!H43/'前年度'!H43*100,1))))</f>
      </c>
      <c r="I43" s="22">
        <f>IF(AND('当年度'!I43=0,'前年度'!I43=0),"",IF('前年度'!I43=0,"皆増",IF('当年度'!I43=0,"皆減",ROUND('増減額'!I43/'前年度'!I43*100,1))))</f>
      </c>
      <c r="J43" s="22">
        <f>IF(AND('当年度'!J43=0,'前年度'!J43=0),"",IF('前年度'!J43=0,"皆増",IF('当年度'!J43=0,"皆減",ROUND('増減額'!J43/'前年度'!J43*100,1))))</f>
      </c>
      <c r="K43" s="22">
        <f>IF(AND('当年度'!K43=0,'前年度'!K43=0),"",IF('前年度'!K43=0,"皆増",IF('当年度'!K43=0,"皆減",ROUND('増減額'!K43/'前年度'!K43*100,1))))</f>
      </c>
      <c r="L43" s="22">
        <f>IF(AND('当年度'!L43=0,'前年度'!L43=0),"",IF('前年度'!L43=0,"皆増",IF('当年度'!L43=0,"皆減",ROUND('増減額'!L43/'前年度'!L43*100,1))))</f>
      </c>
      <c r="M43" s="22">
        <f>IF(AND('当年度'!M43=0,'前年度'!M43=0),"",IF('前年度'!M43=0,"皆増",IF('当年度'!M43=0,"皆減",ROUND('増減額'!M43/'前年度'!M43*100,1))))</f>
      </c>
      <c r="N43" s="22">
        <f>IF(AND('当年度'!N43=0,'前年度'!N43=0),"",IF('前年度'!N43=0,"皆増",IF('当年度'!N43=0,"皆減",ROUND('増減額'!N43/'前年度'!N43*100,1))))</f>
      </c>
      <c r="O43" s="22">
        <f>IF(AND('当年度'!O43=0,'前年度'!O43=0),"",IF('前年度'!O43=0,"皆増",IF('当年度'!O43=0,"皆減",ROUND('増減額'!O43/'前年度'!O43*100,1))))</f>
      </c>
      <c r="P43" s="22">
        <f>IF(AND('当年度'!P43=0,'前年度'!P43=0),"",IF('前年度'!P43=0,"皆増",IF('当年度'!P43=0,"皆減",ROUND('増減額'!P43/'前年度'!P43*100,1))))</f>
      </c>
      <c r="Q43" s="22" t="str">
        <f>IF(AND('当年度'!Q43=0,'前年度'!Q43=0),"",IF('前年度'!Q43=0,"皆増",IF('当年度'!Q43=0,"皆減",ROUND('増減額'!Q43/'前年度'!Q43*100,1))))</f>
        <v>皆減</v>
      </c>
      <c r="R43" s="22">
        <f>IF(AND('当年度'!R43=0,'前年度'!R43=0),"",IF('前年度'!R43=0,"皆増",IF('当年度'!R43=0,"皆減",ROUND('増減額'!R43/'前年度'!R43*100,1))))</f>
      </c>
      <c r="S43" s="22">
        <f>IF(AND('当年度'!S43=0,'前年度'!S43=0),"",IF('前年度'!S43=0,"皆増",IF('当年度'!S43=0,"皆減",ROUND('増減額'!S43/'前年度'!S43*100,1))))</f>
      </c>
      <c r="T43" s="22" t="str">
        <f>IF(AND('当年度'!T43=0,'前年度'!T43=0),"",IF('前年度'!T43=0,"皆増",IF('当年度'!T43=0,"皆減",ROUND('増減額'!T43/'前年度'!T43*100,1))))</f>
        <v>皆減</v>
      </c>
      <c r="U43" s="22">
        <f>IF(AND('当年度'!U43=0,'前年度'!U43=0),"",IF('前年度'!U43=0,"皆増",IF('当年度'!U43=0,"皆減",ROUND('増減額'!U43/'前年度'!U43*100,1))))</f>
      </c>
      <c r="V43" s="22" t="str">
        <f>IF(AND('当年度'!V43=0,'前年度'!V43=0),"",IF('前年度'!V43=0,"皆増",IF('当年度'!V43=0,"皆減",ROUND('増減額'!V43/'前年度'!V43*100,1))))</f>
        <v>皆減</v>
      </c>
      <c r="W43" s="22">
        <f>IF(AND('当年度'!W43=0,'前年度'!W43=0),"",IF('前年度'!W43=0,"皆増",IF('当年度'!W43=0,"皆減",ROUND('増減額'!W43/'前年度'!W43*100,1))))</f>
      </c>
      <c r="X43" s="22" t="str">
        <f>IF(AND('当年度'!X43=0,'前年度'!X43=0),"",IF('前年度'!X43=0,"皆増",IF('当年度'!X43=0,"皆減",ROUND('増減額'!X43/'前年度'!X43*100,1))))</f>
        <v>皆減</v>
      </c>
      <c r="Y43" s="22" t="str">
        <f>IF(AND('当年度'!Y43=0,'前年度'!Y43=0),"",IF('前年度'!Y43=0,"皆増",IF('当年度'!Y43=0,"皆減",ROUND('増減額'!Y43/'前年度'!Y43*100,1))))</f>
        <v>皆減</v>
      </c>
      <c r="Z43" s="22" t="str">
        <f>IF(AND('当年度'!Z43=0,'前年度'!Z43=0),"",IF('前年度'!Z43=0,"皆増",IF('当年度'!Z43=0,"皆減",ROUND('増減額'!Z43/'前年度'!Z43*100,1))))</f>
        <v>皆減</v>
      </c>
      <c r="AA43" s="22">
        <f>IF(AND('当年度'!AA43=0,'前年度'!AA43=0),"",IF('前年度'!AA43=0,"皆増",IF('当年度'!AA43=0,"皆減",ROUND('増減額'!AA43/'前年度'!AA43*100,1))))</f>
      </c>
      <c r="AB43" s="22">
        <f>IF(AND('当年度'!AB43=0,'前年度'!AB43=0),"",IF('前年度'!AB43=0,"皆増",IF('当年度'!AB43=0,"皆減",ROUND('増減額'!AB43/'前年度'!AB43*100,1))))</f>
      </c>
      <c r="AC43" s="22" t="str">
        <f>IF(AND('当年度'!AC43=0,'前年度'!AC43=0),"",IF('前年度'!AC43=0,"皆増",IF('当年度'!AC43=0,"皆減",ROUND('増減額'!AC43/'前年度'!AC43*100,1))))</f>
        <v>皆減</v>
      </c>
    </row>
    <row r="44" spans="1:29" ht="21.75" customHeight="1">
      <c r="A44" s="53"/>
      <c r="B44" s="48" t="s">
        <v>44</v>
      </c>
      <c r="C44" s="22">
        <f>IF(AND('当年度'!C44=0,'前年度'!C44=0),"",IF('前年度'!C44=0,"皆増",IF('当年度'!C44=0,"皆減",ROUND('増減額'!C44/'前年度'!C44*100,1))))</f>
        <v>33.3</v>
      </c>
      <c r="D44" s="22" t="str">
        <f>IF(AND('当年度'!D44=0,'前年度'!D44=0),"",IF('前年度'!D44=0,"皆増",IF('当年度'!D44=0,"皆減",ROUND('増減額'!D44/'前年度'!D44*100,1))))</f>
        <v>皆減</v>
      </c>
      <c r="E44" s="22">
        <f>IF(AND('当年度'!E44=0,'前年度'!E44=0),"",IF('前年度'!E44=0,"皆増",IF('当年度'!E44=0,"皆減",ROUND('増減額'!E44/'前年度'!E44*100,1))))</f>
        <v>-52.7</v>
      </c>
      <c r="F44" s="22" t="str">
        <f>IF(AND('当年度'!F44=0,'前年度'!F44=0),"",IF('前年度'!F44=0,"皆増",IF('当年度'!F44=0,"皆減",ROUND('増減額'!F44/'前年度'!F44*100,1))))</f>
        <v>皆減</v>
      </c>
      <c r="G44" s="22">
        <f>IF(AND('当年度'!G44=0,'前年度'!G44=0),"",IF('前年度'!G44=0,"皆増",IF('当年度'!G44=0,"皆減",ROUND('増減額'!G44/'前年度'!G44*100,1))))</f>
      </c>
      <c r="H44" s="22">
        <f>IF(AND('当年度'!H44=0,'前年度'!H44=0),"",IF('前年度'!H44=0,"皆増",IF('当年度'!H44=0,"皆減",ROUND('増減額'!H44/'前年度'!H44*100,1))))</f>
        <v>21</v>
      </c>
      <c r="I44" s="22">
        <f>IF(AND('当年度'!I44=0,'前年度'!I44=0),"",IF('前年度'!I44=0,"皆増",IF('当年度'!I44=0,"皆減",ROUND('増減額'!I44/'前年度'!I44*100,1))))</f>
      </c>
      <c r="J44" s="22">
        <f>IF(AND('当年度'!J44=0,'前年度'!J44=0),"",IF('前年度'!J44=0,"皆増",IF('当年度'!J44=0,"皆減",ROUND('増減額'!J44/'前年度'!J44*100,1))))</f>
      </c>
      <c r="K44" s="22">
        <f>IF(AND('当年度'!K44=0,'前年度'!K44=0),"",IF('前年度'!K44=0,"皆増",IF('当年度'!K44=0,"皆減",ROUND('増減額'!K44/'前年度'!K44*100,1))))</f>
      </c>
      <c r="L44" s="22">
        <f>IF(AND('当年度'!L44=0,'前年度'!L44=0),"",IF('前年度'!L44=0,"皆増",IF('当年度'!L44=0,"皆減",ROUND('増減額'!L44/'前年度'!L44*100,1))))</f>
      </c>
      <c r="M44" s="22">
        <f>IF(AND('当年度'!M44=0,'前年度'!M44=0),"",IF('前年度'!M44=0,"皆増",IF('当年度'!M44=0,"皆減",ROUND('増減額'!M44/'前年度'!M44*100,1))))</f>
      </c>
      <c r="N44" s="22" t="str">
        <f>IF(AND('当年度'!N44=0,'前年度'!N44=0),"",IF('前年度'!N44=0,"皆増",IF('当年度'!N44=0,"皆減",ROUND('増減額'!N44/'前年度'!N44*100,1))))</f>
        <v>皆増</v>
      </c>
      <c r="O44" s="22">
        <f>IF(AND('当年度'!O44=0,'前年度'!O44=0),"",IF('前年度'!O44=0,"皆増",IF('当年度'!O44=0,"皆減",ROUND('増減額'!O44/'前年度'!O44*100,1))))</f>
      </c>
      <c r="P44" s="22">
        <f>IF(AND('当年度'!P44=0,'前年度'!P44=0),"",IF('前年度'!P44=0,"皆増",IF('当年度'!P44=0,"皆減",ROUND('増減額'!P44/'前年度'!P44*100,1))))</f>
      </c>
      <c r="Q44" s="22" t="str">
        <f>IF(AND('当年度'!Q44=0,'前年度'!Q44=0),"",IF('前年度'!Q44=0,"皆増",IF('当年度'!Q44=0,"皆減",ROUND('増減額'!Q44/'前年度'!Q44*100,1))))</f>
        <v>皆減</v>
      </c>
      <c r="R44" s="22">
        <f>IF(AND('当年度'!R44=0,'前年度'!R44=0),"",IF('前年度'!R44=0,"皆増",IF('当年度'!R44=0,"皆減",ROUND('増減額'!R44/'前年度'!R44*100,1))))</f>
      </c>
      <c r="S44" s="22" t="str">
        <f>IF(AND('当年度'!S44=0,'前年度'!S44=0),"",IF('前年度'!S44=0,"皆増",IF('当年度'!S44=0,"皆減",ROUND('増減額'!S44/'前年度'!S44*100,1))))</f>
        <v>皆減</v>
      </c>
      <c r="T44" s="22">
        <f>IF(AND('当年度'!T44=0,'前年度'!T44=0),"",IF('前年度'!T44=0,"皆増",IF('当年度'!T44=0,"皆減",ROUND('増減額'!T44/'前年度'!T44*100,1))))</f>
      </c>
      <c r="U44" s="22">
        <f>IF(AND('当年度'!U44=0,'前年度'!U44=0),"",IF('前年度'!U44=0,"皆増",IF('当年度'!U44=0,"皆減",ROUND('増減額'!U44/'前年度'!U44*100,1))))</f>
      </c>
      <c r="V44" s="22" t="str">
        <f>IF(AND('当年度'!V44=0,'前年度'!V44=0),"",IF('前年度'!V44=0,"皆増",IF('当年度'!V44=0,"皆減",ROUND('増減額'!V44/'前年度'!V44*100,1))))</f>
        <v>皆増</v>
      </c>
      <c r="W44" s="22">
        <f>IF(AND('当年度'!W44=0,'前年度'!W44=0),"",IF('前年度'!W44=0,"皆増",IF('当年度'!W44=0,"皆減",ROUND('増減額'!W44/'前年度'!W44*100,1))))</f>
      </c>
      <c r="X44" s="22">
        <f>IF(AND('当年度'!X44=0,'前年度'!X44=0),"",IF('前年度'!X44=0,"皆増",IF('当年度'!X44=0,"皆減",ROUND('増減額'!X44/'前年度'!X44*100,1))))</f>
        <v>-43.8</v>
      </c>
      <c r="Y44" s="22">
        <f>IF(AND('当年度'!Y44=0,'前年度'!Y44=0),"",IF('前年度'!Y44=0,"皆増",IF('当年度'!Y44=0,"皆減",ROUND('増減額'!Y44/'前年度'!Y44*100,1))))</f>
        <v>-22.2</v>
      </c>
      <c r="Z44" s="22">
        <f>IF(AND('当年度'!Z44=0,'前年度'!Z44=0),"",IF('前年度'!Z44=0,"皆増",IF('当年度'!Z44=0,"皆減",ROUND('増減額'!Z44/'前年度'!Z44*100,1))))</f>
      </c>
      <c r="AA44" s="22">
        <f>IF(AND('当年度'!AA44=0,'前年度'!AA44=0),"",IF('前年度'!AA44=0,"皆増",IF('当年度'!AA44=0,"皆減",ROUND('増減額'!AA44/'前年度'!AA44*100,1))))</f>
      </c>
      <c r="AB44" s="22">
        <f>IF(AND('当年度'!AB44=0,'前年度'!AB44=0),"",IF('前年度'!AB44=0,"皆増",IF('当年度'!AB44=0,"皆減",ROUND('増減額'!AB44/'前年度'!AB44*100,1))))</f>
      </c>
      <c r="AC44" s="22">
        <f>IF(AND('当年度'!AC44=0,'前年度'!AC44=0),"",IF('前年度'!AC44=0,"皆増",IF('当年度'!AC44=0,"皆減",ROUND('増減額'!AC44/'前年度'!AC44*100,1))))</f>
        <v>-19.3</v>
      </c>
    </row>
    <row r="45" spans="1:29" ht="21.75" customHeight="1">
      <c r="A45" s="53"/>
      <c r="B45" s="48" t="s">
        <v>103</v>
      </c>
      <c r="C45" s="22" t="str">
        <f>IF(AND('当年度'!C45=0,'前年度'!C45=0),"",IF('前年度'!C45=0,"皆増",IF('当年度'!C45=0,"皆減",ROUND('増減額'!C45/'前年度'!C45*100,1))))</f>
        <v>皆減</v>
      </c>
      <c r="D45" s="22">
        <f>IF(AND('当年度'!D45=0,'前年度'!D45=0),"",IF('前年度'!D45=0,"皆増",IF('当年度'!D45=0,"皆減",ROUND('増減額'!D45/'前年度'!D45*100,1))))</f>
      </c>
      <c r="E45" s="22" t="str">
        <f>IF(AND('当年度'!E45=0,'前年度'!E45=0),"",IF('前年度'!E45=0,"皆増",IF('当年度'!E45=0,"皆減",ROUND('増減額'!E45/'前年度'!E45*100,1))))</f>
        <v>皆減</v>
      </c>
      <c r="F45" s="22" t="str">
        <f>IF(AND('当年度'!F45=0,'前年度'!F45=0),"",IF('前年度'!F45=0,"皆増",IF('当年度'!F45=0,"皆減",ROUND('増減額'!F45/'前年度'!F45*100,1))))</f>
        <v>皆減</v>
      </c>
      <c r="G45" s="22">
        <f>IF(AND('当年度'!G45=0,'前年度'!G45=0),"",IF('前年度'!G45=0,"皆増",IF('当年度'!G45=0,"皆減",ROUND('増減額'!G45/'前年度'!G45*100,1))))</f>
      </c>
      <c r="H45" s="22" t="str">
        <f>IF(AND('当年度'!H45=0,'前年度'!H45=0),"",IF('前年度'!H45=0,"皆増",IF('当年度'!H45=0,"皆減",ROUND('増減額'!H45/'前年度'!H45*100,1))))</f>
        <v>皆減</v>
      </c>
      <c r="I45" s="22">
        <f>IF(AND('当年度'!I45=0,'前年度'!I45=0),"",IF('前年度'!I45=0,"皆増",IF('当年度'!I45=0,"皆減",ROUND('増減額'!I45/'前年度'!I45*100,1))))</f>
      </c>
      <c r="J45" s="22">
        <f>IF(AND('当年度'!J45=0,'前年度'!J45=0),"",IF('前年度'!J45=0,"皆増",IF('当年度'!J45=0,"皆減",ROUND('増減額'!J45/'前年度'!J45*100,1))))</f>
      </c>
      <c r="K45" s="22">
        <f>IF(AND('当年度'!K45=0,'前年度'!K45=0),"",IF('前年度'!K45=0,"皆増",IF('当年度'!K45=0,"皆減",ROUND('増減額'!K45/'前年度'!K45*100,1))))</f>
      </c>
      <c r="L45" s="22" t="str">
        <f>IF(AND('当年度'!L45=0,'前年度'!L45=0),"",IF('前年度'!L45=0,"皆増",IF('当年度'!L45=0,"皆減",ROUND('増減額'!L45/'前年度'!L45*100,1))))</f>
        <v>皆減</v>
      </c>
      <c r="M45" s="22">
        <f>IF(AND('当年度'!M45=0,'前年度'!M45=0),"",IF('前年度'!M45=0,"皆増",IF('当年度'!M45=0,"皆減",ROUND('増減額'!M45/'前年度'!M45*100,1))))</f>
      </c>
      <c r="N45" s="22" t="str">
        <f>IF(AND('当年度'!N45=0,'前年度'!N45=0),"",IF('前年度'!N45=0,"皆増",IF('当年度'!N45=0,"皆減",ROUND('増減額'!N45/'前年度'!N45*100,1))))</f>
        <v>皆減</v>
      </c>
      <c r="O45" s="22">
        <f>IF(AND('当年度'!O45=0,'前年度'!O45=0),"",IF('前年度'!O45=0,"皆増",IF('当年度'!O45=0,"皆減",ROUND('増減額'!O45/'前年度'!O45*100,1))))</f>
      </c>
      <c r="P45" s="22">
        <f>IF(AND('当年度'!P45=0,'前年度'!P45=0),"",IF('前年度'!P45=0,"皆増",IF('当年度'!P45=0,"皆減",ROUND('増減額'!P45/'前年度'!P45*100,1))))</f>
      </c>
      <c r="Q45" s="22">
        <f>IF(AND('当年度'!Q45=0,'前年度'!Q45=0),"",IF('前年度'!Q45=0,"皆増",IF('当年度'!Q45=0,"皆減",ROUND('増減額'!Q45/'前年度'!Q45*100,1))))</f>
      </c>
      <c r="R45" s="22" t="str">
        <f>IF(AND('当年度'!R45=0,'前年度'!R45=0),"",IF('前年度'!R45=0,"皆増",IF('当年度'!R45=0,"皆減",ROUND('増減額'!R45/'前年度'!R45*100,1))))</f>
        <v>皆減</v>
      </c>
      <c r="S45" s="22">
        <f>IF(AND('当年度'!S45=0,'前年度'!S45=0),"",IF('前年度'!S45=0,"皆増",IF('当年度'!S45=0,"皆減",ROUND('増減額'!S45/'前年度'!S45*100,1))))</f>
      </c>
      <c r="T45" s="22">
        <f>IF(AND('当年度'!T45=0,'前年度'!T45=0),"",IF('前年度'!T45=0,"皆増",IF('当年度'!T45=0,"皆減",ROUND('増減額'!T45/'前年度'!T45*100,1))))</f>
      </c>
      <c r="U45" s="22">
        <f>IF(AND('当年度'!U45=0,'前年度'!U45=0),"",IF('前年度'!U45=0,"皆増",IF('当年度'!U45=0,"皆減",ROUND('増減額'!U45/'前年度'!U45*100,1))))</f>
      </c>
      <c r="V45" s="22">
        <f>IF(AND('当年度'!V45=0,'前年度'!V45=0),"",IF('前年度'!V45=0,"皆増",IF('当年度'!V45=0,"皆減",ROUND('増減額'!V45/'前年度'!V45*100,1))))</f>
      </c>
      <c r="W45" s="22">
        <f>IF(AND('当年度'!W45=0,'前年度'!W45=0),"",IF('前年度'!W45=0,"皆増",IF('当年度'!W45=0,"皆減",ROUND('増減額'!W45/'前年度'!W45*100,1))))</f>
      </c>
      <c r="X45" s="22" t="str">
        <f>IF(AND('当年度'!X45=0,'前年度'!X45=0),"",IF('前年度'!X45=0,"皆増",IF('当年度'!X45=0,"皆減",ROUND('増減額'!X45/'前年度'!X45*100,1))))</f>
        <v>皆減</v>
      </c>
      <c r="Y45" s="22" t="str">
        <f>IF(AND('当年度'!Y45=0,'前年度'!Y45=0),"",IF('前年度'!Y45=0,"皆増",IF('当年度'!Y45=0,"皆減",ROUND('増減額'!Y45/'前年度'!Y45*100,1))))</f>
        <v>皆減</v>
      </c>
      <c r="Z45" s="22">
        <f>IF(AND('当年度'!Z45=0,'前年度'!Z45=0),"",IF('前年度'!Z45=0,"皆増",IF('当年度'!Z45=0,"皆減",ROUND('増減額'!Z45/'前年度'!Z45*100,1))))</f>
      </c>
      <c r="AA45" s="22">
        <f>IF(AND('当年度'!AA45=0,'前年度'!AA45=0),"",IF('前年度'!AA45=0,"皆増",IF('当年度'!AA45=0,"皆減",ROUND('増減額'!AA45/'前年度'!AA45*100,1))))</f>
      </c>
      <c r="AB45" s="22">
        <f>IF(AND('当年度'!AB45=0,'前年度'!AB45=0),"",IF('前年度'!AB45=0,"皆増",IF('当年度'!AB45=0,"皆減",ROUND('増減額'!AB45/'前年度'!AB45*100,1))))</f>
      </c>
      <c r="AC45" s="22" t="str">
        <f>IF(AND('当年度'!AC45=0,'前年度'!AC45=0),"",IF('前年度'!AC45=0,"皆増",IF('当年度'!AC45=0,"皆減",ROUND('増減額'!AC45/'前年度'!AC45*100,1))))</f>
        <v>皆減</v>
      </c>
    </row>
    <row r="46" spans="1:29" ht="21.75" customHeight="1">
      <c r="A46" s="53"/>
      <c r="B46" s="48" t="s">
        <v>104</v>
      </c>
      <c r="C46" s="22" t="str">
        <f>IF(AND('当年度'!C46=0,'前年度'!C46=0),"",IF('前年度'!C46=0,"皆増",IF('当年度'!C46=0,"皆減",ROUND('増減額'!C46/'前年度'!C46*100,1))))</f>
        <v>皆減</v>
      </c>
      <c r="D46" s="22">
        <f>IF(AND('当年度'!D46=0,'前年度'!D46=0),"",IF('前年度'!D46=0,"皆増",IF('当年度'!D46=0,"皆減",ROUND('増減額'!D46/'前年度'!D46*100,1))))</f>
      </c>
      <c r="E46" s="22" t="str">
        <f>IF(AND('当年度'!E46=0,'前年度'!E46=0),"",IF('前年度'!E46=0,"皆増",IF('当年度'!E46=0,"皆減",ROUND('増減額'!E46/'前年度'!E46*100,1))))</f>
        <v>皆減</v>
      </c>
      <c r="F46" s="22">
        <f>IF(AND('当年度'!F46=0,'前年度'!F46=0),"",IF('前年度'!F46=0,"皆増",IF('当年度'!F46=0,"皆減",ROUND('増減額'!F46/'前年度'!F46*100,1))))</f>
      </c>
      <c r="G46" s="22">
        <f>IF(AND('当年度'!G46=0,'前年度'!G46=0),"",IF('前年度'!G46=0,"皆増",IF('当年度'!G46=0,"皆減",ROUND('増減額'!G46/'前年度'!G46*100,1))))</f>
      </c>
      <c r="H46" s="22">
        <f>IF(AND('当年度'!H46=0,'前年度'!H46=0),"",IF('前年度'!H46=0,"皆増",IF('当年度'!H46=0,"皆減",ROUND('増減額'!H46/'前年度'!H46*100,1))))</f>
      </c>
      <c r="I46" s="22">
        <f>IF(AND('当年度'!I46=0,'前年度'!I46=0),"",IF('前年度'!I46=0,"皆増",IF('当年度'!I46=0,"皆減",ROUND('増減額'!I46/'前年度'!I46*100,1))))</f>
      </c>
      <c r="J46" s="22">
        <f>IF(AND('当年度'!J46=0,'前年度'!J46=0),"",IF('前年度'!J46=0,"皆増",IF('当年度'!J46=0,"皆減",ROUND('増減額'!J46/'前年度'!J46*100,1))))</f>
      </c>
      <c r="K46" s="22">
        <f>IF(AND('当年度'!K46=0,'前年度'!K46=0),"",IF('前年度'!K46=0,"皆増",IF('当年度'!K46=0,"皆減",ROUND('増減額'!K46/'前年度'!K46*100,1))))</f>
      </c>
      <c r="L46" s="22">
        <f>IF(AND('当年度'!L46=0,'前年度'!L46=0),"",IF('前年度'!L46=0,"皆増",IF('当年度'!L46=0,"皆減",ROUND('増減額'!L46/'前年度'!L46*100,1))))</f>
      </c>
      <c r="M46" s="22">
        <f>IF(AND('当年度'!M46=0,'前年度'!M46=0),"",IF('前年度'!M46=0,"皆増",IF('当年度'!M46=0,"皆減",ROUND('増減額'!M46/'前年度'!M46*100,1))))</f>
      </c>
      <c r="N46" s="22">
        <f>IF(AND('当年度'!N46=0,'前年度'!N46=0),"",IF('前年度'!N46=0,"皆増",IF('当年度'!N46=0,"皆減",ROUND('増減額'!N46/'前年度'!N46*100,1))))</f>
      </c>
      <c r="O46" s="22">
        <f>IF(AND('当年度'!O46=0,'前年度'!O46=0),"",IF('前年度'!O46=0,"皆増",IF('当年度'!O46=0,"皆減",ROUND('増減額'!O46/'前年度'!O46*100,1))))</f>
      </c>
      <c r="P46" s="22">
        <f>IF(AND('当年度'!P46=0,'前年度'!P46=0),"",IF('前年度'!P46=0,"皆増",IF('当年度'!P46=0,"皆減",ROUND('増減額'!P46/'前年度'!P46*100,1))))</f>
      </c>
      <c r="Q46" s="22">
        <f>IF(AND('当年度'!Q46=0,'前年度'!Q46=0),"",IF('前年度'!Q46=0,"皆増",IF('当年度'!Q46=0,"皆減",ROUND('増減額'!Q46/'前年度'!Q46*100,1))))</f>
      </c>
      <c r="R46" s="22">
        <f>IF(AND('当年度'!R46=0,'前年度'!R46=0),"",IF('前年度'!R46=0,"皆増",IF('当年度'!R46=0,"皆減",ROUND('増減額'!R46/'前年度'!R46*100,1))))</f>
      </c>
      <c r="S46" s="22">
        <f>IF(AND('当年度'!S46=0,'前年度'!S46=0),"",IF('前年度'!S46=0,"皆増",IF('当年度'!S46=0,"皆減",ROUND('増減額'!S46/'前年度'!S46*100,1))))</f>
      </c>
      <c r="T46" s="22">
        <f>IF(AND('当年度'!T46=0,'前年度'!T46=0),"",IF('前年度'!T46=0,"皆増",IF('当年度'!T46=0,"皆減",ROUND('増減額'!T46/'前年度'!T46*100,1))))</f>
      </c>
      <c r="U46" s="22">
        <f>IF(AND('当年度'!U46=0,'前年度'!U46=0),"",IF('前年度'!U46=0,"皆増",IF('当年度'!U46=0,"皆減",ROUND('増減額'!U46/'前年度'!U46*100,1))))</f>
      </c>
      <c r="V46" s="22">
        <f>IF(AND('当年度'!V46=0,'前年度'!V46=0),"",IF('前年度'!V46=0,"皆増",IF('当年度'!V46=0,"皆減",ROUND('増減額'!V46/'前年度'!V46*100,1))))</f>
      </c>
      <c r="W46" s="22">
        <f>IF(AND('当年度'!W46=0,'前年度'!W46=0),"",IF('前年度'!W46=0,"皆増",IF('当年度'!W46=0,"皆減",ROUND('増減額'!W46/'前年度'!W46*100,1))))</f>
      </c>
      <c r="X46" s="22" t="str">
        <f>IF(AND('当年度'!X46=0,'前年度'!X46=0),"",IF('前年度'!X46=0,"皆増",IF('当年度'!X46=0,"皆減",ROUND('増減額'!X46/'前年度'!X46*100,1))))</f>
        <v>皆減</v>
      </c>
      <c r="Y46" s="22" t="str">
        <f>IF(AND('当年度'!Y46=0,'前年度'!Y46=0),"",IF('前年度'!Y46=0,"皆増",IF('当年度'!Y46=0,"皆減",ROUND('増減額'!Y46/'前年度'!Y46*100,1))))</f>
        <v>皆減</v>
      </c>
      <c r="Z46" s="22">
        <f>IF(AND('当年度'!Z46=0,'前年度'!Z46=0),"",IF('前年度'!Z46=0,"皆増",IF('当年度'!Z46=0,"皆減",ROUND('増減額'!Z46/'前年度'!Z46*100,1))))</f>
      </c>
      <c r="AA46" s="22">
        <f>IF(AND('当年度'!AA46=0,'前年度'!AA46=0),"",IF('前年度'!AA46=0,"皆増",IF('当年度'!AA46=0,"皆減",ROUND('増減額'!AA46/'前年度'!AA46*100,1))))</f>
      </c>
      <c r="AB46" s="22">
        <f>IF(AND('当年度'!AB46=0,'前年度'!AB46=0),"",IF('前年度'!AB46=0,"皆増",IF('当年度'!AB46=0,"皆減",ROUND('増減額'!AB46/'前年度'!AB46*100,1))))</f>
      </c>
      <c r="AC46" s="22" t="str">
        <f>IF(AND('当年度'!AC46=0,'前年度'!AC46=0),"",IF('前年度'!AC46=0,"皆増",IF('当年度'!AC46=0,"皆減",ROUND('増減額'!AC46/'前年度'!AC46*100,1))))</f>
        <v>皆減</v>
      </c>
    </row>
    <row r="47" spans="1:29" ht="21.75" customHeight="1">
      <c r="A47" s="53"/>
      <c r="B47" s="48" t="s">
        <v>105</v>
      </c>
      <c r="C47" s="22" t="str">
        <f>IF(AND('当年度'!C47=0,'前年度'!C47=0),"",IF('前年度'!C47=0,"皆増",IF('当年度'!C47=0,"皆減",ROUND('増減額'!C47/'前年度'!C47*100,1))))</f>
        <v>皆減</v>
      </c>
      <c r="D47" s="22" t="str">
        <f>IF(AND('当年度'!D47=0,'前年度'!D47=0),"",IF('前年度'!D47=0,"皆増",IF('当年度'!D47=0,"皆減",ROUND('増減額'!D47/'前年度'!D47*100,1))))</f>
        <v>皆減</v>
      </c>
      <c r="E47" s="22" t="str">
        <f>IF(AND('当年度'!E47=0,'前年度'!E47=0),"",IF('前年度'!E47=0,"皆増",IF('当年度'!E47=0,"皆減",ROUND('増減額'!E47/'前年度'!E47*100,1))))</f>
        <v>皆減</v>
      </c>
      <c r="F47" s="22" t="str">
        <f>IF(AND('当年度'!F47=0,'前年度'!F47=0),"",IF('前年度'!F47=0,"皆増",IF('当年度'!F47=0,"皆減",ROUND('増減額'!F47/'前年度'!F47*100,1))))</f>
        <v>皆減</v>
      </c>
      <c r="G47" s="22">
        <f>IF(AND('当年度'!G47=0,'前年度'!G47=0),"",IF('前年度'!G47=0,"皆増",IF('当年度'!G47=0,"皆減",ROUND('増減額'!G47/'前年度'!G47*100,1))))</f>
      </c>
      <c r="H47" s="22">
        <f>IF(AND('当年度'!H47=0,'前年度'!H47=0),"",IF('前年度'!H47=0,"皆増",IF('当年度'!H47=0,"皆減",ROUND('増減額'!H47/'前年度'!H47*100,1))))</f>
      </c>
      <c r="I47" s="22">
        <f>IF(AND('当年度'!I47=0,'前年度'!I47=0),"",IF('前年度'!I47=0,"皆増",IF('当年度'!I47=0,"皆減",ROUND('増減額'!I47/'前年度'!I47*100,1))))</f>
      </c>
      <c r="J47" s="22">
        <f>IF(AND('当年度'!J47=0,'前年度'!J47=0),"",IF('前年度'!J47=0,"皆増",IF('当年度'!J47=0,"皆減",ROUND('増減額'!J47/'前年度'!J47*100,1))))</f>
      </c>
      <c r="K47" s="22">
        <f>IF(AND('当年度'!K47=0,'前年度'!K47=0),"",IF('前年度'!K47=0,"皆増",IF('当年度'!K47=0,"皆減",ROUND('増減額'!K47/'前年度'!K47*100,1))))</f>
      </c>
      <c r="L47" s="22">
        <f>IF(AND('当年度'!L47=0,'前年度'!L47=0),"",IF('前年度'!L47=0,"皆増",IF('当年度'!L47=0,"皆減",ROUND('増減額'!L47/'前年度'!L47*100,1))))</f>
      </c>
      <c r="M47" s="22">
        <f>IF(AND('当年度'!M47=0,'前年度'!M47=0),"",IF('前年度'!M47=0,"皆増",IF('当年度'!M47=0,"皆減",ROUND('増減額'!M47/'前年度'!M47*100,1))))</f>
      </c>
      <c r="N47" s="22" t="str">
        <f>IF(AND('当年度'!N47=0,'前年度'!N47=0),"",IF('前年度'!N47=0,"皆増",IF('当年度'!N47=0,"皆減",ROUND('増減額'!N47/'前年度'!N47*100,1))))</f>
        <v>皆減</v>
      </c>
      <c r="O47" s="22">
        <f>IF(AND('当年度'!O47=0,'前年度'!O47=0),"",IF('前年度'!O47=0,"皆増",IF('当年度'!O47=0,"皆減",ROUND('増減額'!O47/'前年度'!O47*100,1))))</f>
      </c>
      <c r="P47" s="22">
        <f>IF(AND('当年度'!P47=0,'前年度'!P47=0),"",IF('前年度'!P47=0,"皆増",IF('当年度'!P47=0,"皆減",ROUND('増減額'!P47/'前年度'!P47*100,1))))</f>
      </c>
      <c r="Q47" s="22" t="str">
        <f>IF(AND('当年度'!Q47=0,'前年度'!Q47=0),"",IF('前年度'!Q47=0,"皆増",IF('当年度'!Q47=0,"皆減",ROUND('増減額'!Q47/'前年度'!Q47*100,1))))</f>
        <v>皆減</v>
      </c>
      <c r="R47" s="22">
        <f>IF(AND('当年度'!R47=0,'前年度'!R47=0),"",IF('前年度'!R47=0,"皆増",IF('当年度'!R47=0,"皆減",ROUND('増減額'!R47/'前年度'!R47*100,1))))</f>
      </c>
      <c r="S47" s="22">
        <f>IF(AND('当年度'!S47=0,'前年度'!S47=0),"",IF('前年度'!S47=0,"皆増",IF('当年度'!S47=0,"皆減",ROUND('増減額'!S47/'前年度'!S47*100,1))))</f>
      </c>
      <c r="T47" s="22" t="str">
        <f>IF(AND('当年度'!T47=0,'前年度'!T47=0),"",IF('前年度'!T47=0,"皆増",IF('当年度'!T47=0,"皆減",ROUND('増減額'!T47/'前年度'!T47*100,1))))</f>
        <v>皆減</v>
      </c>
      <c r="U47" s="22">
        <f>IF(AND('当年度'!U47=0,'前年度'!U47=0),"",IF('前年度'!U47=0,"皆増",IF('当年度'!U47=0,"皆減",ROUND('増減額'!U47/'前年度'!U47*100,1))))</f>
      </c>
      <c r="V47" s="22" t="str">
        <f>IF(AND('当年度'!V47=0,'前年度'!V47=0),"",IF('前年度'!V47=0,"皆増",IF('当年度'!V47=0,"皆減",ROUND('増減額'!V47/'前年度'!V47*100,1))))</f>
        <v>皆減</v>
      </c>
      <c r="W47" s="22">
        <f>IF(AND('当年度'!W47=0,'前年度'!W47=0),"",IF('前年度'!W47=0,"皆増",IF('当年度'!W47=0,"皆減",ROUND('増減額'!W47/'前年度'!W47*100,1))))</f>
      </c>
      <c r="X47" s="22" t="str">
        <f>IF(AND('当年度'!X47=0,'前年度'!X47=0),"",IF('前年度'!X47=0,"皆増",IF('当年度'!X47=0,"皆減",ROUND('増減額'!X47/'前年度'!X47*100,1))))</f>
        <v>皆減</v>
      </c>
      <c r="Y47" s="22" t="str">
        <f>IF(AND('当年度'!Y47=0,'前年度'!Y47=0),"",IF('前年度'!Y47=0,"皆増",IF('当年度'!Y47=0,"皆減",ROUND('増減額'!Y47/'前年度'!Y47*100,1))))</f>
        <v>皆減</v>
      </c>
      <c r="Z47" s="22" t="str">
        <f>IF(AND('当年度'!Z47=0,'前年度'!Z47=0),"",IF('前年度'!Z47=0,"皆増",IF('当年度'!Z47=0,"皆減",ROUND('増減額'!Z47/'前年度'!Z47*100,1))))</f>
        <v>皆減</v>
      </c>
      <c r="AA47" s="22">
        <f>IF(AND('当年度'!AA47=0,'前年度'!AA47=0),"",IF('前年度'!AA47=0,"皆増",IF('当年度'!AA47=0,"皆減",ROUND('増減額'!AA47/'前年度'!AA47*100,1))))</f>
      </c>
      <c r="AB47" s="22">
        <f>IF(AND('当年度'!AB47=0,'前年度'!AB47=0),"",IF('前年度'!AB47=0,"皆増",IF('当年度'!AB47=0,"皆減",ROUND('増減額'!AB47/'前年度'!AB47*100,1))))</f>
      </c>
      <c r="AC47" s="22" t="str">
        <f>IF(AND('当年度'!AC47=0,'前年度'!AC47=0),"",IF('前年度'!AC47=0,"皆増",IF('当年度'!AC47=0,"皆減",ROUND('増減額'!AC47/'前年度'!AC47*100,1))))</f>
        <v>皆減</v>
      </c>
    </row>
    <row r="48" spans="1:29" ht="21.75" customHeight="1">
      <c r="A48" s="53"/>
      <c r="B48" s="48" t="s">
        <v>106</v>
      </c>
      <c r="C48" s="22" t="str">
        <f>IF(AND('当年度'!C48=0,'前年度'!C48=0),"",IF('前年度'!C48=0,"皆増",IF('当年度'!C48=0,"皆減",ROUND('増減額'!C48/'前年度'!C48*100,1))))</f>
        <v>皆減</v>
      </c>
      <c r="D48" s="22">
        <f>IF(AND('当年度'!D48=0,'前年度'!D48=0),"",IF('前年度'!D48=0,"皆増",IF('当年度'!D48=0,"皆減",ROUND('増減額'!D48/'前年度'!D48*100,1))))</f>
      </c>
      <c r="E48" s="22" t="str">
        <f>IF(AND('当年度'!E48=0,'前年度'!E48=0),"",IF('前年度'!E48=0,"皆増",IF('当年度'!E48=0,"皆減",ROUND('増減額'!E48/'前年度'!E48*100,1))))</f>
        <v>皆減</v>
      </c>
      <c r="F48" s="22" t="str">
        <f>IF(AND('当年度'!F48=0,'前年度'!F48=0),"",IF('前年度'!F48=0,"皆増",IF('当年度'!F48=0,"皆減",ROUND('増減額'!F48/'前年度'!F48*100,1))))</f>
        <v>皆減</v>
      </c>
      <c r="G48" s="22">
        <f>IF(AND('当年度'!G48=0,'前年度'!G48=0),"",IF('前年度'!G48=0,"皆増",IF('当年度'!G48=0,"皆減",ROUND('増減額'!G48/'前年度'!G48*100,1))))</f>
      </c>
      <c r="H48" s="22">
        <f>IF(AND('当年度'!H48=0,'前年度'!H48=0),"",IF('前年度'!H48=0,"皆増",IF('当年度'!H48=0,"皆減",ROUND('増減額'!H48/'前年度'!H48*100,1))))</f>
      </c>
      <c r="I48" s="22">
        <f>IF(AND('当年度'!I48=0,'前年度'!I48=0),"",IF('前年度'!I48=0,"皆増",IF('当年度'!I48=0,"皆減",ROUND('増減額'!I48/'前年度'!I48*100,1))))</f>
      </c>
      <c r="J48" s="22" t="str">
        <f>IF(AND('当年度'!J48=0,'前年度'!J48=0),"",IF('前年度'!J48=0,"皆増",IF('当年度'!J48=0,"皆減",ROUND('増減額'!J48/'前年度'!J48*100,1))))</f>
        <v>皆減</v>
      </c>
      <c r="K48" s="22">
        <f>IF(AND('当年度'!K48=0,'前年度'!K48=0),"",IF('前年度'!K48=0,"皆増",IF('当年度'!K48=0,"皆減",ROUND('増減額'!K48/'前年度'!K48*100,1))))</f>
      </c>
      <c r="L48" s="22">
        <f>IF(AND('当年度'!L48=0,'前年度'!L48=0),"",IF('前年度'!L48=0,"皆増",IF('当年度'!L48=0,"皆減",ROUND('増減額'!L48/'前年度'!L48*100,1))))</f>
      </c>
      <c r="M48" s="22">
        <f>IF(AND('当年度'!M48=0,'前年度'!M48=0),"",IF('前年度'!M48=0,"皆増",IF('当年度'!M48=0,"皆減",ROUND('増減額'!M48/'前年度'!M48*100,1))))</f>
      </c>
      <c r="N48" s="22" t="str">
        <f>IF(AND('当年度'!N48=0,'前年度'!N48=0),"",IF('前年度'!N48=0,"皆増",IF('当年度'!N48=0,"皆減",ROUND('増減額'!N48/'前年度'!N48*100,1))))</f>
        <v>皆減</v>
      </c>
      <c r="O48" s="22">
        <f>IF(AND('当年度'!O48=0,'前年度'!O48=0),"",IF('前年度'!O48=0,"皆増",IF('当年度'!O48=0,"皆減",ROUND('増減額'!O48/'前年度'!O48*100,1))))</f>
      </c>
      <c r="P48" s="22">
        <f>IF(AND('当年度'!P48=0,'前年度'!P48=0),"",IF('前年度'!P48=0,"皆増",IF('当年度'!P48=0,"皆減",ROUND('増減額'!P48/'前年度'!P48*100,1))))</f>
      </c>
      <c r="Q48" s="22" t="str">
        <f>IF(AND('当年度'!Q48=0,'前年度'!Q48=0),"",IF('前年度'!Q48=0,"皆増",IF('当年度'!Q48=0,"皆減",ROUND('増減額'!Q48/'前年度'!Q48*100,1))))</f>
        <v>皆減</v>
      </c>
      <c r="R48" s="22">
        <f>IF(AND('当年度'!R48=0,'前年度'!R48=0),"",IF('前年度'!R48=0,"皆増",IF('当年度'!R48=0,"皆減",ROUND('増減額'!R48/'前年度'!R48*100,1))))</f>
      </c>
      <c r="S48" s="22">
        <f>IF(AND('当年度'!S48=0,'前年度'!S48=0),"",IF('前年度'!S48=0,"皆増",IF('当年度'!S48=0,"皆減",ROUND('増減額'!S48/'前年度'!S48*100,1))))</f>
      </c>
      <c r="T48" s="22" t="str">
        <f>IF(AND('当年度'!T48=0,'前年度'!T48=0),"",IF('前年度'!T48=0,"皆増",IF('当年度'!T48=0,"皆減",ROUND('増減額'!T48/'前年度'!T48*100,1))))</f>
        <v>皆減</v>
      </c>
      <c r="U48" s="22">
        <f>IF(AND('当年度'!U48=0,'前年度'!U48=0),"",IF('前年度'!U48=0,"皆増",IF('当年度'!U48=0,"皆減",ROUND('増減額'!U48/'前年度'!U48*100,1))))</f>
      </c>
      <c r="V48" s="22" t="str">
        <f>IF(AND('当年度'!V48=0,'前年度'!V48=0),"",IF('前年度'!V48=0,"皆増",IF('当年度'!V48=0,"皆減",ROUND('増減額'!V48/'前年度'!V48*100,1))))</f>
        <v>皆減</v>
      </c>
      <c r="W48" s="22">
        <f>IF(AND('当年度'!W48=0,'前年度'!W48=0),"",IF('前年度'!W48=0,"皆増",IF('当年度'!W48=0,"皆減",ROUND('増減額'!W48/'前年度'!W48*100,1))))</f>
      </c>
      <c r="X48" s="22" t="str">
        <f>IF(AND('当年度'!X48=0,'前年度'!X48=0),"",IF('前年度'!X48=0,"皆増",IF('当年度'!X48=0,"皆減",ROUND('増減額'!X48/'前年度'!X48*100,1))))</f>
        <v>皆減</v>
      </c>
      <c r="Y48" s="22" t="str">
        <f>IF(AND('当年度'!Y48=0,'前年度'!Y48=0),"",IF('前年度'!Y48=0,"皆増",IF('当年度'!Y48=0,"皆減",ROUND('増減額'!Y48/'前年度'!Y48*100,1))))</f>
        <v>皆減</v>
      </c>
      <c r="Z48" s="22" t="str">
        <f>IF(AND('当年度'!Z48=0,'前年度'!Z48=0),"",IF('前年度'!Z48=0,"皆増",IF('当年度'!Z48=0,"皆減",ROUND('増減額'!Z48/'前年度'!Z48*100,1))))</f>
        <v>皆減</v>
      </c>
      <c r="AA48" s="22">
        <f>IF(AND('当年度'!AA48=0,'前年度'!AA48=0),"",IF('前年度'!AA48=0,"皆増",IF('当年度'!AA48=0,"皆減",ROUND('増減額'!AA48/'前年度'!AA48*100,1))))</f>
      </c>
      <c r="AB48" s="22">
        <f>IF(AND('当年度'!AB48=0,'前年度'!AB48=0),"",IF('前年度'!AB48=0,"皆増",IF('当年度'!AB48=0,"皆減",ROUND('増減額'!AB48/'前年度'!AB48*100,1))))</f>
      </c>
      <c r="AC48" s="22" t="str">
        <f>IF(AND('当年度'!AC48=0,'前年度'!AC48=0),"",IF('前年度'!AC48=0,"皆増",IF('当年度'!AC48=0,"皆減",ROUND('増減額'!AC48/'前年度'!AC48*100,1))))</f>
        <v>皆減</v>
      </c>
    </row>
    <row r="49" spans="1:29" ht="21.75" customHeight="1">
      <c r="A49" s="53"/>
      <c r="B49" s="48" t="s">
        <v>107</v>
      </c>
      <c r="C49" s="22">
        <f>IF(AND('当年度'!C49=0,'前年度'!C49=0),"",IF('前年度'!C49=0,"皆増",IF('当年度'!C49=0,"皆減",ROUND('増減額'!C49/'前年度'!C49*100,1))))</f>
      </c>
      <c r="D49" s="22">
        <f>IF(AND('当年度'!D49=0,'前年度'!D49=0),"",IF('前年度'!D49=0,"皆増",IF('当年度'!D49=0,"皆減",ROUND('増減額'!D49/'前年度'!D49*100,1))))</f>
      </c>
      <c r="E49" s="22" t="str">
        <f>IF(AND('当年度'!E49=0,'前年度'!E49=0),"",IF('前年度'!E49=0,"皆増",IF('当年度'!E49=0,"皆減",ROUND('増減額'!E49/'前年度'!E49*100,1))))</f>
        <v>皆減</v>
      </c>
      <c r="F49" s="22">
        <f>IF(AND('当年度'!F49=0,'前年度'!F49=0),"",IF('前年度'!F49=0,"皆増",IF('当年度'!F49=0,"皆減",ROUND('増減額'!F49/'前年度'!F49*100,1))))</f>
      </c>
      <c r="G49" s="22">
        <f>IF(AND('当年度'!G49=0,'前年度'!G49=0),"",IF('前年度'!G49=0,"皆増",IF('当年度'!G49=0,"皆減",ROUND('増減額'!G49/'前年度'!G49*100,1))))</f>
      </c>
      <c r="H49" s="22">
        <f>IF(AND('当年度'!H49=0,'前年度'!H49=0),"",IF('前年度'!H49=0,"皆増",IF('当年度'!H49=0,"皆減",ROUND('増減額'!H49/'前年度'!H49*100,1))))</f>
      </c>
      <c r="I49" s="22" t="str">
        <f>IF(AND('当年度'!I49=0,'前年度'!I49=0),"",IF('前年度'!I49=0,"皆増",IF('当年度'!I49=0,"皆減",ROUND('増減額'!I49/'前年度'!I49*100,1))))</f>
        <v>皆減</v>
      </c>
      <c r="J49" s="22">
        <f>IF(AND('当年度'!J49=0,'前年度'!J49=0),"",IF('前年度'!J49=0,"皆増",IF('当年度'!J49=0,"皆減",ROUND('増減額'!J49/'前年度'!J49*100,1))))</f>
      </c>
      <c r="K49" s="22">
        <f>IF(AND('当年度'!K49=0,'前年度'!K49=0),"",IF('前年度'!K49=0,"皆増",IF('当年度'!K49=0,"皆減",ROUND('増減額'!K49/'前年度'!K49*100,1))))</f>
      </c>
      <c r="L49" s="22">
        <f>IF(AND('当年度'!L49=0,'前年度'!L49=0),"",IF('前年度'!L49=0,"皆増",IF('当年度'!L49=0,"皆減",ROUND('増減額'!L49/'前年度'!L49*100,1))))</f>
      </c>
      <c r="M49" s="22">
        <f>IF(AND('当年度'!M49=0,'前年度'!M49=0),"",IF('前年度'!M49=0,"皆増",IF('当年度'!M49=0,"皆減",ROUND('増減額'!M49/'前年度'!M49*100,1))))</f>
      </c>
      <c r="N49" s="22">
        <f>IF(AND('当年度'!N49=0,'前年度'!N49=0),"",IF('前年度'!N49=0,"皆増",IF('当年度'!N49=0,"皆減",ROUND('増減額'!N49/'前年度'!N49*100,1))))</f>
      </c>
      <c r="O49" s="22">
        <f>IF(AND('当年度'!O49=0,'前年度'!O49=0),"",IF('前年度'!O49=0,"皆増",IF('当年度'!O49=0,"皆減",ROUND('増減額'!O49/'前年度'!O49*100,1))))</f>
      </c>
      <c r="P49" s="22">
        <f>IF(AND('当年度'!P49=0,'前年度'!P49=0),"",IF('前年度'!P49=0,"皆増",IF('当年度'!P49=0,"皆減",ROUND('増減額'!P49/'前年度'!P49*100,1))))</f>
      </c>
      <c r="Q49" s="22" t="str">
        <f>IF(AND('当年度'!Q49=0,'前年度'!Q49=0),"",IF('前年度'!Q49=0,"皆増",IF('当年度'!Q49=0,"皆減",ROUND('増減額'!Q49/'前年度'!Q49*100,1))))</f>
        <v>皆減</v>
      </c>
      <c r="R49" s="22">
        <f>IF(AND('当年度'!R49=0,'前年度'!R49=0),"",IF('前年度'!R49=0,"皆増",IF('当年度'!R49=0,"皆減",ROUND('増減額'!R49/'前年度'!R49*100,1))))</f>
      </c>
      <c r="S49" s="22" t="str">
        <f>IF(AND('当年度'!S49=0,'前年度'!S49=0),"",IF('前年度'!S49=0,"皆増",IF('当年度'!S49=0,"皆減",ROUND('増減額'!S49/'前年度'!S49*100,1))))</f>
        <v>皆減</v>
      </c>
      <c r="T49" s="22">
        <f>IF(AND('当年度'!T49=0,'前年度'!T49=0),"",IF('前年度'!T49=0,"皆増",IF('当年度'!T49=0,"皆減",ROUND('増減額'!T49/'前年度'!T49*100,1))))</f>
      </c>
      <c r="U49" s="22">
        <f>IF(AND('当年度'!U49=0,'前年度'!U49=0),"",IF('前年度'!U49=0,"皆増",IF('当年度'!U49=0,"皆減",ROUND('増減額'!U49/'前年度'!U49*100,1))))</f>
      </c>
      <c r="V49" s="22">
        <f>IF(AND('当年度'!V49=0,'前年度'!V49=0),"",IF('前年度'!V49=0,"皆増",IF('当年度'!V49=0,"皆減",ROUND('増減額'!V49/'前年度'!V49*100,1))))</f>
      </c>
      <c r="W49" s="22">
        <f>IF(AND('当年度'!W49=0,'前年度'!W49=0),"",IF('前年度'!W49=0,"皆増",IF('当年度'!W49=0,"皆減",ROUND('増減額'!W49/'前年度'!W49*100,1))))</f>
      </c>
      <c r="X49" s="22" t="str">
        <f>IF(AND('当年度'!X49=0,'前年度'!X49=0),"",IF('前年度'!X49=0,"皆増",IF('当年度'!X49=0,"皆減",ROUND('増減額'!X49/'前年度'!X49*100,1))))</f>
        <v>皆減</v>
      </c>
      <c r="Y49" s="22" t="str">
        <f>IF(AND('当年度'!Y49=0,'前年度'!Y49=0),"",IF('前年度'!Y49=0,"皆増",IF('当年度'!Y49=0,"皆減",ROUND('増減額'!Y49/'前年度'!Y49*100,1))))</f>
        <v>皆減</v>
      </c>
      <c r="Z49" s="22">
        <f>IF(AND('当年度'!Z49=0,'前年度'!Z49=0),"",IF('前年度'!Z49=0,"皆増",IF('当年度'!Z49=0,"皆減",ROUND('増減額'!Z49/'前年度'!Z49*100,1))))</f>
      </c>
      <c r="AA49" s="22">
        <f>IF(AND('当年度'!AA49=0,'前年度'!AA49=0),"",IF('前年度'!AA49=0,"皆増",IF('当年度'!AA49=0,"皆減",ROUND('増減額'!AA49/'前年度'!AA49*100,1))))</f>
      </c>
      <c r="AB49" s="22">
        <f>IF(AND('当年度'!AB49=0,'前年度'!AB49=0),"",IF('前年度'!AB49=0,"皆増",IF('当年度'!AB49=0,"皆減",ROUND('増減額'!AB49/'前年度'!AB49*100,1))))</f>
      </c>
      <c r="AC49" s="22" t="str">
        <f>IF(AND('当年度'!AC49=0,'前年度'!AC49=0),"",IF('前年度'!AC49=0,"皆増",IF('当年度'!AC49=0,"皆減",ROUND('増減額'!AC49/'前年度'!AC49*100,1))))</f>
        <v>皆減</v>
      </c>
    </row>
    <row r="50" spans="1:29" ht="21.75" customHeight="1">
      <c r="A50" s="53"/>
      <c r="B50" s="48" t="s">
        <v>45</v>
      </c>
      <c r="C50" s="22">
        <f>IF(AND('当年度'!C50=0,'前年度'!C50=0),"",IF('前年度'!C50=0,"皆増",IF('当年度'!C50=0,"皆減",ROUND('増減額'!C50/'前年度'!C50*100,1))))</f>
      </c>
      <c r="D50" s="22">
        <f>IF(AND('当年度'!D50=0,'前年度'!D50=0),"",IF('前年度'!D50=0,"皆増",IF('当年度'!D50=0,"皆減",ROUND('増減額'!D50/'前年度'!D50*100,1))))</f>
      </c>
      <c r="E50" s="22">
        <f>IF(AND('当年度'!E50=0,'前年度'!E50=0),"",IF('前年度'!E50=0,"皆増",IF('当年度'!E50=0,"皆減",ROUND('増減額'!E50/'前年度'!E50*100,1))))</f>
        <v>44.7</v>
      </c>
      <c r="F50" s="22">
        <f>IF(AND('当年度'!F50=0,'前年度'!F50=0),"",IF('前年度'!F50=0,"皆増",IF('当年度'!F50=0,"皆減",ROUND('増減額'!F50/'前年度'!F50*100,1))))</f>
        <v>-2</v>
      </c>
      <c r="G50" s="22">
        <f>IF(AND('当年度'!G50=0,'前年度'!G50=0),"",IF('前年度'!G50=0,"皆増",IF('当年度'!G50=0,"皆減",ROUND('増減額'!G50/'前年度'!G50*100,1))))</f>
      </c>
      <c r="H50" s="22">
        <f>IF(AND('当年度'!H50=0,'前年度'!H50=0),"",IF('前年度'!H50=0,"皆増",IF('当年度'!H50=0,"皆減",ROUND('増減額'!H50/'前年度'!H50*100,1))))</f>
      </c>
      <c r="I50" s="22">
        <f>IF(AND('当年度'!I50=0,'前年度'!I50=0),"",IF('前年度'!I50=0,"皆増",IF('当年度'!I50=0,"皆減",ROUND('増減額'!I50/'前年度'!I50*100,1))))</f>
      </c>
      <c r="J50" s="22">
        <f>IF(AND('当年度'!J50=0,'前年度'!J50=0),"",IF('前年度'!J50=0,"皆増",IF('当年度'!J50=0,"皆減",ROUND('増減額'!J50/'前年度'!J50*100,1))))</f>
      </c>
      <c r="K50" s="22">
        <f>IF(AND('当年度'!K50=0,'前年度'!K50=0),"",IF('前年度'!K50=0,"皆増",IF('当年度'!K50=0,"皆減",ROUND('増減額'!K50/'前年度'!K50*100,1))))</f>
      </c>
      <c r="L50" s="22">
        <f>IF(AND('当年度'!L50=0,'前年度'!L50=0),"",IF('前年度'!L50=0,"皆増",IF('当年度'!L50=0,"皆減",ROUND('増減額'!L50/'前年度'!L50*100,1))))</f>
      </c>
      <c r="M50" s="22">
        <f>IF(AND('当年度'!M50=0,'前年度'!M50=0),"",IF('前年度'!M50=0,"皆増",IF('当年度'!M50=0,"皆減",ROUND('増減額'!M50/'前年度'!M50*100,1))))</f>
      </c>
      <c r="N50" s="22">
        <f>IF(AND('当年度'!N50=0,'前年度'!N50=0),"",IF('前年度'!N50=0,"皆増",IF('当年度'!N50=0,"皆減",ROUND('増減額'!N50/'前年度'!N50*100,1))))</f>
      </c>
      <c r="O50" s="22" t="str">
        <f>IF(AND('当年度'!O50=0,'前年度'!O50=0),"",IF('前年度'!O50=0,"皆増",IF('当年度'!O50=0,"皆減",ROUND('増減額'!O50/'前年度'!O50*100,1))))</f>
        <v>皆減</v>
      </c>
      <c r="P50" s="22">
        <f>IF(AND('当年度'!P50=0,'前年度'!P50=0),"",IF('前年度'!P50=0,"皆増",IF('当年度'!P50=0,"皆減",ROUND('増減額'!P50/'前年度'!P50*100,1))))</f>
      </c>
      <c r="Q50" s="22">
        <f>IF(AND('当年度'!Q50=0,'前年度'!Q50=0),"",IF('前年度'!Q50=0,"皆増",IF('当年度'!Q50=0,"皆減",ROUND('増減額'!Q50/'前年度'!Q50*100,1))))</f>
        <v>298.2</v>
      </c>
      <c r="R50" s="22">
        <f>IF(AND('当年度'!R50=0,'前年度'!R50=0),"",IF('前年度'!R50=0,"皆増",IF('当年度'!R50=0,"皆減",ROUND('増減額'!R50/'前年度'!R50*100,1))))</f>
      </c>
      <c r="S50" s="22">
        <f>IF(AND('当年度'!S50=0,'前年度'!S50=0),"",IF('前年度'!S50=0,"皆増",IF('当年度'!S50=0,"皆減",ROUND('増減額'!S50/'前年度'!S50*100,1))))</f>
      </c>
      <c r="T50" s="22">
        <f>IF(AND('当年度'!T50=0,'前年度'!T50=0),"",IF('前年度'!T50=0,"皆増",IF('当年度'!T50=0,"皆減",ROUND('増減額'!T50/'前年度'!T50*100,1))))</f>
      </c>
      <c r="U50" s="22">
        <f>IF(AND('当年度'!U50=0,'前年度'!U50=0),"",IF('前年度'!U50=0,"皆増",IF('当年度'!U50=0,"皆減",ROUND('増減額'!U50/'前年度'!U50*100,1))))</f>
      </c>
      <c r="V50" s="22">
        <f>IF(AND('当年度'!V50=0,'前年度'!V50=0),"",IF('前年度'!V50=0,"皆増",IF('当年度'!V50=0,"皆減",ROUND('増減額'!V50/'前年度'!V50*100,1))))</f>
        <v>-36.8</v>
      </c>
      <c r="W50" s="22">
        <f>IF(AND('当年度'!W50=0,'前年度'!W50=0),"",IF('前年度'!W50=0,"皆増",IF('当年度'!W50=0,"皆減",ROUND('増減額'!W50/'前年度'!W50*100,1))))</f>
      </c>
      <c r="X50" s="22">
        <f>IF(AND('当年度'!X50=0,'前年度'!X50=0),"",IF('前年度'!X50=0,"皆増",IF('当年度'!X50=0,"皆減",ROUND('増減額'!X50/'前年度'!X50*100,1))))</f>
        <v>7</v>
      </c>
      <c r="Y50" s="22">
        <f>IF(AND('当年度'!Y50=0,'前年度'!Y50=0),"",IF('前年度'!Y50=0,"皆増",IF('当年度'!Y50=0,"皆減",ROUND('増減額'!Y50/'前年度'!Y50*100,1))))</f>
        <v>-22.4</v>
      </c>
      <c r="Z50" s="22">
        <f>IF(AND('当年度'!Z50=0,'前年度'!Z50=0),"",IF('前年度'!Z50=0,"皆増",IF('当年度'!Z50=0,"皆減",ROUND('増減額'!Z50/'前年度'!Z50*100,1))))</f>
      </c>
      <c r="AA50" s="22">
        <f>IF(AND('当年度'!AA50=0,'前年度'!AA50=0),"",IF('前年度'!AA50=0,"皆増",IF('当年度'!AA50=0,"皆減",ROUND('増減額'!AA50/'前年度'!AA50*100,1))))</f>
      </c>
      <c r="AB50" s="22">
        <f>IF(AND('当年度'!AB50=0,'前年度'!AB50=0),"",IF('前年度'!AB50=0,"皆増",IF('当年度'!AB50=0,"皆減",ROUND('増減額'!AB50/'前年度'!AB50*100,1))))</f>
      </c>
      <c r="AC50" s="22">
        <f>IF(AND('当年度'!AC50=0,'前年度'!AC50=0),"",IF('前年度'!AC50=0,"皆増",IF('当年度'!AC50=0,"皆減",ROUND('増減額'!AC50/'前年度'!AC50*100,1))))</f>
        <v>-27.1</v>
      </c>
    </row>
    <row r="51" spans="1:29" ht="21.75" customHeight="1">
      <c r="A51" s="53"/>
      <c r="B51" s="48" t="s">
        <v>108</v>
      </c>
      <c r="C51" s="22">
        <f>IF(AND('当年度'!C51=0,'前年度'!C51=0),"",IF('前年度'!C51=0,"皆増",IF('当年度'!C51=0,"皆減",ROUND('増減額'!C51/'前年度'!C51*100,1))))</f>
        <v>51.3</v>
      </c>
      <c r="D51" s="22">
        <f>IF(AND('当年度'!D51=0,'前年度'!D51=0),"",IF('前年度'!D51=0,"皆増",IF('当年度'!D51=0,"皆減",ROUND('増減額'!D51/'前年度'!D51*100,1))))</f>
      </c>
      <c r="E51" s="22">
        <f>IF(AND('当年度'!E51=0,'前年度'!E51=0),"",IF('前年度'!E51=0,"皆増",IF('当年度'!E51=0,"皆減",ROUND('増減額'!E51/'前年度'!E51*100,1))))</f>
        <v>477.1</v>
      </c>
      <c r="F51" s="22" t="str">
        <f>IF(AND('当年度'!F51=0,'前年度'!F51=0),"",IF('前年度'!F51=0,"皆増",IF('当年度'!F51=0,"皆減",ROUND('増減額'!F51/'前年度'!F51*100,1))))</f>
        <v>皆減</v>
      </c>
      <c r="G51" s="22">
        <f>IF(AND('当年度'!G51=0,'前年度'!G51=0),"",IF('前年度'!G51=0,"皆増",IF('当年度'!G51=0,"皆減",ROUND('増減額'!G51/'前年度'!G51*100,1))))</f>
      </c>
      <c r="H51" s="22">
        <f>IF(AND('当年度'!H51=0,'前年度'!H51=0),"",IF('前年度'!H51=0,"皆増",IF('当年度'!H51=0,"皆減",ROUND('増減額'!H51/'前年度'!H51*100,1))))</f>
      </c>
      <c r="I51" s="22">
        <f>IF(AND('当年度'!I51=0,'前年度'!I51=0),"",IF('前年度'!I51=0,"皆増",IF('当年度'!I51=0,"皆減",ROUND('増減額'!I51/'前年度'!I51*100,1))))</f>
        <v>1403.6</v>
      </c>
      <c r="J51" s="22">
        <f>IF(AND('当年度'!J51=0,'前年度'!J51=0),"",IF('前年度'!J51=0,"皆増",IF('当年度'!J51=0,"皆減",ROUND('増減額'!J51/'前年度'!J51*100,1))))</f>
        <v>-53</v>
      </c>
      <c r="K51" s="22">
        <f>IF(AND('当年度'!K51=0,'前年度'!K51=0),"",IF('前年度'!K51=0,"皆増",IF('当年度'!K51=0,"皆減",ROUND('増減額'!K51/'前年度'!K51*100,1))))</f>
      </c>
      <c r="L51" s="22">
        <f>IF(AND('当年度'!L51=0,'前年度'!L51=0),"",IF('前年度'!L51=0,"皆増",IF('当年度'!L51=0,"皆減",ROUND('増減額'!L51/'前年度'!L51*100,1))))</f>
        <v>-12.7</v>
      </c>
      <c r="M51" s="22" t="str">
        <f>IF(AND('当年度'!M51=0,'前年度'!M51=0),"",IF('前年度'!M51=0,"皆増",IF('当年度'!M51=0,"皆減",ROUND('増減額'!M51/'前年度'!M51*100,1))))</f>
        <v>皆増</v>
      </c>
      <c r="N51" s="22" t="str">
        <f>IF(AND('当年度'!N51=0,'前年度'!N51=0),"",IF('前年度'!N51=0,"皆増",IF('当年度'!N51=0,"皆減",ROUND('増減額'!N51/'前年度'!N51*100,1))))</f>
        <v>皆減</v>
      </c>
      <c r="O51" s="22">
        <f>IF(AND('当年度'!O51=0,'前年度'!O51=0),"",IF('前年度'!O51=0,"皆増",IF('当年度'!O51=0,"皆減",ROUND('増減額'!O51/'前年度'!O51*100,1))))</f>
      </c>
      <c r="P51" s="22">
        <f>IF(AND('当年度'!P51=0,'前年度'!P51=0),"",IF('前年度'!P51=0,"皆増",IF('当年度'!P51=0,"皆減",ROUND('増減額'!P51/'前年度'!P51*100,1))))</f>
      </c>
      <c r="Q51" s="22">
        <f>IF(AND('当年度'!Q51=0,'前年度'!Q51=0),"",IF('前年度'!Q51=0,"皆増",IF('当年度'!Q51=0,"皆減",ROUND('増減額'!Q51/'前年度'!Q51*100,1))))</f>
        <v>188.4</v>
      </c>
      <c r="R51" s="22">
        <f>IF(AND('当年度'!R51=0,'前年度'!R51=0),"",IF('前年度'!R51=0,"皆増",IF('当年度'!R51=0,"皆減",ROUND('増減額'!R51/'前年度'!R51*100,1))))</f>
      </c>
      <c r="S51" s="22">
        <f>IF(AND('当年度'!S51=0,'前年度'!S51=0),"",IF('前年度'!S51=0,"皆増",IF('当年度'!S51=0,"皆減",ROUND('増減額'!S51/'前年度'!S51*100,1))))</f>
      </c>
      <c r="T51" s="22">
        <f>IF(AND('当年度'!T51=0,'前年度'!T51=0),"",IF('前年度'!T51=0,"皆増",IF('当年度'!T51=0,"皆減",ROUND('増減額'!T51/'前年度'!T51*100,1))))</f>
        <v>-89.4</v>
      </c>
      <c r="U51" s="22">
        <f>IF(AND('当年度'!U51=0,'前年度'!U51=0),"",IF('前年度'!U51=0,"皆増",IF('当年度'!U51=0,"皆減",ROUND('増減額'!U51/'前年度'!U51*100,1))))</f>
      </c>
      <c r="V51" s="22">
        <f>IF(AND('当年度'!V51=0,'前年度'!V51=0),"",IF('前年度'!V51=0,"皆増",IF('当年度'!V51=0,"皆減",ROUND('増減額'!V51/'前年度'!V51*100,1))))</f>
      </c>
      <c r="W51" s="22">
        <f>IF(AND('当年度'!W51=0,'前年度'!W51=0),"",IF('前年度'!W51=0,"皆増",IF('当年度'!W51=0,"皆減",ROUND('増減額'!W51/'前年度'!W51*100,1))))</f>
      </c>
      <c r="X51" s="22">
        <f>IF(AND('当年度'!X51=0,'前年度'!X51=0),"",IF('前年度'!X51=0,"皆増",IF('当年度'!X51=0,"皆減",ROUND('増減額'!X51/'前年度'!X51*100,1))))</f>
        <v>9.8</v>
      </c>
      <c r="Y51" s="22">
        <f>IF(AND('当年度'!Y51=0,'前年度'!Y51=0),"",IF('前年度'!Y51=0,"皆増",IF('当年度'!Y51=0,"皆減",ROUND('増減額'!Y51/'前年度'!Y51*100,1))))</f>
        <v>-22.7</v>
      </c>
      <c r="Z51" s="22">
        <f>IF(AND('当年度'!Z51=0,'前年度'!Z51=0),"",IF('前年度'!Z51=0,"皆増",IF('当年度'!Z51=0,"皆減",ROUND('増減額'!Z51/'前年度'!Z51*100,1))))</f>
        <v>63.8</v>
      </c>
      <c r="AA51" s="22">
        <f>IF(AND('当年度'!AA51=0,'前年度'!AA51=0),"",IF('前年度'!AA51=0,"皆増",IF('当年度'!AA51=0,"皆減",ROUND('増減額'!AA51/'前年度'!AA51*100,1))))</f>
      </c>
      <c r="AB51" s="22">
        <f>IF(AND('当年度'!AB51=0,'前年度'!AB51=0),"",IF('前年度'!AB51=0,"皆増",IF('当年度'!AB51=0,"皆減",ROUND('増減額'!AB51/'前年度'!AB51*100,1))))</f>
      </c>
      <c r="AC51" s="22">
        <f>IF(AND('当年度'!AC51=0,'前年度'!AC51=0),"",IF('前年度'!AC51=0,"皆増",IF('当年度'!AC51=0,"皆減",ROUND('増減額'!AC51/'前年度'!AC51*100,1))))</f>
        <v>25.3</v>
      </c>
    </row>
    <row r="52" spans="1:29" ht="21.75" customHeight="1">
      <c r="A52" s="53"/>
      <c r="B52" s="47" t="s">
        <v>109</v>
      </c>
      <c r="C52" s="22" t="str">
        <f>IF(AND('当年度'!C52=0,'前年度'!C52=0),"",IF('前年度'!C52=0,"皆増",IF('当年度'!C52=0,"皆減",ROUND('増減額'!C52/'前年度'!C52*100,1))))</f>
        <v>皆増</v>
      </c>
      <c r="D52" s="22" t="str">
        <f>IF(AND('当年度'!D52=0,'前年度'!D52=0),"",IF('前年度'!D52=0,"皆増",IF('当年度'!D52=0,"皆減",ROUND('増減額'!D52/'前年度'!D52*100,1))))</f>
        <v>皆増</v>
      </c>
      <c r="E52" s="22" t="str">
        <f>IF(AND('当年度'!E52=0,'前年度'!E52=0),"",IF('前年度'!E52=0,"皆増",IF('当年度'!E52=0,"皆減",ROUND('増減額'!E52/'前年度'!E52*100,1))))</f>
        <v>皆増</v>
      </c>
      <c r="F52" s="22" t="str">
        <f>IF(AND('当年度'!F52=0,'前年度'!F52=0),"",IF('前年度'!F52=0,"皆増",IF('当年度'!F52=0,"皆減",ROUND('増減額'!F52/'前年度'!F52*100,1))))</f>
        <v>皆増</v>
      </c>
      <c r="G52" s="22">
        <f>IF(AND('当年度'!G52=0,'前年度'!G52=0),"",IF('前年度'!G52=0,"皆増",IF('当年度'!G52=0,"皆減",ROUND('増減額'!G52/'前年度'!G52*100,1))))</f>
      </c>
      <c r="H52" s="22">
        <f>IF(AND('当年度'!H52=0,'前年度'!H52=0),"",IF('前年度'!H52=0,"皆増",IF('当年度'!H52=0,"皆減",ROUND('増減額'!H52/'前年度'!H52*100,1))))</f>
      </c>
      <c r="I52" s="22" t="str">
        <f>IF(AND('当年度'!I52=0,'前年度'!I52=0),"",IF('前年度'!I52=0,"皆増",IF('当年度'!I52=0,"皆減",ROUND('増減額'!I52/'前年度'!I52*100,1))))</f>
        <v>皆増</v>
      </c>
      <c r="J52" s="22" t="str">
        <f>IF(AND('当年度'!J52=0,'前年度'!J52=0),"",IF('前年度'!J52=0,"皆増",IF('当年度'!J52=0,"皆減",ROUND('増減額'!J52/'前年度'!J52*100,1))))</f>
        <v>皆増</v>
      </c>
      <c r="K52" s="22">
        <f>IF(AND('当年度'!K52=0,'前年度'!K52=0),"",IF('前年度'!K52=0,"皆増",IF('当年度'!K52=0,"皆減",ROUND('増減額'!K52/'前年度'!K52*100,1))))</f>
      </c>
      <c r="L52" s="22">
        <f>IF(AND('当年度'!L52=0,'前年度'!L52=0),"",IF('前年度'!L52=0,"皆増",IF('当年度'!L52=0,"皆減",ROUND('増減額'!L52/'前年度'!L52*100,1))))</f>
      </c>
      <c r="M52" s="22" t="str">
        <f>IF(AND('当年度'!M52=0,'前年度'!M52=0),"",IF('前年度'!M52=0,"皆増",IF('当年度'!M52=0,"皆減",ROUND('増減額'!M52/'前年度'!M52*100,1))))</f>
        <v>皆増</v>
      </c>
      <c r="N52" s="22" t="str">
        <f>IF(AND('当年度'!N52=0,'前年度'!N52=0),"",IF('前年度'!N52=0,"皆増",IF('当年度'!N52=0,"皆減",ROUND('増減額'!N52/'前年度'!N52*100,1))))</f>
        <v>皆増</v>
      </c>
      <c r="O52" s="22">
        <f>IF(AND('当年度'!O52=0,'前年度'!O52=0),"",IF('前年度'!O52=0,"皆増",IF('当年度'!O52=0,"皆減",ROUND('増減額'!O52/'前年度'!O52*100,1))))</f>
      </c>
      <c r="P52" s="22">
        <f>IF(AND('当年度'!P52=0,'前年度'!P52=0),"",IF('前年度'!P52=0,"皆増",IF('当年度'!P52=0,"皆減",ROUND('増減額'!P52/'前年度'!P52*100,1))))</f>
      </c>
      <c r="Q52" s="22">
        <f>IF(AND('当年度'!Q52=0,'前年度'!Q52=0),"",IF('前年度'!Q52=0,"皆増",IF('当年度'!Q52=0,"皆減",ROUND('増減額'!Q52/'前年度'!Q52*100,1))))</f>
      </c>
      <c r="R52" s="22">
        <f>IF(AND('当年度'!R52=0,'前年度'!R52=0),"",IF('前年度'!R52=0,"皆増",IF('当年度'!R52=0,"皆減",ROUND('増減額'!R52/'前年度'!R52*100,1))))</f>
      </c>
      <c r="S52" s="22">
        <f>IF(AND('当年度'!S52=0,'前年度'!S52=0),"",IF('前年度'!S52=0,"皆増",IF('当年度'!S52=0,"皆減",ROUND('増減額'!S52/'前年度'!S52*100,1))))</f>
      </c>
      <c r="T52" s="22" t="str">
        <f>IF(AND('当年度'!T52=0,'前年度'!T52=0),"",IF('前年度'!T52=0,"皆増",IF('当年度'!T52=0,"皆減",ROUND('増減額'!T52/'前年度'!T52*100,1))))</f>
        <v>皆増</v>
      </c>
      <c r="U52" s="22">
        <f>IF(AND('当年度'!U52=0,'前年度'!U52=0),"",IF('前年度'!U52=0,"皆増",IF('当年度'!U52=0,"皆減",ROUND('増減額'!U52/'前年度'!U52*100,1))))</f>
      </c>
      <c r="V52" s="22" t="str">
        <f>IF(AND('当年度'!V52=0,'前年度'!V52=0),"",IF('前年度'!V52=0,"皆増",IF('当年度'!V52=0,"皆減",ROUND('増減額'!V52/'前年度'!V52*100,1))))</f>
        <v>皆増</v>
      </c>
      <c r="W52" s="22">
        <f>IF(AND('当年度'!W52=0,'前年度'!W52=0),"",IF('前年度'!W52=0,"皆増",IF('当年度'!W52=0,"皆減",ROUND('増減額'!W52/'前年度'!W52*100,1))))</f>
      </c>
      <c r="X52" s="22" t="str">
        <f>IF(AND('当年度'!X52=0,'前年度'!X52=0),"",IF('前年度'!X52=0,"皆増",IF('当年度'!X52=0,"皆減",ROUND('増減額'!X52/'前年度'!X52*100,1))))</f>
        <v>皆増</v>
      </c>
      <c r="Y52" s="22" t="str">
        <f>IF(AND('当年度'!Y52=0,'前年度'!Y52=0),"",IF('前年度'!Y52=0,"皆増",IF('当年度'!Y52=0,"皆減",ROUND('増減額'!Y52/'前年度'!Y52*100,1))))</f>
        <v>皆増</v>
      </c>
      <c r="Z52" s="22" t="str">
        <f>IF(AND('当年度'!Z52=0,'前年度'!Z52=0),"",IF('前年度'!Z52=0,"皆増",IF('当年度'!Z52=0,"皆減",ROUND('増減額'!Z52/'前年度'!Z52*100,1))))</f>
        <v>皆増</v>
      </c>
      <c r="AA52" s="22">
        <f>IF(AND('当年度'!AA52=0,'前年度'!AA52=0),"",IF('前年度'!AA52=0,"皆増",IF('当年度'!AA52=0,"皆減",ROUND('増減額'!AA52/'前年度'!AA52*100,1))))</f>
      </c>
      <c r="AB52" s="22">
        <f>IF(AND('当年度'!AB52=0,'前年度'!AB52=0),"",IF('前年度'!AB52=0,"皆増",IF('当年度'!AB52=0,"皆減",ROUND('増減額'!AB52/'前年度'!AB52*100,1))))</f>
      </c>
      <c r="AC52" s="22" t="str">
        <f>IF(AND('当年度'!AC52=0,'前年度'!AC52=0),"",IF('前年度'!AC52=0,"皆増",IF('当年度'!AC52=0,"皆減",ROUND('増減額'!AC52/'前年度'!AC52*100,1))))</f>
        <v>皆増</v>
      </c>
    </row>
    <row r="53" spans="1:29" ht="21.75" customHeight="1">
      <c r="A53" s="53"/>
      <c r="B53" s="47" t="s">
        <v>110</v>
      </c>
      <c r="C53" s="22" t="str">
        <f>IF(AND('当年度'!C53=0,'前年度'!C53=0),"",IF('前年度'!C53=0,"皆増",IF('当年度'!C53=0,"皆減",ROUND('増減額'!C53/'前年度'!C53*100,1))))</f>
        <v>皆増</v>
      </c>
      <c r="D53" s="22">
        <f>IF(AND('当年度'!D53=0,'前年度'!D53=0),"",IF('前年度'!D53=0,"皆増",IF('当年度'!D53=0,"皆減",ROUND('増減額'!D53/'前年度'!D53*100,1))))</f>
      </c>
      <c r="E53" s="22" t="str">
        <f>IF(AND('当年度'!E53=0,'前年度'!E53=0),"",IF('前年度'!E53=0,"皆増",IF('当年度'!E53=0,"皆減",ROUND('増減額'!E53/'前年度'!E53*100,1))))</f>
        <v>皆増</v>
      </c>
      <c r="F53" s="22" t="str">
        <f>IF(AND('当年度'!F53=0,'前年度'!F53=0),"",IF('前年度'!F53=0,"皆増",IF('当年度'!F53=0,"皆減",ROUND('増減額'!F53/'前年度'!F53*100,1))))</f>
        <v>皆増</v>
      </c>
      <c r="G53" s="22">
        <f>IF(AND('当年度'!G53=0,'前年度'!G53=0),"",IF('前年度'!G53=0,"皆増",IF('当年度'!G53=0,"皆減",ROUND('増減額'!G53/'前年度'!G53*100,1))))</f>
      </c>
      <c r="H53" s="22">
        <f>IF(AND('当年度'!H53=0,'前年度'!H53=0),"",IF('前年度'!H53=0,"皆増",IF('当年度'!H53=0,"皆減",ROUND('増減額'!H53/'前年度'!H53*100,1))))</f>
      </c>
      <c r="I53" s="22">
        <f>IF(AND('当年度'!I53=0,'前年度'!I53=0),"",IF('前年度'!I53=0,"皆増",IF('当年度'!I53=0,"皆減",ROUND('増減額'!I53/'前年度'!I53*100,1))))</f>
      </c>
      <c r="J53" s="22">
        <f>IF(AND('当年度'!J53=0,'前年度'!J53=0),"",IF('前年度'!J53=0,"皆増",IF('当年度'!J53=0,"皆減",ROUND('増減額'!J53/'前年度'!J53*100,1))))</f>
      </c>
      <c r="K53" s="22">
        <f>IF(AND('当年度'!K53=0,'前年度'!K53=0),"",IF('前年度'!K53=0,"皆増",IF('当年度'!K53=0,"皆減",ROUND('増減額'!K53/'前年度'!K53*100,1))))</f>
      </c>
      <c r="L53" s="22">
        <f>IF(AND('当年度'!L53=0,'前年度'!L53=0),"",IF('前年度'!L53=0,"皆増",IF('当年度'!L53=0,"皆減",ROUND('増減額'!L53/'前年度'!L53*100,1))))</f>
      </c>
      <c r="M53" s="22">
        <f>IF(AND('当年度'!M53=0,'前年度'!M53=0),"",IF('前年度'!M53=0,"皆増",IF('当年度'!M53=0,"皆減",ROUND('増減額'!M53/'前年度'!M53*100,1))))</f>
      </c>
      <c r="N53" s="22">
        <f>IF(AND('当年度'!N53=0,'前年度'!N53=0),"",IF('前年度'!N53=0,"皆増",IF('当年度'!N53=0,"皆減",ROUND('増減額'!N53/'前年度'!N53*100,1))))</f>
      </c>
      <c r="O53" s="22" t="str">
        <f>IF(AND('当年度'!O53=0,'前年度'!O53=0),"",IF('前年度'!O53=0,"皆増",IF('当年度'!O53=0,"皆減",ROUND('増減額'!O53/'前年度'!O53*100,1))))</f>
        <v>皆増</v>
      </c>
      <c r="P53" s="22">
        <f>IF(AND('当年度'!P53=0,'前年度'!P53=0),"",IF('前年度'!P53=0,"皆増",IF('当年度'!P53=0,"皆減",ROUND('増減額'!P53/'前年度'!P53*100,1))))</f>
      </c>
      <c r="Q53" s="22" t="str">
        <f>IF(AND('当年度'!Q53=0,'前年度'!Q53=0),"",IF('前年度'!Q53=0,"皆増",IF('当年度'!Q53=0,"皆減",ROUND('増減額'!Q53/'前年度'!Q53*100,1))))</f>
        <v>皆増</v>
      </c>
      <c r="R53" s="22" t="str">
        <f>IF(AND('当年度'!R53=0,'前年度'!R53=0),"",IF('前年度'!R53=0,"皆増",IF('当年度'!R53=0,"皆減",ROUND('増減額'!R53/'前年度'!R53*100,1))))</f>
        <v>皆増</v>
      </c>
      <c r="S53" s="22">
        <f>IF(AND('当年度'!S53=0,'前年度'!S53=0),"",IF('前年度'!S53=0,"皆増",IF('当年度'!S53=0,"皆減",ROUND('増減額'!S53/'前年度'!S53*100,1))))</f>
      </c>
      <c r="T53" s="22" t="str">
        <f>IF(AND('当年度'!T53=0,'前年度'!T53=0),"",IF('前年度'!T53=0,"皆増",IF('当年度'!T53=0,"皆減",ROUND('増減額'!T53/'前年度'!T53*100,1))))</f>
        <v>皆増</v>
      </c>
      <c r="U53" s="22">
        <f>IF(AND('当年度'!U53=0,'前年度'!U53=0),"",IF('前年度'!U53=0,"皆増",IF('当年度'!U53=0,"皆減",ROUND('増減額'!U53/'前年度'!U53*100,1))))</f>
      </c>
      <c r="V53" s="22" t="str">
        <f>IF(AND('当年度'!V53=0,'前年度'!V53=0),"",IF('前年度'!V53=0,"皆増",IF('当年度'!V53=0,"皆減",ROUND('増減額'!V53/'前年度'!V53*100,1))))</f>
        <v>皆増</v>
      </c>
      <c r="W53" s="22">
        <f>IF(AND('当年度'!W53=0,'前年度'!W53=0),"",IF('前年度'!W53=0,"皆増",IF('当年度'!W53=0,"皆減",ROUND('増減額'!W53/'前年度'!W53*100,1))))</f>
      </c>
      <c r="X53" s="22" t="str">
        <f>IF(AND('当年度'!X53=0,'前年度'!X53=0),"",IF('前年度'!X53=0,"皆増",IF('当年度'!X53=0,"皆減",ROUND('増減額'!X53/'前年度'!X53*100,1))))</f>
        <v>皆増</v>
      </c>
      <c r="Y53" s="22" t="str">
        <f>IF(AND('当年度'!Y53=0,'前年度'!Y53=0),"",IF('前年度'!Y53=0,"皆増",IF('当年度'!Y53=0,"皆減",ROUND('増減額'!Y53/'前年度'!Y53*100,1))))</f>
        <v>皆増</v>
      </c>
      <c r="Z53" s="22" t="str">
        <f>IF(AND('当年度'!Z53=0,'前年度'!Z53=0),"",IF('前年度'!Z53=0,"皆増",IF('当年度'!Z53=0,"皆減",ROUND('増減額'!Z53/'前年度'!Z53*100,1))))</f>
        <v>皆増</v>
      </c>
      <c r="AA53" s="22">
        <f>IF(AND('当年度'!AA53=0,'前年度'!AA53=0),"",IF('前年度'!AA53=0,"皆増",IF('当年度'!AA53=0,"皆減",ROUND('増減額'!AA53/'前年度'!AA53*100,1))))</f>
      </c>
      <c r="AB53" s="22">
        <f>IF(AND('当年度'!AB53=0,'前年度'!AB53=0),"",IF('前年度'!AB53=0,"皆増",IF('当年度'!AB53=0,"皆減",ROUND('増減額'!AB53/'前年度'!AB53*100,1))))</f>
      </c>
      <c r="AC53" s="22" t="str">
        <f>IF(AND('当年度'!AC53=0,'前年度'!AC53=0),"",IF('前年度'!AC53=0,"皆増",IF('当年度'!AC53=0,"皆減",ROUND('増減額'!AC53/'前年度'!AC53*100,1))))</f>
        <v>皆増</v>
      </c>
    </row>
    <row r="54" spans="1:29" ht="21.75" customHeight="1">
      <c r="A54" s="53"/>
      <c r="B54" s="48" t="s">
        <v>111</v>
      </c>
      <c r="C54" s="22" t="str">
        <f>IF(AND('当年度'!C54=0,'前年度'!C54=0),"",IF('前年度'!C54=0,"皆増",IF('当年度'!C54=0,"皆減",ROUND('増減額'!C54/'前年度'!C54*100,1))))</f>
        <v>皆減</v>
      </c>
      <c r="D54" s="22" t="str">
        <f>IF(AND('当年度'!D54=0,'前年度'!D54=0),"",IF('前年度'!D54=0,"皆増",IF('当年度'!D54=0,"皆減",ROUND('増減額'!D54/'前年度'!D54*100,1))))</f>
        <v>皆減</v>
      </c>
      <c r="E54" s="22" t="str">
        <f>IF(AND('当年度'!E54=0,'前年度'!E54=0),"",IF('前年度'!E54=0,"皆増",IF('当年度'!E54=0,"皆減",ROUND('増減額'!E54/'前年度'!E54*100,1))))</f>
        <v>皆減</v>
      </c>
      <c r="F54" s="22" t="str">
        <f>IF(AND('当年度'!F54=0,'前年度'!F54=0),"",IF('前年度'!F54=0,"皆増",IF('当年度'!F54=0,"皆減",ROUND('増減額'!F54/'前年度'!F54*100,1))))</f>
        <v>皆減</v>
      </c>
      <c r="G54" s="22">
        <f>IF(AND('当年度'!G54=0,'前年度'!G54=0),"",IF('前年度'!G54=0,"皆増",IF('当年度'!G54=0,"皆減",ROUND('増減額'!G54/'前年度'!G54*100,1))))</f>
      </c>
      <c r="H54" s="22">
        <f>IF(AND('当年度'!H54=0,'前年度'!H54=0),"",IF('前年度'!H54=0,"皆増",IF('当年度'!H54=0,"皆減",ROUND('増減額'!H54/'前年度'!H54*100,1))))</f>
      </c>
      <c r="I54" s="22">
        <f>IF(AND('当年度'!I54=0,'前年度'!I54=0),"",IF('前年度'!I54=0,"皆増",IF('当年度'!I54=0,"皆減",ROUND('増減額'!I54/'前年度'!I54*100,1))))</f>
      </c>
      <c r="J54" s="22" t="str">
        <f>IF(AND('当年度'!J54=0,'前年度'!J54=0),"",IF('前年度'!J54=0,"皆増",IF('当年度'!J54=0,"皆減",ROUND('増減額'!J54/'前年度'!J54*100,1))))</f>
        <v>皆減</v>
      </c>
      <c r="K54" s="22">
        <f>IF(AND('当年度'!K54=0,'前年度'!K54=0),"",IF('前年度'!K54=0,"皆増",IF('当年度'!K54=0,"皆減",ROUND('増減額'!K54/'前年度'!K54*100,1))))</f>
      </c>
      <c r="L54" s="22">
        <f>IF(AND('当年度'!L54=0,'前年度'!L54=0),"",IF('前年度'!L54=0,"皆増",IF('当年度'!L54=0,"皆減",ROUND('増減額'!L54/'前年度'!L54*100,1))))</f>
      </c>
      <c r="M54" s="22">
        <f>IF(AND('当年度'!M54=0,'前年度'!M54=0),"",IF('前年度'!M54=0,"皆増",IF('当年度'!M54=0,"皆減",ROUND('増減額'!M54/'前年度'!M54*100,1))))</f>
      </c>
      <c r="N54" s="22">
        <f>IF(AND('当年度'!N54=0,'前年度'!N54=0),"",IF('前年度'!N54=0,"皆増",IF('当年度'!N54=0,"皆減",ROUND('増減額'!N54/'前年度'!N54*100,1))))</f>
      </c>
      <c r="O54" s="22" t="str">
        <f>IF(AND('当年度'!O54=0,'前年度'!O54=0),"",IF('前年度'!O54=0,"皆増",IF('当年度'!O54=0,"皆減",ROUND('増減額'!O54/'前年度'!O54*100,1))))</f>
        <v>皆減</v>
      </c>
      <c r="P54" s="22">
        <f>IF(AND('当年度'!P54=0,'前年度'!P54=0),"",IF('前年度'!P54=0,"皆増",IF('当年度'!P54=0,"皆減",ROUND('増減額'!P54/'前年度'!P54*100,1))))</f>
      </c>
      <c r="Q54" s="22" t="str">
        <f>IF(AND('当年度'!Q54=0,'前年度'!Q54=0),"",IF('前年度'!Q54=0,"皆増",IF('当年度'!Q54=0,"皆減",ROUND('増減額'!Q54/'前年度'!Q54*100,1))))</f>
        <v>皆減</v>
      </c>
      <c r="R54" s="22" t="str">
        <f>IF(AND('当年度'!R54=0,'前年度'!R54=0),"",IF('前年度'!R54=0,"皆増",IF('当年度'!R54=0,"皆減",ROUND('増減額'!R54/'前年度'!R54*100,1))))</f>
        <v>皆減</v>
      </c>
      <c r="S54" s="22">
        <f>IF(AND('当年度'!S54=0,'前年度'!S54=0),"",IF('前年度'!S54=0,"皆増",IF('当年度'!S54=0,"皆減",ROUND('増減額'!S54/'前年度'!S54*100,1))))</f>
      </c>
      <c r="T54" s="22" t="str">
        <f>IF(AND('当年度'!T54=0,'前年度'!T54=0),"",IF('前年度'!T54=0,"皆増",IF('当年度'!T54=0,"皆減",ROUND('増減額'!T54/'前年度'!T54*100,1))))</f>
        <v>皆減</v>
      </c>
      <c r="U54" s="22">
        <f>IF(AND('当年度'!U54=0,'前年度'!U54=0),"",IF('前年度'!U54=0,"皆増",IF('当年度'!U54=0,"皆減",ROUND('増減額'!U54/'前年度'!U54*100,1))))</f>
      </c>
      <c r="V54" s="22" t="str">
        <f>IF(AND('当年度'!V54=0,'前年度'!V54=0),"",IF('前年度'!V54=0,"皆増",IF('当年度'!V54=0,"皆減",ROUND('増減額'!V54/'前年度'!V54*100,1))))</f>
        <v>皆減</v>
      </c>
      <c r="W54" s="22">
        <f>IF(AND('当年度'!W54=0,'前年度'!W54=0),"",IF('前年度'!W54=0,"皆増",IF('当年度'!W54=0,"皆減",ROUND('増減額'!W54/'前年度'!W54*100,1))))</f>
      </c>
      <c r="X54" s="22" t="str">
        <f>IF(AND('当年度'!X54=0,'前年度'!X54=0),"",IF('前年度'!X54=0,"皆増",IF('当年度'!X54=0,"皆減",ROUND('増減額'!X54/'前年度'!X54*100,1))))</f>
        <v>皆減</v>
      </c>
      <c r="Y54" s="22" t="str">
        <f>IF(AND('当年度'!Y54=0,'前年度'!Y54=0),"",IF('前年度'!Y54=0,"皆増",IF('当年度'!Y54=0,"皆減",ROUND('増減額'!Y54/'前年度'!Y54*100,1))))</f>
        <v>皆減</v>
      </c>
      <c r="Z54" s="22" t="str">
        <f>IF(AND('当年度'!Z54=0,'前年度'!Z54=0),"",IF('前年度'!Z54=0,"皆増",IF('当年度'!Z54=0,"皆減",ROUND('増減額'!Z54/'前年度'!Z54*100,1))))</f>
        <v>皆減</v>
      </c>
      <c r="AA54" s="22">
        <f>IF(AND('当年度'!AA54=0,'前年度'!AA54=0),"",IF('前年度'!AA54=0,"皆増",IF('当年度'!AA54=0,"皆減",ROUND('増減額'!AA54/'前年度'!AA54*100,1))))</f>
      </c>
      <c r="AB54" s="22">
        <f>IF(AND('当年度'!AB54=0,'前年度'!AB54=0),"",IF('前年度'!AB54=0,"皆増",IF('当年度'!AB54=0,"皆減",ROUND('増減額'!AB54/'前年度'!AB54*100,1))))</f>
      </c>
      <c r="AC54" s="22" t="str">
        <f>IF(AND('当年度'!AC54=0,'前年度'!AC54=0),"",IF('前年度'!AC54=0,"皆増",IF('当年度'!AC54=0,"皆減",ROUND('増減額'!AC54/'前年度'!AC54*100,1))))</f>
        <v>皆減</v>
      </c>
    </row>
    <row r="55" spans="1:29" ht="21.75" customHeight="1">
      <c r="A55" s="53"/>
      <c r="B55" s="48" t="s">
        <v>112</v>
      </c>
      <c r="C55" s="22" t="str">
        <f>IF(AND('当年度'!C55=0,'前年度'!C55=0),"",IF('前年度'!C55=0,"皆増",IF('当年度'!C55=0,"皆減",ROUND('増減額'!C55/'前年度'!C55*100,1))))</f>
        <v>皆減</v>
      </c>
      <c r="D55" s="22" t="str">
        <f>IF(AND('当年度'!D55=0,'前年度'!D55=0),"",IF('前年度'!D55=0,"皆増",IF('当年度'!D55=0,"皆減",ROUND('増減額'!D55/'前年度'!D55*100,1))))</f>
        <v>皆減</v>
      </c>
      <c r="E55" s="22" t="str">
        <f>IF(AND('当年度'!E55=0,'前年度'!E55=0),"",IF('前年度'!E55=0,"皆増",IF('当年度'!E55=0,"皆減",ROUND('増減額'!E55/'前年度'!E55*100,1))))</f>
        <v>皆減</v>
      </c>
      <c r="F55" s="22">
        <f>IF(AND('当年度'!F55=0,'前年度'!F55=0),"",IF('前年度'!F55=0,"皆増",IF('当年度'!F55=0,"皆減",ROUND('増減額'!F55/'前年度'!F55*100,1))))</f>
      </c>
      <c r="G55" s="22">
        <f>IF(AND('当年度'!G55=0,'前年度'!G55=0),"",IF('前年度'!G55=0,"皆増",IF('当年度'!G55=0,"皆減",ROUND('増減額'!G55/'前年度'!G55*100,1))))</f>
      </c>
      <c r="H55" s="22">
        <f>IF(AND('当年度'!H55=0,'前年度'!H55=0),"",IF('前年度'!H55=0,"皆増",IF('当年度'!H55=0,"皆減",ROUND('増減額'!H55/'前年度'!H55*100,1))))</f>
      </c>
      <c r="I55" s="22">
        <f>IF(AND('当年度'!I55=0,'前年度'!I55=0),"",IF('前年度'!I55=0,"皆増",IF('当年度'!I55=0,"皆減",ROUND('増減額'!I55/'前年度'!I55*100,1))))</f>
      </c>
      <c r="J55" s="22">
        <f>IF(AND('当年度'!J55=0,'前年度'!J55=0),"",IF('前年度'!J55=0,"皆増",IF('当年度'!J55=0,"皆減",ROUND('増減額'!J55/'前年度'!J55*100,1))))</f>
      </c>
      <c r="K55" s="22">
        <f>IF(AND('当年度'!K55=0,'前年度'!K55=0),"",IF('前年度'!K55=0,"皆増",IF('当年度'!K55=0,"皆減",ROUND('増減額'!K55/'前年度'!K55*100,1))))</f>
      </c>
      <c r="L55" s="22">
        <f>IF(AND('当年度'!L55=0,'前年度'!L55=0),"",IF('前年度'!L55=0,"皆増",IF('当年度'!L55=0,"皆減",ROUND('増減額'!L55/'前年度'!L55*100,1))))</f>
      </c>
      <c r="M55" s="22">
        <f>IF(AND('当年度'!M55=0,'前年度'!M55=0),"",IF('前年度'!M55=0,"皆増",IF('当年度'!M55=0,"皆減",ROUND('増減額'!M55/'前年度'!M55*100,1))))</f>
      </c>
      <c r="N55" s="22">
        <f>IF(AND('当年度'!N55=0,'前年度'!N55=0),"",IF('前年度'!N55=0,"皆増",IF('当年度'!N55=0,"皆減",ROUND('増減額'!N55/'前年度'!N55*100,1))))</f>
      </c>
      <c r="O55" s="22">
        <f>IF(AND('当年度'!O55=0,'前年度'!O55=0),"",IF('前年度'!O55=0,"皆増",IF('当年度'!O55=0,"皆減",ROUND('増減額'!O55/'前年度'!O55*100,1))))</f>
      </c>
      <c r="P55" s="22">
        <f>IF(AND('当年度'!P55=0,'前年度'!P55=0),"",IF('前年度'!P55=0,"皆増",IF('当年度'!P55=0,"皆減",ROUND('増減額'!P55/'前年度'!P55*100,1))))</f>
      </c>
      <c r="Q55" s="22" t="str">
        <f>IF(AND('当年度'!Q55=0,'前年度'!Q55=0),"",IF('前年度'!Q55=0,"皆増",IF('当年度'!Q55=0,"皆減",ROUND('増減額'!Q55/'前年度'!Q55*100,1))))</f>
        <v>皆減</v>
      </c>
      <c r="R55" s="22">
        <f>IF(AND('当年度'!R55=0,'前年度'!R55=0),"",IF('前年度'!R55=0,"皆増",IF('当年度'!R55=0,"皆減",ROUND('増減額'!R55/'前年度'!R55*100,1))))</f>
      </c>
      <c r="S55" s="22">
        <f>IF(AND('当年度'!S55=0,'前年度'!S55=0),"",IF('前年度'!S55=0,"皆増",IF('当年度'!S55=0,"皆減",ROUND('増減額'!S55/'前年度'!S55*100,1))))</f>
      </c>
      <c r="T55" s="22" t="str">
        <f>IF(AND('当年度'!T55=0,'前年度'!T55=0),"",IF('前年度'!T55=0,"皆増",IF('当年度'!T55=0,"皆減",ROUND('増減額'!T55/'前年度'!T55*100,1))))</f>
        <v>皆減</v>
      </c>
      <c r="U55" s="22">
        <f>IF(AND('当年度'!U55=0,'前年度'!U55=0),"",IF('前年度'!U55=0,"皆増",IF('当年度'!U55=0,"皆減",ROUND('増減額'!U55/'前年度'!U55*100,1))))</f>
      </c>
      <c r="V55" s="22" t="str">
        <f>IF(AND('当年度'!V55=0,'前年度'!V55=0),"",IF('前年度'!V55=0,"皆増",IF('当年度'!V55=0,"皆減",ROUND('増減額'!V55/'前年度'!V55*100,1))))</f>
        <v>皆減</v>
      </c>
      <c r="W55" s="22">
        <f>IF(AND('当年度'!W55=0,'前年度'!W55=0),"",IF('前年度'!W55=0,"皆増",IF('当年度'!W55=0,"皆減",ROUND('増減額'!W55/'前年度'!W55*100,1))))</f>
      </c>
      <c r="X55" s="22" t="str">
        <f>IF(AND('当年度'!X55=0,'前年度'!X55=0),"",IF('前年度'!X55=0,"皆増",IF('当年度'!X55=0,"皆減",ROUND('増減額'!X55/'前年度'!X55*100,1))))</f>
        <v>皆減</v>
      </c>
      <c r="Y55" s="22" t="str">
        <f>IF(AND('当年度'!Y55=0,'前年度'!Y55=0),"",IF('前年度'!Y55=0,"皆増",IF('当年度'!Y55=0,"皆減",ROUND('増減額'!Y55/'前年度'!Y55*100,1))))</f>
        <v>皆減</v>
      </c>
      <c r="Z55" s="22" t="str">
        <f>IF(AND('当年度'!Z55=0,'前年度'!Z55=0),"",IF('前年度'!Z55=0,"皆増",IF('当年度'!Z55=0,"皆減",ROUND('増減額'!Z55/'前年度'!Z55*100,1))))</f>
        <v>皆減</v>
      </c>
      <c r="AA55" s="22">
        <f>IF(AND('当年度'!AA55=0,'前年度'!AA55=0),"",IF('前年度'!AA55=0,"皆増",IF('当年度'!AA55=0,"皆減",ROUND('増減額'!AA55/'前年度'!AA55*100,1))))</f>
      </c>
      <c r="AB55" s="22">
        <f>IF(AND('当年度'!AB55=0,'前年度'!AB55=0),"",IF('前年度'!AB55=0,"皆増",IF('当年度'!AB55=0,"皆減",ROUND('増減額'!AB55/'前年度'!AB55*100,1))))</f>
      </c>
      <c r="AC55" s="22" t="str">
        <f>IF(AND('当年度'!AC55=0,'前年度'!AC55=0),"",IF('前年度'!AC55=0,"皆増",IF('当年度'!AC55=0,"皆減",ROUND('増減額'!AC55/'前年度'!AC55*100,1))))</f>
        <v>皆減</v>
      </c>
    </row>
    <row r="56" spans="1:29" ht="21.75" customHeight="1">
      <c r="A56" s="53"/>
      <c r="B56" s="48" t="s">
        <v>46</v>
      </c>
      <c r="C56" s="22">
        <f>IF(AND('当年度'!C56=0,'前年度'!C56=0),"",IF('前年度'!C56=0,"皆増",IF('当年度'!C56=0,"皆減",ROUND('増減額'!C56/'前年度'!C56*100,1))))</f>
        <v>17.8</v>
      </c>
      <c r="D56" s="22">
        <f>IF(AND('当年度'!D56=0,'前年度'!D56=0),"",IF('前年度'!D56=0,"皆増",IF('当年度'!D56=0,"皆減",ROUND('増減額'!D56/'前年度'!D56*100,1))))</f>
        <v>63.3</v>
      </c>
      <c r="E56" s="22">
        <f>IF(AND('当年度'!E56=0,'前年度'!E56=0),"",IF('前年度'!E56=0,"皆増",IF('当年度'!E56=0,"皆減",ROUND('増減額'!E56/'前年度'!E56*100,1))))</f>
        <v>64.9</v>
      </c>
      <c r="F56" s="22">
        <f>IF(AND('当年度'!F56=0,'前年度'!F56=0),"",IF('前年度'!F56=0,"皆増",IF('当年度'!F56=0,"皆減",ROUND('増減額'!F56/'前年度'!F56*100,1))))</f>
        <v>242.1</v>
      </c>
      <c r="G56" s="22">
        <f>IF(AND('当年度'!G56=0,'前年度'!G56=0),"",IF('前年度'!G56=0,"皆増",IF('当年度'!G56=0,"皆減",ROUND('増減額'!G56/'前年度'!G56*100,1))))</f>
      </c>
      <c r="H56" s="22" t="str">
        <f>IF(AND('当年度'!H56=0,'前年度'!H56=0),"",IF('前年度'!H56=0,"皆増",IF('当年度'!H56=0,"皆減",ROUND('増減額'!H56/'前年度'!H56*100,1))))</f>
        <v>皆減</v>
      </c>
      <c r="I56" s="22">
        <f>IF(AND('当年度'!I56=0,'前年度'!I56=0),"",IF('前年度'!I56=0,"皆増",IF('当年度'!I56=0,"皆減",ROUND('増減額'!I56/'前年度'!I56*100,1))))</f>
      </c>
      <c r="J56" s="22" t="str">
        <f>IF(AND('当年度'!J56=0,'前年度'!J56=0),"",IF('前年度'!J56=0,"皆増",IF('当年度'!J56=0,"皆減",ROUND('増減額'!J56/'前年度'!J56*100,1))))</f>
        <v>皆減</v>
      </c>
      <c r="K56" s="22">
        <f>IF(AND('当年度'!K56=0,'前年度'!K56=0),"",IF('前年度'!K56=0,"皆増",IF('当年度'!K56=0,"皆減",ROUND('増減額'!K56/'前年度'!K56*100,1))))</f>
      </c>
      <c r="L56" s="22">
        <f>IF(AND('当年度'!L56=0,'前年度'!L56=0),"",IF('前年度'!L56=0,"皆増",IF('当年度'!L56=0,"皆減",ROUND('増減額'!L56/'前年度'!L56*100,1))))</f>
        <v>20.6</v>
      </c>
      <c r="M56" s="22">
        <f>IF(AND('当年度'!M56=0,'前年度'!M56=0),"",IF('前年度'!M56=0,"皆増",IF('当年度'!M56=0,"皆減",ROUND('増減額'!M56/'前年度'!M56*100,1))))</f>
      </c>
      <c r="N56" s="22">
        <f>IF(AND('当年度'!N56=0,'前年度'!N56=0),"",IF('前年度'!N56=0,"皆増",IF('当年度'!N56=0,"皆減",ROUND('増減額'!N56/'前年度'!N56*100,1))))</f>
      </c>
      <c r="O56" s="22">
        <f>IF(AND('当年度'!O56=0,'前年度'!O56=0),"",IF('前年度'!O56=0,"皆増",IF('当年度'!O56=0,"皆減",ROUND('増減額'!O56/'前年度'!O56*100,1))))</f>
      </c>
      <c r="P56" s="22">
        <f>IF(AND('当年度'!P56=0,'前年度'!P56=0),"",IF('前年度'!P56=0,"皆増",IF('当年度'!P56=0,"皆減",ROUND('増減額'!P56/'前年度'!P56*100,1))))</f>
      </c>
      <c r="Q56" s="22">
        <f>IF(AND('当年度'!Q56=0,'前年度'!Q56=0),"",IF('前年度'!Q56=0,"皆増",IF('当年度'!Q56=0,"皆減",ROUND('増減額'!Q56/'前年度'!Q56*100,1))))</f>
        <v>-76</v>
      </c>
      <c r="R56" s="22">
        <f>IF(AND('当年度'!R56=0,'前年度'!R56=0),"",IF('前年度'!R56=0,"皆増",IF('当年度'!R56=0,"皆減",ROUND('増減額'!R56/'前年度'!R56*100,1))))</f>
      </c>
      <c r="S56" s="22">
        <f>IF(AND('当年度'!S56=0,'前年度'!S56=0),"",IF('前年度'!S56=0,"皆増",IF('当年度'!S56=0,"皆減",ROUND('増減額'!S56/'前年度'!S56*100,1))))</f>
      </c>
      <c r="T56" s="22">
        <f>IF(AND('当年度'!T56=0,'前年度'!T56=0),"",IF('前年度'!T56=0,"皆増",IF('当年度'!T56=0,"皆減",ROUND('増減額'!T56/'前年度'!T56*100,1))))</f>
        <v>-92.6</v>
      </c>
      <c r="U56" s="22">
        <f>IF(AND('当年度'!U56=0,'前年度'!U56=0),"",IF('前年度'!U56=0,"皆増",IF('当年度'!U56=0,"皆減",ROUND('増減額'!U56/'前年度'!U56*100,1))))</f>
      </c>
      <c r="V56" s="22">
        <f>IF(AND('当年度'!V56=0,'前年度'!V56=0),"",IF('前年度'!V56=0,"皆増",IF('当年度'!V56=0,"皆減",ROUND('増減額'!V56/'前年度'!V56*100,1))))</f>
      </c>
      <c r="W56" s="22">
        <f>IF(AND('当年度'!W56=0,'前年度'!W56=0),"",IF('前年度'!W56=0,"皆増",IF('当年度'!W56=0,"皆減",ROUND('増減額'!W56/'前年度'!W56*100,1))))</f>
      </c>
      <c r="X56" s="22">
        <f>IF(AND('当年度'!X56=0,'前年度'!X56=0),"",IF('前年度'!X56=0,"皆増",IF('当年度'!X56=0,"皆減",ROUND('増減額'!X56/'前年度'!X56*100,1))))</f>
        <v>-3.3</v>
      </c>
      <c r="Y56" s="22">
        <f>IF(AND('当年度'!Y56=0,'前年度'!Y56=0),"",IF('前年度'!Y56=0,"皆増",IF('当年度'!Y56=0,"皆減",ROUND('増減額'!Y56/'前年度'!Y56*100,1))))</f>
        <v>-22.4</v>
      </c>
      <c r="Z56" s="22">
        <f>IF(AND('当年度'!Z56=0,'前年度'!Z56=0),"",IF('前年度'!Z56=0,"皆増",IF('当年度'!Z56=0,"皆減",ROUND('増減額'!Z56/'前年度'!Z56*100,1))))</f>
        <v>-53.1</v>
      </c>
      <c r="AA56" s="22">
        <f>IF(AND('当年度'!AA56=0,'前年度'!AA56=0),"",IF('前年度'!AA56=0,"皆増",IF('当年度'!AA56=0,"皆減",ROUND('増減額'!AA56/'前年度'!AA56*100,1))))</f>
      </c>
      <c r="AB56" s="22">
        <f>IF(AND('当年度'!AB56=0,'前年度'!AB56=0),"",IF('前年度'!AB56=0,"皆増",IF('当年度'!AB56=0,"皆減",ROUND('増減額'!AB56/'前年度'!AB56*100,1))))</f>
      </c>
      <c r="AC56" s="22">
        <f>IF(AND('当年度'!AC56=0,'前年度'!AC56=0),"",IF('前年度'!AC56=0,"皆増",IF('当年度'!AC56=0,"皆減",ROUND('増減額'!AC56/'前年度'!AC56*100,1))))</f>
        <v>-51.2</v>
      </c>
    </row>
    <row r="57" spans="1:29" ht="21.75" customHeight="1">
      <c r="A57" s="53"/>
      <c r="B57" s="47" t="s">
        <v>47</v>
      </c>
      <c r="C57" s="22" t="str">
        <f>IF(AND('当年度'!C57=0,'前年度'!C57=0),"",IF('前年度'!C57=0,"皆増",IF('当年度'!C57=0,"皆減",ROUND('増減額'!C57/'前年度'!C57*100,1))))</f>
        <v>皆増</v>
      </c>
      <c r="D57" s="22" t="str">
        <f>IF(AND('当年度'!D57=0,'前年度'!D57=0),"",IF('前年度'!D57=0,"皆増",IF('当年度'!D57=0,"皆減",ROUND('増減額'!D57/'前年度'!D57*100,1))))</f>
        <v>皆増</v>
      </c>
      <c r="E57" s="22" t="str">
        <f>IF(AND('当年度'!E57=0,'前年度'!E57=0),"",IF('前年度'!E57=0,"皆増",IF('当年度'!E57=0,"皆減",ROUND('増減額'!E57/'前年度'!E57*100,1))))</f>
        <v>皆増</v>
      </c>
      <c r="F57" s="22" t="str">
        <f>IF(AND('当年度'!F57=0,'前年度'!F57=0),"",IF('前年度'!F57=0,"皆増",IF('当年度'!F57=0,"皆減",ROUND('増減額'!F57/'前年度'!F57*100,1))))</f>
        <v>皆増</v>
      </c>
      <c r="G57" s="22">
        <f>IF(AND('当年度'!G57=0,'前年度'!G57=0),"",IF('前年度'!G57=0,"皆増",IF('当年度'!G57=0,"皆減",ROUND('増減額'!G57/'前年度'!G57*100,1))))</f>
      </c>
      <c r="H57" s="22">
        <f>IF(AND('当年度'!H57=0,'前年度'!H57=0),"",IF('前年度'!H57=0,"皆増",IF('当年度'!H57=0,"皆減",ROUND('増減額'!H57/'前年度'!H57*100,1))))</f>
      </c>
      <c r="I57" s="22" t="str">
        <f>IF(AND('当年度'!I57=0,'前年度'!I57=0),"",IF('前年度'!I57=0,"皆増",IF('当年度'!I57=0,"皆減",ROUND('増減額'!I57/'前年度'!I57*100,1))))</f>
        <v>皆増</v>
      </c>
      <c r="J57" s="22" t="str">
        <f>IF(AND('当年度'!J57=0,'前年度'!J57=0),"",IF('前年度'!J57=0,"皆増",IF('当年度'!J57=0,"皆減",ROUND('増減額'!J57/'前年度'!J57*100,1))))</f>
        <v>皆増</v>
      </c>
      <c r="K57" s="22">
        <f>IF(AND('当年度'!K57=0,'前年度'!K57=0),"",IF('前年度'!K57=0,"皆増",IF('当年度'!K57=0,"皆減",ROUND('増減額'!K57/'前年度'!K57*100,1))))</f>
      </c>
      <c r="L57" s="22" t="str">
        <f>IF(AND('当年度'!L57=0,'前年度'!L57=0),"",IF('前年度'!L57=0,"皆増",IF('当年度'!L57=0,"皆減",ROUND('増減額'!L57/'前年度'!L57*100,1))))</f>
        <v>皆増</v>
      </c>
      <c r="M57" s="22">
        <f>IF(AND('当年度'!M57=0,'前年度'!M57=0),"",IF('前年度'!M57=0,"皆増",IF('当年度'!M57=0,"皆減",ROUND('増減額'!M57/'前年度'!M57*100,1))))</f>
      </c>
      <c r="N57" s="22" t="str">
        <f>IF(AND('当年度'!N57=0,'前年度'!N57=0),"",IF('前年度'!N57=0,"皆増",IF('当年度'!N57=0,"皆減",ROUND('増減額'!N57/'前年度'!N57*100,1))))</f>
        <v>皆増</v>
      </c>
      <c r="O57" s="22" t="str">
        <f>IF(AND('当年度'!O57=0,'前年度'!O57=0),"",IF('前年度'!O57=0,"皆増",IF('当年度'!O57=0,"皆減",ROUND('増減額'!O57/'前年度'!O57*100,1))))</f>
        <v>皆増</v>
      </c>
      <c r="P57" s="22">
        <f>IF(AND('当年度'!P57=0,'前年度'!P57=0),"",IF('前年度'!P57=0,"皆増",IF('当年度'!P57=0,"皆減",ROUND('増減額'!P57/'前年度'!P57*100,1))))</f>
      </c>
      <c r="Q57" s="22">
        <f>IF(AND('当年度'!Q57=0,'前年度'!Q57=0),"",IF('前年度'!Q57=0,"皆増",IF('当年度'!Q57=0,"皆減",ROUND('増減額'!Q57/'前年度'!Q57*100,1))))</f>
      </c>
      <c r="R57" s="22">
        <f>IF(AND('当年度'!R57=0,'前年度'!R57=0),"",IF('前年度'!R57=0,"皆増",IF('当年度'!R57=0,"皆減",ROUND('増減額'!R57/'前年度'!R57*100,1))))</f>
      </c>
      <c r="S57" s="22" t="str">
        <f>IF(AND('当年度'!S57=0,'前年度'!S57=0),"",IF('前年度'!S57=0,"皆増",IF('当年度'!S57=0,"皆減",ROUND('増減額'!S57/'前年度'!S57*100,1))))</f>
        <v>皆増</v>
      </c>
      <c r="T57" s="22">
        <f>IF(AND('当年度'!T57=0,'前年度'!T57=0),"",IF('前年度'!T57=0,"皆増",IF('当年度'!T57=0,"皆減",ROUND('増減額'!T57/'前年度'!T57*100,1))))</f>
      </c>
      <c r="U57" s="22">
        <f>IF(AND('当年度'!U57=0,'前年度'!U57=0),"",IF('前年度'!U57=0,"皆増",IF('当年度'!U57=0,"皆減",ROUND('増減額'!U57/'前年度'!U57*100,1))))</f>
      </c>
      <c r="V57" s="22">
        <f>IF(AND('当年度'!V57=0,'前年度'!V57=0),"",IF('前年度'!V57=0,"皆増",IF('当年度'!V57=0,"皆減",ROUND('増減額'!V57/'前年度'!V57*100,1))))</f>
      </c>
      <c r="W57" s="22">
        <f>IF(AND('当年度'!W57=0,'前年度'!W57=0),"",IF('前年度'!W57=0,"皆増",IF('当年度'!W57=0,"皆減",ROUND('増減額'!W57/'前年度'!W57*100,1))))</f>
      </c>
      <c r="X57" s="22" t="str">
        <f>IF(AND('当年度'!X57=0,'前年度'!X57=0),"",IF('前年度'!X57=0,"皆増",IF('当年度'!X57=0,"皆減",ROUND('増減額'!X57/'前年度'!X57*100,1))))</f>
        <v>皆増</v>
      </c>
      <c r="Y57" s="22" t="str">
        <f>IF(AND('当年度'!Y57=0,'前年度'!Y57=0),"",IF('前年度'!Y57=0,"皆増",IF('当年度'!Y57=0,"皆減",ROUND('増減額'!Y57/'前年度'!Y57*100,1))))</f>
        <v>皆増</v>
      </c>
      <c r="Z57" s="22" t="str">
        <f>IF(AND('当年度'!Z57=0,'前年度'!Z57=0),"",IF('前年度'!Z57=0,"皆増",IF('当年度'!Z57=0,"皆減",ROUND('増減額'!Z57/'前年度'!Z57*100,1))))</f>
        <v>皆増</v>
      </c>
      <c r="AA57" s="22">
        <f>IF(AND('当年度'!AA57=0,'前年度'!AA57=0),"",IF('前年度'!AA57=0,"皆増",IF('当年度'!AA57=0,"皆減",ROUND('増減額'!AA57/'前年度'!AA57*100,1))))</f>
      </c>
      <c r="AB57" s="22">
        <f>IF(AND('当年度'!AB57=0,'前年度'!AB57=0),"",IF('前年度'!AB57=0,"皆増",IF('当年度'!AB57=0,"皆減",ROUND('増減額'!AB57/'前年度'!AB57*100,1))))</f>
      </c>
      <c r="AC57" s="22" t="str">
        <f>IF(AND('当年度'!AC57=0,'前年度'!AC57=0),"",IF('前年度'!AC57=0,"皆増",IF('当年度'!AC57=0,"皆減",ROUND('増減額'!AC57/'前年度'!AC57*100,1))))</f>
        <v>皆増</v>
      </c>
    </row>
    <row r="58" spans="1:29" ht="21.75" customHeight="1">
      <c r="A58" s="53"/>
      <c r="B58" s="48" t="s">
        <v>113</v>
      </c>
      <c r="C58" s="22" t="str">
        <f>IF(AND('当年度'!C58=0,'前年度'!C58=0),"",IF('前年度'!C58=0,"皆増",IF('当年度'!C58=0,"皆減",ROUND('増減額'!C58/'前年度'!C58*100,1))))</f>
        <v>皆減</v>
      </c>
      <c r="D58" s="22">
        <f>IF(AND('当年度'!D58=0,'前年度'!D58=0),"",IF('前年度'!D58=0,"皆増",IF('当年度'!D58=0,"皆減",ROUND('増減額'!D58/'前年度'!D58*100,1))))</f>
      </c>
      <c r="E58" s="22" t="str">
        <f>IF(AND('当年度'!E58=0,'前年度'!E58=0),"",IF('前年度'!E58=0,"皆増",IF('当年度'!E58=0,"皆減",ROUND('増減額'!E58/'前年度'!E58*100,1))))</f>
        <v>皆減</v>
      </c>
      <c r="F58" s="22" t="str">
        <f>IF(AND('当年度'!F58=0,'前年度'!F58=0),"",IF('前年度'!F58=0,"皆増",IF('当年度'!F58=0,"皆減",ROUND('増減額'!F58/'前年度'!F58*100,1))))</f>
        <v>皆減</v>
      </c>
      <c r="G58" s="22">
        <f>IF(AND('当年度'!G58=0,'前年度'!G58=0),"",IF('前年度'!G58=0,"皆増",IF('当年度'!G58=0,"皆減",ROUND('増減額'!G58/'前年度'!G58*100,1))))</f>
      </c>
      <c r="H58" s="22">
        <f>IF(AND('当年度'!H58=0,'前年度'!H58=0),"",IF('前年度'!H58=0,"皆増",IF('当年度'!H58=0,"皆減",ROUND('増減額'!H58/'前年度'!H58*100,1))))</f>
      </c>
      <c r="I58" s="22">
        <f>IF(AND('当年度'!I58=0,'前年度'!I58=0),"",IF('前年度'!I58=0,"皆増",IF('当年度'!I58=0,"皆減",ROUND('増減額'!I58/'前年度'!I58*100,1))))</f>
      </c>
      <c r="J58" s="22">
        <f>IF(AND('当年度'!J58=0,'前年度'!J58=0),"",IF('前年度'!J58=0,"皆増",IF('当年度'!J58=0,"皆減",ROUND('増減額'!J58/'前年度'!J58*100,1))))</f>
      </c>
      <c r="K58" s="22">
        <f>IF(AND('当年度'!K58=0,'前年度'!K58=0),"",IF('前年度'!K58=0,"皆増",IF('当年度'!K58=0,"皆減",ROUND('増減額'!K58/'前年度'!K58*100,1))))</f>
      </c>
      <c r="L58" s="22" t="str">
        <f>IF(AND('当年度'!L58=0,'前年度'!L58=0),"",IF('前年度'!L58=0,"皆増",IF('当年度'!L58=0,"皆減",ROUND('増減額'!L58/'前年度'!L58*100,1))))</f>
        <v>皆減</v>
      </c>
      <c r="M58" s="22">
        <f>IF(AND('当年度'!M58=0,'前年度'!M58=0),"",IF('前年度'!M58=0,"皆増",IF('当年度'!M58=0,"皆減",ROUND('増減額'!M58/'前年度'!M58*100,1))))</f>
      </c>
      <c r="N58" s="22" t="str">
        <f>IF(AND('当年度'!N58=0,'前年度'!N58=0),"",IF('前年度'!N58=0,"皆増",IF('当年度'!N58=0,"皆減",ROUND('増減額'!N58/'前年度'!N58*100,1))))</f>
        <v>皆減</v>
      </c>
      <c r="O58" s="22" t="str">
        <f>IF(AND('当年度'!O58=0,'前年度'!O58=0),"",IF('前年度'!O58=0,"皆増",IF('当年度'!O58=0,"皆減",ROUND('増減額'!O58/'前年度'!O58*100,1))))</f>
        <v>皆減</v>
      </c>
      <c r="P58" s="22">
        <f>IF(AND('当年度'!P58=0,'前年度'!P58=0),"",IF('前年度'!P58=0,"皆増",IF('当年度'!P58=0,"皆減",ROUND('増減額'!P58/'前年度'!P58*100,1))))</f>
      </c>
      <c r="Q58" s="22" t="str">
        <f>IF(AND('当年度'!Q58=0,'前年度'!Q58=0),"",IF('前年度'!Q58=0,"皆増",IF('当年度'!Q58=0,"皆減",ROUND('増減額'!Q58/'前年度'!Q58*100,1))))</f>
        <v>皆減</v>
      </c>
      <c r="R58" s="22" t="str">
        <f>IF(AND('当年度'!R58=0,'前年度'!R58=0),"",IF('前年度'!R58=0,"皆増",IF('当年度'!R58=0,"皆減",ROUND('増減額'!R58/'前年度'!R58*100,1))))</f>
        <v>皆減</v>
      </c>
      <c r="S58" s="22">
        <f>IF(AND('当年度'!S58=0,'前年度'!S58=0),"",IF('前年度'!S58=0,"皆増",IF('当年度'!S58=0,"皆減",ROUND('増減額'!S58/'前年度'!S58*100,1))))</f>
      </c>
      <c r="T58" s="22">
        <f>IF(AND('当年度'!T58=0,'前年度'!T58=0),"",IF('前年度'!T58=0,"皆増",IF('当年度'!T58=0,"皆減",ROUND('増減額'!T58/'前年度'!T58*100,1))))</f>
      </c>
      <c r="U58" s="22">
        <f>IF(AND('当年度'!U58=0,'前年度'!U58=0),"",IF('前年度'!U58=0,"皆増",IF('当年度'!U58=0,"皆減",ROUND('増減額'!U58/'前年度'!U58*100,1))))</f>
      </c>
      <c r="V58" s="22">
        <f>IF(AND('当年度'!V58=0,'前年度'!V58=0),"",IF('前年度'!V58=0,"皆増",IF('当年度'!V58=0,"皆減",ROUND('増減額'!V58/'前年度'!V58*100,1))))</f>
      </c>
      <c r="W58" s="22">
        <f>IF(AND('当年度'!W58=0,'前年度'!W58=0),"",IF('前年度'!W58=0,"皆増",IF('当年度'!W58=0,"皆減",ROUND('増減額'!W58/'前年度'!W58*100,1))))</f>
      </c>
      <c r="X58" s="22" t="str">
        <f>IF(AND('当年度'!X58=0,'前年度'!X58=0),"",IF('前年度'!X58=0,"皆増",IF('当年度'!X58=0,"皆減",ROUND('増減額'!X58/'前年度'!X58*100,1))))</f>
        <v>皆減</v>
      </c>
      <c r="Y58" s="22" t="str">
        <f>IF(AND('当年度'!Y58=0,'前年度'!Y58=0),"",IF('前年度'!Y58=0,"皆増",IF('当年度'!Y58=0,"皆減",ROUND('増減額'!Y58/'前年度'!Y58*100,1))))</f>
        <v>皆減</v>
      </c>
      <c r="Z58" s="22" t="str">
        <f>IF(AND('当年度'!Z58=0,'前年度'!Z58=0),"",IF('前年度'!Z58=0,"皆増",IF('当年度'!Z58=0,"皆減",ROUND('増減額'!Z58/'前年度'!Z58*100,1))))</f>
        <v>皆減</v>
      </c>
      <c r="AA58" s="22">
        <f>IF(AND('当年度'!AA58=0,'前年度'!AA58=0),"",IF('前年度'!AA58=0,"皆増",IF('当年度'!AA58=0,"皆減",ROUND('増減額'!AA58/'前年度'!AA58*100,1))))</f>
      </c>
      <c r="AB58" s="22">
        <f>IF(AND('当年度'!AB58=0,'前年度'!AB58=0),"",IF('前年度'!AB58=0,"皆増",IF('当年度'!AB58=0,"皆減",ROUND('増減額'!AB58/'前年度'!AB58*100,1))))</f>
      </c>
      <c r="AC58" s="22" t="str">
        <f>IF(AND('当年度'!AC58=0,'前年度'!AC58=0),"",IF('前年度'!AC58=0,"皆増",IF('当年度'!AC58=0,"皆減",ROUND('増減額'!AC58/'前年度'!AC58*100,1))))</f>
        <v>皆減</v>
      </c>
    </row>
    <row r="59" spans="1:29" ht="21.75" customHeight="1">
      <c r="A59" s="53"/>
      <c r="B59" s="48" t="s">
        <v>114</v>
      </c>
      <c r="C59" s="22">
        <f>IF(AND('当年度'!C59=0,'前年度'!C59=0),"",IF('前年度'!C59=0,"皆増",IF('当年度'!C59=0,"皆減",ROUND('増減額'!C59/'前年度'!C59*100,1))))</f>
      </c>
      <c r="D59" s="22">
        <f>IF(AND('当年度'!D59=0,'前年度'!D59=0),"",IF('前年度'!D59=0,"皆増",IF('当年度'!D59=0,"皆減",ROUND('増減額'!D59/'前年度'!D59*100,1))))</f>
      </c>
      <c r="E59" s="22">
        <f>IF(AND('当年度'!E59=0,'前年度'!E59=0),"",IF('前年度'!E59=0,"皆増",IF('当年度'!E59=0,"皆減",ROUND('増減額'!E59/'前年度'!E59*100,1))))</f>
      </c>
      <c r="F59" s="22">
        <f>IF(AND('当年度'!F59=0,'前年度'!F59=0),"",IF('前年度'!F59=0,"皆増",IF('当年度'!F59=0,"皆減",ROUND('増減額'!F59/'前年度'!F59*100,1))))</f>
      </c>
      <c r="G59" s="22">
        <f>IF(AND('当年度'!G59=0,'前年度'!G59=0),"",IF('前年度'!G59=0,"皆増",IF('当年度'!G59=0,"皆減",ROUND('増減額'!G59/'前年度'!G59*100,1))))</f>
      </c>
      <c r="H59" s="22">
        <f>IF(AND('当年度'!H59=0,'前年度'!H59=0),"",IF('前年度'!H59=0,"皆増",IF('当年度'!H59=0,"皆減",ROUND('増減額'!H59/'前年度'!H59*100,1))))</f>
      </c>
      <c r="I59" s="22">
        <f>IF(AND('当年度'!I59=0,'前年度'!I59=0),"",IF('前年度'!I59=0,"皆増",IF('当年度'!I59=0,"皆減",ROUND('増減額'!I59/'前年度'!I59*100,1))))</f>
      </c>
      <c r="J59" s="22">
        <f>IF(AND('当年度'!J59=0,'前年度'!J59=0),"",IF('前年度'!J59=0,"皆増",IF('当年度'!J59=0,"皆減",ROUND('増減額'!J59/'前年度'!J59*100,1))))</f>
      </c>
      <c r="K59" s="22">
        <f>IF(AND('当年度'!K59=0,'前年度'!K59=0),"",IF('前年度'!K59=0,"皆増",IF('当年度'!K59=0,"皆減",ROUND('増減額'!K59/'前年度'!K59*100,1))))</f>
      </c>
      <c r="L59" s="22">
        <f>IF(AND('当年度'!L59=0,'前年度'!L59=0),"",IF('前年度'!L59=0,"皆増",IF('当年度'!L59=0,"皆減",ROUND('増減額'!L59/'前年度'!L59*100,1))))</f>
      </c>
      <c r="M59" s="22">
        <f>IF(AND('当年度'!M59=0,'前年度'!M59=0),"",IF('前年度'!M59=0,"皆増",IF('当年度'!M59=0,"皆減",ROUND('増減額'!M59/'前年度'!M59*100,1))))</f>
      </c>
      <c r="N59" s="22">
        <f>IF(AND('当年度'!N59=0,'前年度'!N59=0),"",IF('前年度'!N59=0,"皆増",IF('当年度'!N59=0,"皆減",ROUND('増減額'!N59/'前年度'!N59*100,1))))</f>
      </c>
      <c r="O59" s="22">
        <f>IF(AND('当年度'!O59=0,'前年度'!O59=0),"",IF('前年度'!O59=0,"皆増",IF('当年度'!O59=0,"皆減",ROUND('増減額'!O59/'前年度'!O59*100,1))))</f>
      </c>
      <c r="P59" s="22">
        <f>IF(AND('当年度'!P59=0,'前年度'!P59=0),"",IF('前年度'!P59=0,"皆増",IF('当年度'!P59=0,"皆減",ROUND('増減額'!P59/'前年度'!P59*100,1))))</f>
      </c>
      <c r="Q59" s="22" t="str">
        <f>IF(AND('当年度'!Q59=0,'前年度'!Q59=0),"",IF('前年度'!Q59=0,"皆増",IF('当年度'!Q59=0,"皆減",ROUND('増減額'!Q59/'前年度'!Q59*100,1))))</f>
        <v>皆減</v>
      </c>
      <c r="R59" s="22">
        <f>IF(AND('当年度'!R59=0,'前年度'!R59=0),"",IF('前年度'!R59=0,"皆増",IF('当年度'!R59=0,"皆減",ROUND('増減額'!R59/'前年度'!R59*100,1))))</f>
      </c>
      <c r="S59" s="22">
        <f>IF(AND('当年度'!S59=0,'前年度'!S59=0),"",IF('前年度'!S59=0,"皆増",IF('当年度'!S59=0,"皆減",ROUND('増減額'!S59/'前年度'!S59*100,1))))</f>
      </c>
      <c r="T59" s="22" t="str">
        <f>IF(AND('当年度'!T59=0,'前年度'!T59=0),"",IF('前年度'!T59=0,"皆増",IF('当年度'!T59=0,"皆減",ROUND('増減額'!T59/'前年度'!T59*100,1))))</f>
        <v>皆減</v>
      </c>
      <c r="U59" s="22">
        <f>IF(AND('当年度'!U59=0,'前年度'!U59=0),"",IF('前年度'!U59=0,"皆増",IF('当年度'!U59=0,"皆減",ROUND('増減額'!U59/'前年度'!U59*100,1))))</f>
      </c>
      <c r="V59" s="22">
        <f>IF(AND('当年度'!V59=0,'前年度'!V59=0),"",IF('前年度'!V59=0,"皆増",IF('当年度'!V59=0,"皆減",ROUND('増減額'!V59/'前年度'!V59*100,1))))</f>
      </c>
      <c r="W59" s="22">
        <f>IF(AND('当年度'!W59=0,'前年度'!W59=0),"",IF('前年度'!W59=0,"皆増",IF('当年度'!W59=0,"皆減",ROUND('増減額'!W59/'前年度'!W59*100,1))))</f>
      </c>
      <c r="X59" s="22">
        <f>IF(AND('当年度'!X59=0,'前年度'!X59=0),"",IF('前年度'!X59=0,"皆増",IF('当年度'!X59=0,"皆減",ROUND('増減額'!X59/'前年度'!X59*100,1))))</f>
      </c>
      <c r="Y59" s="22" t="str">
        <f>IF(AND('当年度'!Y59=0,'前年度'!Y59=0),"",IF('前年度'!Y59=0,"皆増",IF('当年度'!Y59=0,"皆減",ROUND('増減額'!Y59/'前年度'!Y59*100,1))))</f>
        <v>皆減</v>
      </c>
      <c r="Z59" s="22">
        <f>IF(AND('当年度'!Z59=0,'前年度'!Z59=0),"",IF('前年度'!Z59=0,"皆増",IF('当年度'!Z59=0,"皆減",ROUND('増減額'!Z59/'前年度'!Z59*100,1))))</f>
      </c>
      <c r="AA59" s="22">
        <f>IF(AND('当年度'!AA59=0,'前年度'!AA59=0),"",IF('前年度'!AA59=0,"皆増",IF('当年度'!AA59=0,"皆減",ROUND('増減額'!AA59/'前年度'!AA59*100,1))))</f>
      </c>
      <c r="AB59" s="22">
        <f>IF(AND('当年度'!AB59=0,'前年度'!AB59=0),"",IF('前年度'!AB59=0,"皆増",IF('当年度'!AB59=0,"皆減",ROUND('増減額'!AB59/'前年度'!AB59*100,1))))</f>
      </c>
      <c r="AC59" s="22" t="str">
        <f>IF(AND('当年度'!AC59=0,'前年度'!AC59=0),"",IF('前年度'!AC59=0,"皆増",IF('当年度'!AC59=0,"皆減",ROUND('増減額'!AC59/'前年度'!AC59*100,1))))</f>
        <v>皆減</v>
      </c>
    </row>
    <row r="60" spans="1:29" ht="21.75" customHeight="1">
      <c r="A60" s="53"/>
      <c r="B60" s="50" t="s">
        <v>115</v>
      </c>
      <c r="C60" s="22">
        <f>IF(AND('当年度'!C60=0,'前年度'!C60=0),"",IF('前年度'!C60=0,"皆増",IF('当年度'!C60=0,"皆減",ROUND('増減額'!C60/'前年度'!C60*100,1))))</f>
      </c>
      <c r="D60" s="22">
        <f>IF(AND('当年度'!D60=0,'前年度'!D60=0),"",IF('前年度'!D60=0,"皆増",IF('当年度'!D60=0,"皆減",ROUND('増減額'!D60/'前年度'!D60*100,1))))</f>
      </c>
      <c r="E60" s="22" t="str">
        <f>IF(AND('当年度'!E60=0,'前年度'!E60=0),"",IF('前年度'!E60=0,"皆増",IF('当年度'!E60=0,"皆減",ROUND('増減額'!E60/'前年度'!E60*100,1))))</f>
        <v>皆減</v>
      </c>
      <c r="F60" s="22">
        <f>IF(AND('当年度'!F60=0,'前年度'!F60=0),"",IF('前年度'!F60=0,"皆増",IF('当年度'!F60=0,"皆減",ROUND('増減額'!F60/'前年度'!F60*100,1))))</f>
      </c>
      <c r="G60" s="22">
        <f>IF(AND('当年度'!G60=0,'前年度'!G60=0),"",IF('前年度'!G60=0,"皆増",IF('当年度'!G60=0,"皆減",ROUND('増減額'!G60/'前年度'!G60*100,1))))</f>
      </c>
      <c r="H60" s="22">
        <f>IF(AND('当年度'!H60=0,'前年度'!H60=0),"",IF('前年度'!H60=0,"皆増",IF('当年度'!H60=0,"皆減",ROUND('増減額'!H60/'前年度'!H60*100,1))))</f>
      </c>
      <c r="I60" s="22">
        <f>IF(AND('当年度'!I60=0,'前年度'!I60=0),"",IF('前年度'!I60=0,"皆増",IF('当年度'!I60=0,"皆減",ROUND('増減額'!I60/'前年度'!I60*100,1))))</f>
      </c>
      <c r="J60" s="22" t="str">
        <f>IF(AND('当年度'!J60=0,'前年度'!J60=0),"",IF('前年度'!J60=0,"皆増",IF('当年度'!J60=0,"皆減",ROUND('増減額'!J60/'前年度'!J60*100,1))))</f>
        <v>皆減</v>
      </c>
      <c r="K60" s="22" t="str">
        <f>IF(AND('当年度'!K60=0,'前年度'!K60=0),"",IF('前年度'!K60=0,"皆増",IF('当年度'!K60=0,"皆減",ROUND('増減額'!K60/'前年度'!K60*100,1))))</f>
        <v>皆減</v>
      </c>
      <c r="L60" s="22">
        <f>IF(AND('当年度'!L60=0,'前年度'!L60=0),"",IF('前年度'!L60=0,"皆増",IF('当年度'!L60=0,"皆減",ROUND('増減額'!L60/'前年度'!L60*100,1))))</f>
      </c>
      <c r="M60" s="22">
        <f>IF(AND('当年度'!M60=0,'前年度'!M60=0),"",IF('前年度'!M60=0,"皆増",IF('当年度'!M60=0,"皆減",ROUND('増減額'!M60/'前年度'!M60*100,1))))</f>
      </c>
      <c r="N60" s="22">
        <f>IF(AND('当年度'!N60=0,'前年度'!N60=0),"",IF('前年度'!N60=0,"皆増",IF('当年度'!N60=0,"皆減",ROUND('増減額'!N60/'前年度'!N60*100,1))))</f>
      </c>
      <c r="O60" s="22">
        <f>IF(AND('当年度'!O60=0,'前年度'!O60=0),"",IF('前年度'!O60=0,"皆増",IF('当年度'!O60=0,"皆減",ROUND('増減額'!O60/'前年度'!O60*100,1))))</f>
      </c>
      <c r="P60" s="22">
        <f>IF(AND('当年度'!P60=0,'前年度'!P60=0),"",IF('前年度'!P60=0,"皆増",IF('当年度'!P60=0,"皆減",ROUND('増減額'!P60/'前年度'!P60*100,1))))</f>
      </c>
      <c r="Q60" s="22">
        <f>IF(AND('当年度'!Q60=0,'前年度'!Q60=0),"",IF('前年度'!Q60=0,"皆増",IF('当年度'!Q60=0,"皆減",ROUND('増減額'!Q60/'前年度'!Q60*100,1))))</f>
      </c>
      <c r="R60" s="22">
        <f>IF(AND('当年度'!R60=0,'前年度'!R60=0),"",IF('前年度'!R60=0,"皆増",IF('当年度'!R60=0,"皆減",ROUND('増減額'!R60/'前年度'!R60*100,1))))</f>
      </c>
      <c r="S60" s="22">
        <f>IF(AND('当年度'!S60=0,'前年度'!S60=0),"",IF('前年度'!S60=0,"皆増",IF('当年度'!S60=0,"皆減",ROUND('増減額'!S60/'前年度'!S60*100,1))))</f>
      </c>
      <c r="T60" s="22">
        <f>IF(AND('当年度'!T60=0,'前年度'!T60=0),"",IF('前年度'!T60=0,"皆増",IF('当年度'!T60=0,"皆減",ROUND('増減額'!T60/'前年度'!T60*100,1))))</f>
      </c>
      <c r="U60" s="22">
        <f>IF(AND('当年度'!U60=0,'前年度'!U60=0),"",IF('前年度'!U60=0,"皆増",IF('当年度'!U60=0,"皆減",ROUND('増減額'!U60/'前年度'!U60*100,1))))</f>
      </c>
      <c r="V60" s="22" t="str">
        <f>IF(AND('当年度'!V60=0,'前年度'!V60=0),"",IF('前年度'!V60=0,"皆増",IF('当年度'!V60=0,"皆減",ROUND('増減額'!V60/'前年度'!V60*100,1))))</f>
        <v>皆減</v>
      </c>
      <c r="W60" s="22">
        <f>IF(AND('当年度'!W60=0,'前年度'!W60=0),"",IF('前年度'!W60=0,"皆増",IF('当年度'!W60=0,"皆減",ROUND('増減額'!W60/'前年度'!W60*100,1))))</f>
      </c>
      <c r="X60" s="22" t="str">
        <f>IF(AND('当年度'!X60=0,'前年度'!X60=0),"",IF('前年度'!X60=0,"皆増",IF('当年度'!X60=0,"皆減",ROUND('増減額'!X60/'前年度'!X60*100,1))))</f>
        <v>皆減</v>
      </c>
      <c r="Y60" s="22" t="str">
        <f>IF(AND('当年度'!Y60=0,'前年度'!Y60=0),"",IF('前年度'!Y60=0,"皆増",IF('当年度'!Y60=0,"皆減",ROUND('増減額'!Y60/'前年度'!Y60*100,1))))</f>
        <v>皆減</v>
      </c>
      <c r="Z60" s="22">
        <f>IF(AND('当年度'!Z60=0,'前年度'!Z60=0),"",IF('前年度'!Z60=0,"皆増",IF('当年度'!Z60=0,"皆減",ROUND('増減額'!Z60/'前年度'!Z60*100,1))))</f>
      </c>
      <c r="AA60" s="22">
        <f>IF(AND('当年度'!AA60=0,'前年度'!AA60=0),"",IF('前年度'!AA60=0,"皆増",IF('当年度'!AA60=0,"皆減",ROUND('増減額'!AA60/'前年度'!AA60*100,1))))</f>
      </c>
      <c r="AB60" s="22">
        <f>IF(AND('当年度'!AB60=0,'前年度'!AB60=0),"",IF('前年度'!AB60=0,"皆増",IF('当年度'!AB60=0,"皆減",ROUND('増減額'!AB60/'前年度'!AB60*100,1))))</f>
      </c>
      <c r="AC60" s="22" t="str">
        <f>IF(AND('当年度'!AC60=0,'前年度'!AC60=0),"",IF('前年度'!AC60=0,"皆増",IF('当年度'!AC60=0,"皆減",ROUND('増減額'!AC60/'前年度'!AC60*100,1))))</f>
        <v>皆減</v>
      </c>
    </row>
    <row r="61" spans="1:29" ht="21.75" customHeight="1">
      <c r="A61" s="53"/>
      <c r="B61" s="51" t="s">
        <v>48</v>
      </c>
      <c r="C61" s="25">
        <f>IF(AND('当年度'!C61=0,'前年度'!C61=0),"",IF('前年度'!C61=0,"皆増",IF('当年度'!C61=0,"皆減",ROUND('増減額'!C61/'前年度'!C61*100,1))))</f>
        <v>4.6</v>
      </c>
      <c r="D61" s="25">
        <f>IF(AND('当年度'!D61=0,'前年度'!D61=0),"",IF('前年度'!D61=0,"皆増",IF('当年度'!D61=0,"皆減",ROUND('増減額'!D61/'前年度'!D61*100,1))))</f>
        <v>6.8</v>
      </c>
      <c r="E61" s="25">
        <f>IF(AND('当年度'!E61=0,'前年度'!E61=0),"",IF('前年度'!E61=0,"皆増",IF('当年度'!E61=0,"皆減",ROUND('増減額'!E61/'前年度'!E61*100,1))))</f>
        <v>17</v>
      </c>
      <c r="F61" s="25">
        <f>IF(AND('当年度'!F61=0,'前年度'!F61=0),"",IF('前年度'!F61=0,"皆増",IF('当年度'!F61=0,"皆減",ROUND('増減額'!F61/'前年度'!F61*100,1))))</f>
        <v>-13.9</v>
      </c>
      <c r="G61" s="25">
        <f>IF(AND('当年度'!G61=0,'前年度'!G61=0),"",IF('前年度'!G61=0,"皆増",IF('当年度'!G61=0,"皆減",ROUND('増減額'!G61/'前年度'!G61*100,1))))</f>
        <v>109.1</v>
      </c>
      <c r="H61" s="25">
        <f>IF(AND('当年度'!H61=0,'前年度'!H61=0),"",IF('前年度'!H61=0,"皆増",IF('当年度'!H61=0,"皆減",ROUND('増減額'!H61/'前年度'!H61*100,1))))</f>
        <v>-46.6</v>
      </c>
      <c r="I61" s="25">
        <f>IF(AND('当年度'!I61=0,'前年度'!I61=0),"",IF('前年度'!I61=0,"皆増",IF('当年度'!I61=0,"皆減",ROUND('増減額'!I61/'前年度'!I61*100,1))))</f>
        <v>55</v>
      </c>
      <c r="J61" s="25">
        <f>IF(AND('当年度'!J61=0,'前年度'!J61=0),"",IF('前年度'!J61=0,"皆増",IF('当年度'!J61=0,"皆減",ROUND('増減額'!J61/'前年度'!J61*100,1))))</f>
        <v>-14.5</v>
      </c>
      <c r="K61" s="25">
        <f>IF(AND('当年度'!K61=0,'前年度'!K61=0),"",IF('前年度'!K61=0,"皆増",IF('当年度'!K61=0,"皆減",ROUND('増減額'!K61/'前年度'!K61*100,1))))</f>
        <v>-25.6</v>
      </c>
      <c r="L61" s="25">
        <f>IF(AND('当年度'!L61=0,'前年度'!L61=0),"",IF('前年度'!L61=0,"皆増",IF('当年度'!L61=0,"皆減",ROUND('増減額'!L61/'前年度'!L61*100,1))))</f>
        <v>-24.9</v>
      </c>
      <c r="M61" s="25">
        <f>IF(AND('当年度'!M61=0,'前年度'!M61=0),"",IF('前年度'!M61=0,"皆増",IF('当年度'!M61=0,"皆減",ROUND('増減額'!M61/'前年度'!M61*100,1))))</f>
        <v>-45.2</v>
      </c>
      <c r="N61" s="25">
        <f>IF(AND('当年度'!N61=0,'前年度'!N61=0),"",IF('前年度'!N61=0,"皆増",IF('当年度'!N61=0,"皆減",ROUND('増減額'!N61/'前年度'!N61*100,1))))</f>
        <v>-40.3</v>
      </c>
      <c r="O61" s="25">
        <f>IF(AND('当年度'!O61=0,'前年度'!O61=0),"",IF('前年度'!O61=0,"皆増",IF('当年度'!O61=0,"皆減",ROUND('増減額'!O61/'前年度'!O61*100,1))))</f>
        <v>66.3</v>
      </c>
      <c r="P61" s="25">
        <f>IF(AND('当年度'!P61=0,'前年度'!P61=0),"",IF('前年度'!P61=0,"皆増",IF('当年度'!P61=0,"皆減",ROUND('増減額'!P61/'前年度'!P61*100,1))))</f>
        <v>92.9</v>
      </c>
      <c r="Q61" s="25">
        <f>IF(AND('当年度'!Q61=0,'前年度'!Q61=0),"",IF('前年度'!Q61=0,"皆増",IF('当年度'!Q61=0,"皆減",ROUND('増減額'!Q61/'前年度'!Q61*100,1))))</f>
        <v>58.9</v>
      </c>
      <c r="R61" s="25">
        <f>IF(AND('当年度'!R61=0,'前年度'!R61=0),"",IF('前年度'!R61=0,"皆増",IF('当年度'!R61=0,"皆減",ROUND('増減額'!R61/'前年度'!R61*100,1))))</f>
        <v>78.6</v>
      </c>
      <c r="S61" s="25">
        <f>IF(AND('当年度'!S61=0,'前年度'!S61=0),"",IF('前年度'!S61=0,"皆増",IF('当年度'!S61=0,"皆減",ROUND('増減額'!S61/'前年度'!S61*100,1))))</f>
        <v>87.5</v>
      </c>
      <c r="T61" s="25">
        <f>IF(AND('当年度'!T61=0,'前年度'!T61=0),"",IF('前年度'!T61=0,"皆増",IF('当年度'!T61=0,"皆減",ROUND('増減額'!T61/'前年度'!T61*100,1))))</f>
        <v>12.1</v>
      </c>
      <c r="U61" s="25" t="str">
        <f>IF(AND('当年度'!U61=0,'前年度'!U61=0),"",IF('前年度'!U61=0,"皆増",IF('当年度'!U61=0,"皆減",ROUND('増減額'!U61/'前年度'!U61*100,1))))</f>
        <v>皆減</v>
      </c>
      <c r="V61" s="25">
        <f>IF(AND('当年度'!V61=0,'前年度'!V61=0),"",IF('前年度'!V61=0,"皆増",IF('当年度'!V61=0,"皆減",ROUND('増減額'!V61/'前年度'!V61*100,1))))</f>
        <v>-40.9</v>
      </c>
      <c r="W61" s="25">
        <f>IF(AND('当年度'!W61=0,'前年度'!W61=0),"",IF('前年度'!W61=0,"皆増",IF('当年度'!W61=0,"皆減",ROUND('増減額'!W61/'前年度'!W61*100,1))))</f>
      </c>
      <c r="X61" s="25">
        <f>IF(AND('当年度'!X61=0,'前年度'!X61=0),"",IF('前年度'!X61=0,"皆増",IF('当年度'!X61=0,"皆減",ROUND('増減額'!X61/'前年度'!X61*100,1))))</f>
        <v>-13.3</v>
      </c>
      <c r="Y61" s="25">
        <f>IF(AND('当年度'!Y61=0,'前年度'!Y61=0),"",IF('前年度'!Y61=0,"皆増",IF('当年度'!Y61=0,"皆減",ROUND('増減額'!Y61/'前年度'!Y61*100,1))))</f>
        <v>-13.8</v>
      </c>
      <c r="Z61" s="25">
        <f>IF(AND('当年度'!Z61=0,'前年度'!Z61=0),"",IF('前年度'!Z61=0,"皆増",IF('当年度'!Z61=0,"皆減",ROUND('増減額'!Z61/'前年度'!Z61*100,1))))</f>
        <v>-59.7</v>
      </c>
      <c r="AA61" s="25">
        <f>IF(AND('当年度'!AA61=0,'前年度'!AA61=0),"",IF('前年度'!AA61=0,"皆増",IF('当年度'!AA61=0,"皆減",ROUND('増減額'!AA61/'前年度'!AA61*100,1))))</f>
        <v>49.3</v>
      </c>
      <c r="AB61" s="25">
        <f>IF(AND('当年度'!AB61=0,'前年度'!AB61=0),"",IF('前年度'!AB61=0,"皆増",IF('当年度'!AB61=0,"皆減",ROUND('増減額'!AB61/'前年度'!AB61*100,1))))</f>
      </c>
      <c r="AC61" s="25">
        <f>IF(AND('当年度'!AC61=0,'前年度'!AC61=0),"",IF('前年度'!AC61=0,"皆増",IF('当年度'!AC61=0,"皆減",ROUND('増減額'!AC61/'前年度'!AC61*100,1))))</f>
        <v>-1.6</v>
      </c>
    </row>
    <row r="62" spans="1:29" ht="21.75" customHeight="1">
      <c r="A62" s="53"/>
      <c r="B62" s="51" t="s">
        <v>49</v>
      </c>
      <c r="C62" s="25">
        <f>IF(AND('当年度'!C62=0,'前年度'!C62=0),"",IF('前年度'!C62=0,"皆増",IF('当年度'!C62=0,"皆減",ROUND('増減額'!C62/'前年度'!C62*100,1))))</f>
        <v>-40.3</v>
      </c>
      <c r="D62" s="25">
        <f>IF(AND('当年度'!D62=0,'前年度'!D62=0),"",IF('前年度'!D62=0,"皆増",IF('当年度'!D62=0,"皆減",ROUND('増減額'!D62/'前年度'!D62*100,1))))</f>
        <v>-17.2</v>
      </c>
      <c r="E62" s="25">
        <f>IF(AND('当年度'!E62=0,'前年度'!E62=0),"",IF('前年度'!E62=0,"皆増",IF('当年度'!E62=0,"皆減",ROUND('増減額'!E62/'前年度'!E62*100,1))))</f>
        <v>-50.9</v>
      </c>
      <c r="F62" s="25">
        <f>IF(AND('当年度'!F62=0,'前年度'!F62=0),"",IF('前年度'!F62=0,"皆増",IF('当年度'!F62=0,"皆減",ROUND('増減額'!F62/'前年度'!F62*100,1))))</f>
        <v>-67.4</v>
      </c>
      <c r="G62" s="25">
        <f>IF(AND('当年度'!G62=0,'前年度'!G62=0),"",IF('前年度'!G62=0,"皆増",IF('当年度'!G62=0,"皆減",ROUND('増減額'!G62/'前年度'!G62*100,1))))</f>
      </c>
      <c r="H62" s="25">
        <f>IF(AND('当年度'!H62=0,'前年度'!H62=0),"",IF('前年度'!H62=0,"皆増",IF('当年度'!H62=0,"皆減",ROUND('増減額'!H62/'前年度'!H62*100,1))))</f>
        <v>-87.2</v>
      </c>
      <c r="I62" s="25">
        <f>IF(AND('当年度'!I62=0,'前年度'!I62=0),"",IF('前年度'!I62=0,"皆増",IF('当年度'!I62=0,"皆減",ROUND('増減額'!I62/'前年度'!I62*100,1))))</f>
        <v>1708.5</v>
      </c>
      <c r="J62" s="25">
        <f>IF(AND('当年度'!J62=0,'前年度'!J62=0),"",IF('前年度'!J62=0,"皆増",IF('当年度'!J62=0,"皆減",ROUND('増減額'!J62/'前年度'!J62*100,1))))</f>
        <v>-69.3</v>
      </c>
      <c r="K62" s="25" t="str">
        <f>IF(AND('当年度'!K62=0,'前年度'!K62=0),"",IF('前年度'!K62=0,"皆増",IF('当年度'!K62=0,"皆減",ROUND('増減額'!K62/'前年度'!K62*100,1))))</f>
        <v>皆減</v>
      </c>
      <c r="L62" s="25">
        <f>IF(AND('当年度'!L62=0,'前年度'!L62=0),"",IF('前年度'!L62=0,"皆増",IF('当年度'!L62=0,"皆減",ROUND('増減額'!L62/'前年度'!L62*100,1))))</f>
        <v>-92.1</v>
      </c>
      <c r="M62" s="25">
        <f>IF(AND('当年度'!M62=0,'前年度'!M62=0),"",IF('前年度'!M62=0,"皆増",IF('当年度'!M62=0,"皆減",ROUND('増減額'!M62/'前年度'!M62*100,1))))</f>
        <v>-12.9</v>
      </c>
      <c r="N62" s="25">
        <f>IF(AND('当年度'!N62=0,'前年度'!N62=0),"",IF('前年度'!N62=0,"皆増",IF('当年度'!N62=0,"皆減",ROUND('増減額'!N62/'前年度'!N62*100,1))))</f>
        <v>-66</v>
      </c>
      <c r="O62" s="25">
        <f>IF(AND('当年度'!O62=0,'前年度'!O62=0),"",IF('前年度'!O62=0,"皆増",IF('当年度'!O62=0,"皆減",ROUND('増減額'!O62/'前年度'!O62*100,1))))</f>
        <v>-73.8</v>
      </c>
      <c r="P62" s="25">
        <f>IF(AND('当年度'!P62=0,'前年度'!P62=0),"",IF('前年度'!P62=0,"皆増",IF('当年度'!P62=0,"皆減",ROUND('増減額'!P62/'前年度'!P62*100,1))))</f>
      </c>
      <c r="Q62" s="25">
        <f>IF(AND('当年度'!Q62=0,'前年度'!Q62=0),"",IF('前年度'!Q62=0,"皆増",IF('当年度'!Q62=0,"皆減",ROUND('増減額'!Q62/'前年度'!Q62*100,1))))</f>
        <v>17.3</v>
      </c>
      <c r="R62" s="25">
        <f>IF(AND('当年度'!R62=0,'前年度'!R62=0),"",IF('前年度'!R62=0,"皆増",IF('当年度'!R62=0,"皆減",ROUND('増減額'!R62/'前年度'!R62*100,1))))</f>
        <v>-84.2</v>
      </c>
      <c r="S62" s="25">
        <f>IF(AND('当年度'!S62=0,'前年度'!S62=0),"",IF('前年度'!S62=0,"皆増",IF('当年度'!S62=0,"皆減",ROUND('増減額'!S62/'前年度'!S62*100,1))))</f>
        <v>-95.7</v>
      </c>
      <c r="T62" s="25">
        <f>IF(AND('当年度'!T62=0,'前年度'!T62=0),"",IF('前年度'!T62=0,"皆増",IF('当年度'!T62=0,"皆減",ROUND('増減額'!T62/'前年度'!T62*100,1))))</f>
        <v>-78.1</v>
      </c>
      <c r="U62" s="25">
        <f>IF(AND('当年度'!U62=0,'前年度'!U62=0),"",IF('前年度'!U62=0,"皆増",IF('当年度'!U62=0,"皆減",ROUND('増減額'!U62/'前年度'!U62*100,1))))</f>
      </c>
      <c r="V62" s="25">
        <f>IF(AND('当年度'!V62=0,'前年度'!V62=0),"",IF('前年度'!V62=0,"皆増",IF('当年度'!V62=0,"皆減",ROUND('増減額'!V62/'前年度'!V62*100,1))))</f>
        <v>-74.5</v>
      </c>
      <c r="W62" s="25">
        <f>IF(AND('当年度'!W62=0,'前年度'!W62=0),"",IF('前年度'!W62=0,"皆増",IF('当年度'!W62=0,"皆減",ROUND('増減額'!W62/'前年度'!W62*100,1))))</f>
      </c>
      <c r="X62" s="25">
        <f>IF(AND('当年度'!X62=0,'前年度'!X62=0),"",IF('前年度'!X62=0,"皆増",IF('当年度'!X62=0,"皆減",ROUND('増減額'!X62/'前年度'!X62*100,1))))</f>
        <v>-48.3</v>
      </c>
      <c r="Y62" s="25">
        <f>IF(AND('当年度'!Y62=0,'前年度'!Y62=0),"",IF('前年度'!Y62=0,"皆増",IF('当年度'!Y62=0,"皆減",ROUND('増減額'!Y62/'前年度'!Y62*100,1))))</f>
        <v>-49.8</v>
      </c>
      <c r="Z62" s="25">
        <f>IF(AND('当年度'!Z62=0,'前年度'!Z62=0),"",IF('前年度'!Z62=0,"皆増",IF('当年度'!Z62=0,"皆減",ROUND('増減額'!Z62/'前年度'!Z62*100,1))))</f>
        <v>-74.2</v>
      </c>
      <c r="AA62" s="25" t="str">
        <f>IF(AND('当年度'!AA62=0,'前年度'!AA62=0),"",IF('前年度'!AA62=0,"皆増",IF('当年度'!AA62=0,"皆減",ROUND('増減額'!AA62/'前年度'!AA62*100,1))))</f>
        <v>皆減</v>
      </c>
      <c r="AB62" s="25">
        <f>IF(AND('当年度'!AB62=0,'前年度'!AB62=0),"",IF('前年度'!AB62=0,"皆増",IF('当年度'!AB62=0,"皆減",ROUND('増減額'!AB62/'前年度'!AB62*100,1))))</f>
      </c>
      <c r="AC62" s="25">
        <f>IF(AND('当年度'!AC62=0,'前年度'!AC62=0),"",IF('前年度'!AC62=0,"皆増",IF('当年度'!AC62=0,"皆減",ROUND('増減額'!AC62/'前年度'!AC62*100,1))))</f>
        <v>-55.5</v>
      </c>
    </row>
    <row r="63" spans="1:29" ht="21.75" customHeight="1">
      <c r="A63" s="53"/>
      <c r="B63" s="51" t="s">
        <v>50</v>
      </c>
      <c r="C63" s="25">
        <f>IF(AND('当年度'!C63=0,'前年度'!C63=0),"",IF('前年度'!C63=0,"皆増",IF('当年度'!C63=0,"皆減",ROUND('増減額'!C63/'前年度'!C63*100,1))))</f>
        <v>-2.6</v>
      </c>
      <c r="D63" s="25">
        <f>IF(AND('当年度'!D63=0,'前年度'!D63=0),"",IF('前年度'!D63=0,"皆増",IF('当年度'!D63=0,"皆減",ROUND('増減額'!D63/'前年度'!D63*100,1))))</f>
        <v>4.3</v>
      </c>
      <c r="E63" s="25">
        <f>IF(AND('当年度'!E63=0,'前年度'!E63=0),"",IF('前年度'!E63=0,"皆増",IF('当年度'!E63=0,"皆減",ROUND('増減額'!E63/'前年度'!E63*100,1))))</f>
        <v>1.6</v>
      </c>
      <c r="F63" s="25">
        <f>IF(AND('当年度'!F63=0,'前年度'!F63=0),"",IF('前年度'!F63=0,"皆増",IF('当年度'!F63=0,"皆減",ROUND('増減額'!F63/'前年度'!F63*100,1))))</f>
        <v>-25</v>
      </c>
      <c r="G63" s="25">
        <f>IF(AND('当年度'!G63=0,'前年度'!G63=0),"",IF('前年度'!G63=0,"皆増",IF('当年度'!G63=0,"皆減",ROUND('増減額'!G63/'前年度'!G63*100,1))))</f>
        <v>109.1</v>
      </c>
      <c r="H63" s="25">
        <f>IF(AND('当年度'!H63=0,'前年度'!H63=0),"",IF('前年度'!H63=0,"皆増",IF('当年度'!H63=0,"皆減",ROUND('増減額'!H63/'前年度'!H63*100,1))))</f>
        <v>-57.1</v>
      </c>
      <c r="I63" s="25">
        <f>IF(AND('当年度'!I63=0,'前年度'!I63=0),"",IF('前年度'!I63=0,"皆増",IF('当年度'!I63=0,"皆減",ROUND('増減額'!I63/'前年度'!I63*100,1))))</f>
        <v>87.2</v>
      </c>
      <c r="J63" s="25">
        <f>IF(AND('当年度'!J63=0,'前年度'!J63=0),"",IF('前年度'!J63=0,"皆増",IF('当年度'!J63=0,"皆減",ROUND('増減額'!J63/'前年度'!J63*100,1))))</f>
        <v>-30.2</v>
      </c>
      <c r="K63" s="25">
        <f>IF(AND('当年度'!K63=0,'前年度'!K63=0),"",IF('前年度'!K63=0,"皆増",IF('当年度'!K63=0,"皆減",ROUND('増減額'!K63/'前年度'!K63*100,1))))</f>
        <v>-72.7</v>
      </c>
      <c r="L63" s="25">
        <f>IF(AND('当年度'!L63=0,'前年度'!L63=0),"",IF('前年度'!L63=0,"皆増",IF('当年度'!L63=0,"皆減",ROUND('増減額'!L63/'前年度'!L63*100,1))))</f>
        <v>-42.6</v>
      </c>
      <c r="M63" s="25">
        <f>IF(AND('当年度'!M63=0,'前年度'!M63=0),"",IF('前年度'!M63=0,"皆増",IF('当年度'!M63=0,"皆減",ROUND('増減額'!M63/'前年度'!M63*100,1))))</f>
        <v>-41.1</v>
      </c>
      <c r="N63" s="25">
        <f>IF(AND('当年度'!N63=0,'前年度'!N63=0),"",IF('前年度'!N63=0,"皆増",IF('当年度'!N63=0,"皆減",ROUND('増減額'!N63/'前年度'!N63*100,1))))</f>
        <v>-46.3</v>
      </c>
      <c r="O63" s="25">
        <f>IF(AND('当年度'!O63=0,'前年度'!O63=0),"",IF('前年度'!O63=0,"皆増",IF('当年度'!O63=0,"皆減",ROUND('増減額'!O63/'前年度'!O63*100,1))))</f>
        <v>-0.4</v>
      </c>
      <c r="P63" s="25">
        <f>IF(AND('当年度'!P63=0,'前年度'!P63=0),"",IF('前年度'!P63=0,"皆増",IF('当年度'!P63=0,"皆減",ROUND('増減額'!P63/'前年度'!P63*100,1))))</f>
        <v>92.9</v>
      </c>
      <c r="Q63" s="25">
        <f>IF(AND('当年度'!Q63=0,'前年度'!Q63=0),"",IF('前年度'!Q63=0,"皆増",IF('当年度'!Q63=0,"皆減",ROUND('増減額'!Q63/'前年度'!Q63*100,1))))</f>
        <v>38.2</v>
      </c>
      <c r="R63" s="25">
        <f>IF(AND('当年度'!R63=0,'前年度'!R63=0),"",IF('前年度'!R63=0,"皆増",IF('当年度'!R63=0,"皆減",ROUND('増減額'!R63/'前年度'!R63*100,1))))</f>
        <v>68.7</v>
      </c>
      <c r="S63" s="25">
        <f>IF(AND('当年度'!S63=0,'前年度'!S63=0),"",IF('前年度'!S63=0,"皆増",IF('当年度'!S63=0,"皆減",ROUND('増減額'!S63/'前年度'!S63*100,1))))</f>
        <v>46.1</v>
      </c>
      <c r="T63" s="25">
        <f>IF(AND('当年度'!T63=0,'前年度'!T63=0),"",IF('前年度'!T63=0,"皆増",IF('当年度'!T63=0,"皆減",ROUND('増減額'!T63/'前年度'!T63*100,1))))</f>
        <v>-59.6</v>
      </c>
      <c r="U63" s="25" t="str">
        <f>IF(AND('当年度'!U63=0,'前年度'!U63=0),"",IF('前年度'!U63=0,"皆増",IF('当年度'!U63=0,"皆減",ROUND('増減額'!U63/'前年度'!U63*100,1))))</f>
        <v>皆減</v>
      </c>
      <c r="V63" s="25">
        <f>IF(AND('当年度'!V63=0,'前年度'!V63=0),"",IF('前年度'!V63=0,"皆増",IF('当年度'!V63=0,"皆減",ROUND('増減額'!V63/'前年度'!V63*100,1))))</f>
        <v>-48</v>
      </c>
      <c r="W63" s="25">
        <f>IF(AND('当年度'!W63=0,'前年度'!W63=0),"",IF('前年度'!W63=0,"皆増",IF('当年度'!W63=0,"皆減",ROUND('増減額'!W63/'前年度'!W63*100,1))))</f>
      </c>
      <c r="X63" s="25">
        <f>IF(AND('当年度'!X63=0,'前年度'!X63=0),"",IF('前年度'!X63=0,"皆増",IF('当年度'!X63=0,"皆減",ROUND('増減額'!X63/'前年度'!X63*100,1))))</f>
        <v>-19.1</v>
      </c>
      <c r="Y63" s="25">
        <f>IF(AND('当年度'!Y63=0,'前年度'!Y63=0),"",IF('前年度'!Y63=0,"皆増",IF('当年度'!Y63=0,"皆減",ROUND('増減額'!Y63/'前年度'!Y63*100,1))))</f>
        <v>-23.3</v>
      </c>
      <c r="Z63" s="25">
        <f>IF(AND('当年度'!Z63=0,'前年度'!Z63=0),"",IF('前年度'!Z63=0,"皆増",IF('当年度'!Z63=0,"皆減",ROUND('増減額'!Z63/'前年度'!Z63*100,1))))</f>
        <v>-68.9</v>
      </c>
      <c r="AA63" s="25">
        <f>IF(AND('当年度'!AA63=0,'前年度'!AA63=0),"",IF('前年度'!AA63=0,"皆増",IF('当年度'!AA63=0,"皆減",ROUND('増減額'!AA63/'前年度'!AA63*100,1))))</f>
        <v>39.6</v>
      </c>
      <c r="AB63" s="25">
        <f>IF(AND('当年度'!AB63=0,'前年度'!AB63=0),"",IF('前年度'!AB63=0,"皆増",IF('当年度'!AB63=0,"皆減",ROUND('増減額'!AB63/'前年度'!AB63*100,1))))</f>
      </c>
      <c r="AC63" s="25">
        <f>IF(AND('当年度'!AC63=0,'前年度'!AC63=0),"",IF('前年度'!AC63=0,"皆増",IF('当年度'!AC63=0,"皆減",ROUND('増減額'!AC63/'前年度'!AC63*100,1))))</f>
        <v>-15.6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C64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10" width="12.66015625" style="0" customWidth="1"/>
    <col min="11" max="11" width="12.91015625" style="0" customWidth="1"/>
    <col min="12" max="29" width="12.66015625" style="0" customWidth="1"/>
  </cols>
  <sheetData>
    <row r="1" ht="17.25">
      <c r="B1" s="41" t="s">
        <v>55</v>
      </c>
    </row>
    <row r="2" spans="2:29" ht="17.25">
      <c r="B2" s="42"/>
      <c r="C2" s="2"/>
      <c r="D2" s="2"/>
      <c r="E2" s="2"/>
      <c r="F2" s="2"/>
      <c r="G2" s="2"/>
      <c r="H2" s="26"/>
      <c r="I2" s="36"/>
      <c r="J2" s="26" t="s">
        <v>51</v>
      </c>
      <c r="K2" s="36"/>
      <c r="L2" s="36"/>
      <c r="M2" s="2"/>
      <c r="N2" s="26"/>
      <c r="O2" s="2"/>
      <c r="P2" s="2"/>
      <c r="Q2" s="2"/>
      <c r="R2" s="26" t="s">
        <v>51</v>
      </c>
      <c r="S2" s="2"/>
      <c r="T2" s="26"/>
      <c r="U2" s="2"/>
      <c r="V2" s="2"/>
      <c r="W2" s="2"/>
      <c r="X2" s="2"/>
      <c r="Y2" s="2"/>
      <c r="Z2" s="26" t="s">
        <v>51</v>
      </c>
      <c r="AA2" s="2"/>
      <c r="AB2" s="2"/>
      <c r="AC2" s="26" t="s">
        <v>51</v>
      </c>
    </row>
    <row r="3" spans="2:29" ht="17.25">
      <c r="B3" s="53"/>
      <c r="C3" s="1"/>
      <c r="D3" s="2"/>
      <c r="E3" s="1"/>
      <c r="F3" s="2"/>
      <c r="G3" s="2"/>
      <c r="H3" s="35"/>
      <c r="I3" s="15"/>
      <c r="J3" s="15"/>
      <c r="K3" s="15"/>
      <c r="L3" s="14"/>
      <c r="M3" s="32"/>
      <c r="N3" s="8"/>
      <c r="O3" s="8"/>
      <c r="P3" s="8"/>
      <c r="Q3" s="8"/>
      <c r="R3" s="8"/>
      <c r="S3" s="8"/>
      <c r="T3" s="8"/>
      <c r="U3" s="13"/>
      <c r="V3" s="8"/>
      <c r="W3" s="8"/>
      <c r="X3" s="8"/>
      <c r="Y3" s="8"/>
      <c r="Z3" s="8"/>
      <c r="AA3" s="8"/>
      <c r="AB3" s="8"/>
      <c r="AC3" s="8"/>
    </row>
    <row r="4" spans="2:29" ht="17.25">
      <c r="B4" s="53"/>
      <c r="C4" s="4" t="s">
        <v>2</v>
      </c>
      <c r="D4" s="1"/>
      <c r="E4" s="4" t="s">
        <v>3</v>
      </c>
      <c r="F4" s="1"/>
      <c r="G4" s="1"/>
      <c r="H4" s="13"/>
      <c r="I4" s="1"/>
      <c r="J4" s="1"/>
      <c r="K4" s="8" t="s">
        <v>77</v>
      </c>
      <c r="L4" s="9"/>
      <c r="M4" s="10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20" t="s">
        <v>66</v>
      </c>
      <c r="T4" s="10" t="s">
        <v>10</v>
      </c>
      <c r="U4" s="10" t="s">
        <v>81</v>
      </c>
      <c r="V4" s="10" t="s">
        <v>11</v>
      </c>
      <c r="W4" s="10" t="s">
        <v>12</v>
      </c>
      <c r="X4" s="10" t="s">
        <v>13</v>
      </c>
      <c r="Y4" s="30" t="s">
        <v>65</v>
      </c>
      <c r="Z4" s="10" t="s">
        <v>14</v>
      </c>
      <c r="AA4" s="10" t="s">
        <v>15</v>
      </c>
      <c r="AB4" s="10" t="s">
        <v>68</v>
      </c>
      <c r="AC4" s="10" t="s">
        <v>16</v>
      </c>
    </row>
    <row r="5" spans="2:29" ht="17.25">
      <c r="B5" s="54"/>
      <c r="C5" s="5" t="s">
        <v>17</v>
      </c>
      <c r="D5" s="5" t="s">
        <v>60</v>
      </c>
      <c r="E5" s="5" t="s">
        <v>17</v>
      </c>
      <c r="F5" s="5" t="s">
        <v>18</v>
      </c>
      <c r="G5" s="5" t="s">
        <v>19</v>
      </c>
      <c r="H5" s="5" t="s">
        <v>71</v>
      </c>
      <c r="I5" s="5" t="s">
        <v>73</v>
      </c>
      <c r="J5" s="5" t="s">
        <v>75</v>
      </c>
      <c r="K5" s="12" t="s">
        <v>79</v>
      </c>
      <c r="L5" s="5" t="s">
        <v>80</v>
      </c>
      <c r="M5" s="12" t="s">
        <v>20</v>
      </c>
      <c r="N5" s="12" t="s">
        <v>21</v>
      </c>
      <c r="O5" s="12" t="s">
        <v>17</v>
      </c>
      <c r="P5" s="12" t="s">
        <v>22</v>
      </c>
      <c r="Q5" s="12" t="s">
        <v>17</v>
      </c>
      <c r="R5" s="12" t="s">
        <v>23</v>
      </c>
      <c r="S5" s="21" t="s">
        <v>67</v>
      </c>
      <c r="T5" s="12" t="s">
        <v>17</v>
      </c>
      <c r="U5" s="12" t="s">
        <v>82</v>
      </c>
      <c r="V5" s="11"/>
      <c r="W5" s="11"/>
      <c r="X5" s="11"/>
      <c r="Y5" s="11"/>
      <c r="Z5" s="12" t="s">
        <v>24</v>
      </c>
      <c r="AA5" s="11"/>
      <c r="AB5" s="31" t="s">
        <v>69</v>
      </c>
      <c r="AC5" s="11"/>
    </row>
    <row r="6" spans="2:29" ht="21.75" customHeight="1">
      <c r="B6" s="46" t="s">
        <v>25</v>
      </c>
      <c r="C6" s="27">
        <f>ROUND('当年度'!C6/'当年度'!$AC6*100,1)</f>
        <v>7.7</v>
      </c>
      <c r="D6" s="27">
        <f>ROUND('当年度'!D6/'当年度'!$AC6*100,1)</f>
        <v>5.6</v>
      </c>
      <c r="E6" s="27">
        <f>ROUND('当年度'!E6/'当年度'!$AC6*100,1)</f>
        <v>24.3</v>
      </c>
      <c r="F6" s="27">
        <f>ROUND('当年度'!F6/'当年度'!$AC6*100,1)</f>
        <v>10.8</v>
      </c>
      <c r="G6" s="27">
        <f>ROUND('当年度'!G6/'当年度'!$AC6*100,1)</f>
        <v>0</v>
      </c>
      <c r="H6" s="27">
        <f>ROUND('当年度'!H6/'当年度'!$AC6*100,1)</f>
        <v>0</v>
      </c>
      <c r="I6" s="27">
        <f>ROUND('当年度'!I6/'当年度'!$AC6*100,1)</f>
        <v>1.1</v>
      </c>
      <c r="J6" s="27">
        <f>ROUND('当年度'!J6/'当年度'!$AC6*100,1)</f>
        <v>0.2</v>
      </c>
      <c r="K6" s="27">
        <f>ROUND('当年度'!K6/'当年度'!$AC6*100,1)</f>
        <v>0</v>
      </c>
      <c r="L6" s="27">
        <f>ROUND('当年度'!L6/'当年度'!$AC6*100,1)</f>
        <v>5.6</v>
      </c>
      <c r="M6" s="27">
        <f>ROUND('当年度'!M6/'当年度'!$AC6*100,1)</f>
        <v>0.1</v>
      </c>
      <c r="N6" s="27">
        <f>ROUND('当年度'!N6/'当年度'!$AC6*100,1)</f>
        <v>9.1</v>
      </c>
      <c r="O6" s="27">
        <f>ROUND('当年度'!O6/'当年度'!$AC6*100,1)</f>
        <v>0.5</v>
      </c>
      <c r="P6" s="27">
        <f>ROUND('当年度'!P6/'当年度'!$AC6*100,1)</f>
        <v>0</v>
      </c>
      <c r="Q6" s="27">
        <f>ROUND('当年度'!Q6/'当年度'!$AC6*100,1)</f>
        <v>1.6</v>
      </c>
      <c r="R6" s="27">
        <f>ROUND('当年度'!R6/'当年度'!$AC6*100,1)</f>
        <v>1.3</v>
      </c>
      <c r="S6" s="27">
        <f>ROUND('当年度'!S6/'当年度'!$AC6*100,1)</f>
        <v>2.7</v>
      </c>
      <c r="T6" s="27">
        <f>ROUND('当年度'!T6/'当年度'!$AC6*100,1)</f>
        <v>2.3</v>
      </c>
      <c r="U6" s="27">
        <f>ROUND('当年度'!U6/'当年度'!$AC6*100,1)</f>
        <v>0</v>
      </c>
      <c r="V6" s="27">
        <f>ROUND('当年度'!V6/'当年度'!$AC6*100,1)</f>
        <v>2.3</v>
      </c>
      <c r="W6" s="27">
        <f>ROUND('当年度'!W6/'当年度'!$AC6*100,1)</f>
        <v>0</v>
      </c>
      <c r="X6" s="27">
        <f>ROUND('当年度'!X6/'当年度'!$AC6*100,1)</f>
        <v>6.5</v>
      </c>
      <c r="Y6" s="27">
        <f>ROUND('当年度'!Y6/'当年度'!$AC6*100,1)</f>
        <v>39.1</v>
      </c>
      <c r="Z6" s="27">
        <f>ROUND('当年度'!Z6/'当年度'!$AC6*100,1)</f>
        <v>0.9</v>
      </c>
      <c r="AA6" s="27">
        <f>ROUND('当年度'!AA6/'当年度'!$AC6*100,1)</f>
        <v>1.7</v>
      </c>
      <c r="AB6" s="27">
        <f>ROUND('当年度'!AB6/'当年度'!$AC6*100,1)</f>
        <v>0</v>
      </c>
      <c r="AC6" s="27">
        <f>ROUND('当年度'!AC6/'当年度'!$AC6*100,1)</f>
        <v>100</v>
      </c>
    </row>
    <row r="7" spans="2:29" ht="21.75" customHeight="1">
      <c r="B7" s="47" t="s">
        <v>84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2:29" ht="21.75" customHeight="1">
      <c r="B8" s="47" t="s">
        <v>26</v>
      </c>
      <c r="C8" s="27">
        <f>ROUND('当年度'!C8/'当年度'!$AC8*100,1)</f>
        <v>1.8</v>
      </c>
      <c r="D8" s="27">
        <f>ROUND('当年度'!D8/'当年度'!$AC8*100,1)</f>
        <v>0.8</v>
      </c>
      <c r="E8" s="27">
        <f>ROUND('当年度'!E8/'当年度'!$AC8*100,1)</f>
        <v>26.2</v>
      </c>
      <c r="F8" s="27">
        <f>ROUND('当年度'!F8/'当年度'!$AC8*100,1)</f>
        <v>8.5</v>
      </c>
      <c r="G8" s="27">
        <f>ROUND('当年度'!G8/'当年度'!$AC8*100,1)</f>
        <v>0.1</v>
      </c>
      <c r="H8" s="27">
        <f>ROUND('当年度'!H8/'当年度'!$AC8*100,1)</f>
        <v>0.3</v>
      </c>
      <c r="I8" s="27">
        <f>ROUND('当年度'!I8/'当年度'!$AC8*100,1)</f>
        <v>13.8</v>
      </c>
      <c r="J8" s="27">
        <f>ROUND('当年度'!J8/'当年度'!$AC8*100,1)</f>
        <v>0.5</v>
      </c>
      <c r="K8" s="27">
        <f>ROUND('当年度'!K8/'当年度'!$AC8*100,1)</f>
        <v>0</v>
      </c>
      <c r="L8" s="27">
        <f>ROUND('当年度'!L8/'当年度'!$AC8*100,1)</f>
        <v>1.6</v>
      </c>
      <c r="M8" s="27">
        <f>ROUND('当年度'!M8/'当年度'!$AC8*100,1)</f>
        <v>2.2</v>
      </c>
      <c r="N8" s="27">
        <f>ROUND('当年度'!N8/'当年度'!$AC8*100,1)</f>
        <v>7.2</v>
      </c>
      <c r="O8" s="27">
        <f>ROUND('当年度'!O8/'当年度'!$AC8*100,1)</f>
        <v>0</v>
      </c>
      <c r="P8" s="27">
        <f>ROUND('当年度'!P8/'当年度'!$AC8*100,1)</f>
        <v>29.9</v>
      </c>
      <c r="Q8" s="27">
        <f>ROUND('当年度'!Q8/'当年度'!$AC8*100,1)</f>
        <v>0</v>
      </c>
      <c r="R8" s="27">
        <f>ROUND('当年度'!R8/'当年度'!$AC8*100,1)</f>
        <v>0</v>
      </c>
      <c r="S8" s="27">
        <f>ROUND('当年度'!S8/'当年度'!$AC8*100,1)</f>
        <v>0</v>
      </c>
      <c r="T8" s="27">
        <f>ROUND('当年度'!T8/'当年度'!$AC8*100,1)</f>
        <v>0</v>
      </c>
      <c r="U8" s="27">
        <f>ROUND('当年度'!U8/'当年度'!$AC8*100,1)</f>
        <v>0</v>
      </c>
      <c r="V8" s="27">
        <f>ROUND('当年度'!V8/'当年度'!$AC8*100,1)</f>
        <v>1.8</v>
      </c>
      <c r="W8" s="27">
        <f>ROUND('当年度'!W8/'当年度'!$AC8*100,1)</f>
        <v>0</v>
      </c>
      <c r="X8" s="27">
        <f>ROUND('当年度'!X8/'当年度'!$AC8*100,1)</f>
        <v>5.9</v>
      </c>
      <c r="Y8" s="27">
        <f>ROUND('当年度'!Y8/'当年度'!$AC8*100,1)</f>
        <v>25</v>
      </c>
      <c r="Z8" s="27">
        <f>ROUND('当年度'!Z8/'当年度'!$AC8*100,1)</f>
        <v>0</v>
      </c>
      <c r="AA8" s="27">
        <f>ROUND('当年度'!AA8/'当年度'!$AC8*100,1)</f>
        <v>0</v>
      </c>
      <c r="AB8" s="27">
        <f>ROUND('当年度'!AB8/'当年度'!$AC8*100,1)</f>
        <v>0</v>
      </c>
      <c r="AC8" s="27">
        <f>ROUND('当年度'!AC8/'当年度'!$AC8*100,1)</f>
        <v>100</v>
      </c>
    </row>
    <row r="9" spans="2:29" ht="21.75" customHeight="1">
      <c r="B9" s="47" t="s">
        <v>27</v>
      </c>
      <c r="C9" s="27">
        <f>ROUND('当年度'!C9/'当年度'!$AC9*100,1)</f>
        <v>3.7</v>
      </c>
      <c r="D9" s="27">
        <f>ROUND('当年度'!D9/'当年度'!$AC9*100,1)</f>
        <v>1.8</v>
      </c>
      <c r="E9" s="27">
        <f>ROUND('当年度'!E9/'当年度'!$AC9*100,1)</f>
        <v>41.7</v>
      </c>
      <c r="F9" s="27">
        <f>ROUND('当年度'!F9/'当年度'!$AC9*100,1)</f>
        <v>10.6</v>
      </c>
      <c r="G9" s="27">
        <f>ROUND('当年度'!G9/'当年度'!$AC9*100,1)</f>
        <v>2.1</v>
      </c>
      <c r="H9" s="27">
        <f>ROUND('当年度'!H9/'当年度'!$AC9*100,1)</f>
        <v>0.9</v>
      </c>
      <c r="I9" s="27">
        <f>ROUND('当年度'!I9/'当年度'!$AC9*100,1)</f>
        <v>8.1</v>
      </c>
      <c r="J9" s="27">
        <f>ROUND('当年度'!J9/'当年度'!$AC9*100,1)</f>
        <v>0.6</v>
      </c>
      <c r="K9" s="27">
        <f>ROUND('当年度'!K9/'当年度'!$AC9*100,1)</f>
        <v>0</v>
      </c>
      <c r="L9" s="27">
        <f>ROUND('当年度'!L9/'当年度'!$AC9*100,1)</f>
        <v>5.9</v>
      </c>
      <c r="M9" s="27">
        <f>ROUND('当年度'!M9/'当年度'!$AC9*100,1)</f>
        <v>1.8</v>
      </c>
      <c r="N9" s="27">
        <f>ROUND('当年度'!N9/'当年度'!$AC9*100,1)</f>
        <v>5.3</v>
      </c>
      <c r="O9" s="27">
        <f>ROUND('当年度'!O9/'当年度'!$AC9*100,1)</f>
        <v>1.8</v>
      </c>
      <c r="P9" s="27">
        <f>ROUND('当年度'!P9/'当年度'!$AC9*100,1)</f>
        <v>0</v>
      </c>
      <c r="Q9" s="27">
        <f>ROUND('当年度'!Q9/'当年度'!$AC9*100,1)</f>
        <v>0</v>
      </c>
      <c r="R9" s="27">
        <f>ROUND('当年度'!R9/'当年度'!$AC9*100,1)</f>
        <v>0.2</v>
      </c>
      <c r="S9" s="27">
        <f>ROUND('当年度'!S9/'当年度'!$AC9*100,1)</f>
        <v>0</v>
      </c>
      <c r="T9" s="27">
        <f>ROUND('当年度'!T9/'当年度'!$AC9*100,1)</f>
        <v>0</v>
      </c>
      <c r="U9" s="27">
        <f>ROUND('当年度'!U9/'当年度'!$AC9*100,1)</f>
        <v>0</v>
      </c>
      <c r="V9" s="27">
        <f>ROUND('当年度'!V9/'当年度'!$AC9*100,1)</f>
        <v>1</v>
      </c>
      <c r="W9" s="27">
        <f>ROUND('当年度'!W9/'当年度'!$AC9*100,1)</f>
        <v>0</v>
      </c>
      <c r="X9" s="27">
        <f>ROUND('当年度'!X9/'当年度'!$AC9*100,1)</f>
        <v>4.7</v>
      </c>
      <c r="Y9" s="27">
        <f>ROUND('当年度'!Y9/'当年度'!$AC9*100,1)</f>
        <v>38.3</v>
      </c>
      <c r="Z9" s="27">
        <f>ROUND('当年度'!Z9/'当年度'!$AC9*100,1)</f>
        <v>0.1</v>
      </c>
      <c r="AA9" s="27">
        <f>ROUND('当年度'!AA9/'当年度'!$AC9*100,1)</f>
        <v>1.4</v>
      </c>
      <c r="AB9" s="27">
        <f>ROUND('当年度'!AB9/'当年度'!$AC9*100,1)</f>
        <v>0</v>
      </c>
      <c r="AC9" s="27">
        <f>ROUND('当年度'!AC9/'当年度'!$AC9*100,1)</f>
        <v>100</v>
      </c>
    </row>
    <row r="10" spans="2:29" ht="21.75" customHeight="1">
      <c r="B10" s="47" t="s">
        <v>85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29" ht="21.75" customHeight="1">
      <c r="B11" s="47" t="s">
        <v>28</v>
      </c>
      <c r="C11" s="27">
        <f>ROUND('当年度'!C11/'当年度'!$AC11*100,1)</f>
        <v>6.1</v>
      </c>
      <c r="D11" s="27">
        <f>ROUND('当年度'!D11/'当年度'!$AC11*100,1)</f>
        <v>2.7</v>
      </c>
      <c r="E11" s="27">
        <f>ROUND('当年度'!E11/'当年度'!$AC11*100,1)</f>
        <v>38.3</v>
      </c>
      <c r="F11" s="27">
        <f>ROUND('当年度'!F11/'当年度'!$AC11*100,1)</f>
        <v>0.5</v>
      </c>
      <c r="G11" s="27">
        <f>ROUND('当年度'!G11/'当年度'!$AC11*100,1)</f>
        <v>0</v>
      </c>
      <c r="H11" s="27">
        <f>ROUND('当年度'!H11/'当年度'!$AC11*100,1)</f>
        <v>0.6</v>
      </c>
      <c r="I11" s="27">
        <f>ROUND('当年度'!I11/'当年度'!$AC11*100,1)</f>
        <v>26.1</v>
      </c>
      <c r="J11" s="27">
        <f>ROUND('当年度'!J11/'当年度'!$AC11*100,1)</f>
        <v>0</v>
      </c>
      <c r="K11" s="27">
        <f>ROUND('当年度'!K11/'当年度'!$AC11*100,1)</f>
        <v>0</v>
      </c>
      <c r="L11" s="27">
        <f>ROUND('当年度'!L11/'当年度'!$AC11*100,1)</f>
        <v>1.1</v>
      </c>
      <c r="M11" s="27">
        <f>ROUND('当年度'!M11/'当年度'!$AC11*100,1)</f>
        <v>0</v>
      </c>
      <c r="N11" s="27">
        <f>ROUND('当年度'!N11/'当年度'!$AC11*100,1)</f>
        <v>0</v>
      </c>
      <c r="O11" s="27">
        <f>ROUND('当年度'!O11/'当年度'!$AC11*100,1)</f>
        <v>0</v>
      </c>
      <c r="P11" s="27">
        <f>ROUND('当年度'!P11/'当年度'!$AC11*100,1)</f>
        <v>0</v>
      </c>
      <c r="Q11" s="27">
        <f>ROUND('当年度'!Q11/'当年度'!$AC11*100,1)</f>
        <v>3.5</v>
      </c>
      <c r="R11" s="27">
        <f>ROUND('当年度'!R11/'当年度'!$AC11*100,1)</f>
        <v>0</v>
      </c>
      <c r="S11" s="27">
        <f>ROUND('当年度'!S11/'当年度'!$AC11*100,1)</f>
        <v>0</v>
      </c>
      <c r="T11" s="27">
        <f>ROUND('当年度'!T11/'当年度'!$AC11*100,1)</f>
        <v>5.2</v>
      </c>
      <c r="U11" s="27">
        <f>ROUND('当年度'!U11/'当年度'!$AC11*100,1)</f>
        <v>0</v>
      </c>
      <c r="V11" s="27">
        <f>ROUND('当年度'!V11/'当年度'!$AC11*100,1)</f>
        <v>0.1</v>
      </c>
      <c r="W11" s="27">
        <f>ROUND('当年度'!W11/'当年度'!$AC11*100,1)</f>
        <v>0</v>
      </c>
      <c r="X11" s="27">
        <f>ROUND('当年度'!X11/'当年度'!$AC11*100,1)</f>
        <v>5.6</v>
      </c>
      <c r="Y11" s="27">
        <f>ROUND('当年度'!Y11/'当年度'!$AC11*100,1)</f>
        <v>40.2</v>
      </c>
      <c r="Z11" s="27">
        <f>ROUND('当年度'!Z11/'当年度'!$AC11*100,1)</f>
        <v>0</v>
      </c>
      <c r="AA11" s="27">
        <f>ROUND('当年度'!AA11/'当年度'!$AC11*100,1)</f>
        <v>1</v>
      </c>
      <c r="AB11" s="27">
        <f>ROUND('当年度'!AB11/'当年度'!$AC11*100,1)</f>
        <v>0</v>
      </c>
      <c r="AC11" s="27">
        <f>ROUND('当年度'!AC11/'当年度'!$AC11*100,1)</f>
        <v>100</v>
      </c>
    </row>
    <row r="12" spans="2:29" ht="21.75" customHeight="1">
      <c r="B12" s="47" t="s">
        <v>29</v>
      </c>
      <c r="C12" s="27">
        <f>ROUND('当年度'!C12/'当年度'!$AC12*100,1)</f>
        <v>8.6</v>
      </c>
      <c r="D12" s="27">
        <f>ROUND('当年度'!D12/'当年度'!$AC12*100,1)</f>
        <v>5.8</v>
      </c>
      <c r="E12" s="27">
        <f>ROUND('当年度'!E12/'当年度'!$AC12*100,1)</f>
        <v>50.6</v>
      </c>
      <c r="F12" s="27">
        <f>ROUND('当年度'!F12/'当年度'!$AC12*100,1)</f>
        <v>2.2</v>
      </c>
      <c r="G12" s="27">
        <f>ROUND('当年度'!G12/'当年度'!$AC12*100,1)</f>
        <v>0</v>
      </c>
      <c r="H12" s="27">
        <f>ROUND('当年度'!H12/'当年度'!$AC12*100,1)</f>
        <v>0.5</v>
      </c>
      <c r="I12" s="27">
        <f>ROUND('当年度'!I12/'当年度'!$AC12*100,1)</f>
        <v>14.3</v>
      </c>
      <c r="J12" s="27">
        <f>ROUND('当年度'!J12/'当年度'!$AC12*100,1)</f>
        <v>0.3</v>
      </c>
      <c r="K12" s="27">
        <f>ROUND('当年度'!K12/'当年度'!$AC12*100,1)</f>
        <v>0</v>
      </c>
      <c r="L12" s="27">
        <f>ROUND('当年度'!L12/'当年度'!$AC12*100,1)</f>
        <v>3.5</v>
      </c>
      <c r="M12" s="27">
        <f>ROUND('当年度'!M12/'当年度'!$AC12*100,1)</f>
        <v>0.1</v>
      </c>
      <c r="N12" s="27">
        <f>ROUND('当年度'!N12/'当年度'!$AC12*100,1)</f>
        <v>0.2</v>
      </c>
      <c r="O12" s="27">
        <f>ROUND('当年度'!O12/'当年度'!$AC12*100,1)</f>
        <v>0</v>
      </c>
      <c r="P12" s="27">
        <f>ROUND('当年度'!P12/'当年度'!$AC12*100,1)</f>
        <v>0</v>
      </c>
      <c r="Q12" s="27">
        <f>ROUND('当年度'!Q12/'当年度'!$AC12*100,1)</f>
        <v>0.1</v>
      </c>
      <c r="R12" s="27">
        <f>ROUND('当年度'!R12/'当年度'!$AC12*100,1)</f>
        <v>0</v>
      </c>
      <c r="S12" s="27">
        <f>ROUND('当年度'!S12/'当年度'!$AC12*100,1)</f>
        <v>5.8</v>
      </c>
      <c r="T12" s="27">
        <f>ROUND('当年度'!T12/'当年度'!$AC12*100,1)</f>
        <v>0</v>
      </c>
      <c r="U12" s="27">
        <f>ROUND('当年度'!U12/'当年度'!$AC12*100,1)</f>
        <v>0</v>
      </c>
      <c r="V12" s="27">
        <f>ROUND('当年度'!V12/'当年度'!$AC12*100,1)</f>
        <v>0.4</v>
      </c>
      <c r="W12" s="27">
        <f>ROUND('当年度'!W12/'当年度'!$AC12*100,1)</f>
        <v>0</v>
      </c>
      <c r="X12" s="27">
        <f>ROUND('当年度'!X12/'当年度'!$AC12*100,1)</f>
        <v>5</v>
      </c>
      <c r="Y12" s="27">
        <f>ROUND('当年度'!Y12/'当年度'!$AC12*100,1)</f>
        <v>28.9</v>
      </c>
      <c r="Z12" s="27">
        <f>ROUND('当年度'!Z12/'当年度'!$AC12*100,1)</f>
        <v>0</v>
      </c>
      <c r="AA12" s="27">
        <f>ROUND('当年度'!AA12/'当年度'!$AC12*100,1)</f>
        <v>0.2</v>
      </c>
      <c r="AB12" s="27">
        <f>ROUND('当年度'!AB12/'当年度'!$AC12*100,1)</f>
        <v>0</v>
      </c>
      <c r="AC12" s="27">
        <f>ROUND('当年度'!AC12/'当年度'!$AC12*100,1)</f>
        <v>100</v>
      </c>
    </row>
    <row r="13" spans="2:29" ht="21.75" customHeight="1">
      <c r="B13" s="47" t="s">
        <v>30</v>
      </c>
      <c r="C13" s="27">
        <f>ROUND('当年度'!C13/'当年度'!$AC13*100,1)</f>
        <v>4.5</v>
      </c>
      <c r="D13" s="27">
        <f>ROUND('当年度'!D13/'当年度'!$AC13*100,1)</f>
        <v>2.8</v>
      </c>
      <c r="E13" s="27">
        <f>ROUND('当年度'!E13/'当年度'!$AC13*100,1)</f>
        <v>27.6</v>
      </c>
      <c r="F13" s="27">
        <f>ROUND('当年度'!F13/'当年度'!$AC13*100,1)</f>
        <v>8.6</v>
      </c>
      <c r="G13" s="27">
        <f>ROUND('当年度'!G13/'当年度'!$AC13*100,1)</f>
        <v>0</v>
      </c>
      <c r="H13" s="27">
        <f>ROUND('当年度'!H13/'当年度'!$AC13*100,1)</f>
        <v>2.2</v>
      </c>
      <c r="I13" s="27">
        <f>ROUND('当年度'!I13/'当年度'!$AC13*100,1)</f>
        <v>0</v>
      </c>
      <c r="J13" s="27">
        <f>ROUND('当年度'!J13/'当年度'!$AC13*100,1)</f>
        <v>0</v>
      </c>
      <c r="K13" s="27">
        <f>ROUND('当年度'!K13/'当年度'!$AC13*100,1)</f>
        <v>0</v>
      </c>
      <c r="L13" s="27">
        <f>ROUND('当年度'!L13/'当年度'!$AC13*100,1)</f>
        <v>13</v>
      </c>
      <c r="M13" s="27">
        <f>ROUND('当年度'!M13/'当年度'!$AC13*100,1)</f>
        <v>5</v>
      </c>
      <c r="N13" s="27">
        <f>ROUND('当年度'!N13/'当年度'!$AC13*100,1)</f>
        <v>8</v>
      </c>
      <c r="O13" s="27">
        <f>ROUND('当年度'!O13/'当年度'!$AC13*100,1)</f>
        <v>0</v>
      </c>
      <c r="P13" s="27">
        <f>ROUND('当年度'!P13/'当年度'!$AC13*100,1)</f>
        <v>0</v>
      </c>
      <c r="Q13" s="27">
        <f>ROUND('当年度'!Q13/'当年度'!$AC13*100,1)</f>
        <v>0.1</v>
      </c>
      <c r="R13" s="27">
        <f>ROUND('当年度'!R13/'当年度'!$AC13*100,1)</f>
        <v>0</v>
      </c>
      <c r="S13" s="27">
        <f>ROUND('当年度'!S13/'当年度'!$AC13*100,1)</f>
        <v>0</v>
      </c>
      <c r="T13" s="27">
        <f>ROUND('当年度'!T13/'当年度'!$AC13*100,1)</f>
        <v>0</v>
      </c>
      <c r="U13" s="27">
        <f>ROUND('当年度'!U13/'当年度'!$AC13*100,1)</f>
        <v>0</v>
      </c>
      <c r="V13" s="27">
        <f>ROUND('当年度'!V13/'当年度'!$AC13*100,1)</f>
        <v>2.8</v>
      </c>
      <c r="W13" s="27">
        <f>ROUND('当年度'!W13/'当年度'!$AC13*100,1)</f>
        <v>0</v>
      </c>
      <c r="X13" s="27">
        <f>ROUND('当年度'!X13/'当年度'!$AC13*100,1)</f>
        <v>9.8</v>
      </c>
      <c r="Y13" s="27">
        <f>ROUND('当年度'!Y13/'当年度'!$AC13*100,1)</f>
        <v>40.3</v>
      </c>
      <c r="Z13" s="27">
        <f>ROUND('当年度'!Z13/'当年度'!$AC13*100,1)</f>
        <v>0</v>
      </c>
      <c r="AA13" s="27">
        <f>ROUND('当年度'!AA13/'当年度'!$AC13*100,1)</f>
        <v>1.8</v>
      </c>
      <c r="AB13" s="27">
        <f>ROUND('当年度'!AB13/'当年度'!$AC13*100,1)</f>
        <v>0</v>
      </c>
      <c r="AC13" s="27">
        <f>ROUND('当年度'!AC13/'当年度'!$AC13*100,1)</f>
        <v>100</v>
      </c>
    </row>
    <row r="14" spans="2:29" ht="21.75" customHeight="1">
      <c r="B14" s="47" t="s">
        <v>31</v>
      </c>
      <c r="C14" s="27">
        <f>ROUND('当年度'!C14/'当年度'!$AC14*100,1)</f>
        <v>1.6</v>
      </c>
      <c r="D14" s="27">
        <f>ROUND('当年度'!D14/'当年度'!$AC14*100,1)</f>
        <v>1.1</v>
      </c>
      <c r="E14" s="27">
        <f>ROUND('当年度'!E14/'当年度'!$AC14*100,1)</f>
        <v>50.7</v>
      </c>
      <c r="F14" s="27">
        <f>ROUND('当年度'!F14/'当年度'!$AC14*100,1)</f>
        <v>10.1</v>
      </c>
      <c r="G14" s="27">
        <f>ROUND('当年度'!G14/'当年度'!$AC14*100,1)</f>
        <v>0</v>
      </c>
      <c r="H14" s="27">
        <f>ROUND('当年度'!H14/'当年度'!$AC14*100,1)</f>
        <v>0</v>
      </c>
      <c r="I14" s="27">
        <f>ROUND('当年度'!I14/'当年度'!$AC14*100,1)</f>
        <v>0</v>
      </c>
      <c r="J14" s="27">
        <f>ROUND('当年度'!J14/'当年度'!$AC14*100,1)</f>
        <v>0.6</v>
      </c>
      <c r="K14" s="27">
        <f>ROUND('当年度'!K14/'当年度'!$AC14*100,1)</f>
        <v>20.6</v>
      </c>
      <c r="L14" s="27">
        <f>ROUND('当年度'!L14/'当年度'!$AC14*100,1)</f>
        <v>6.9</v>
      </c>
      <c r="M14" s="27">
        <f>ROUND('当年度'!M14/'当年度'!$AC14*100,1)</f>
        <v>0</v>
      </c>
      <c r="N14" s="27">
        <f>ROUND('当年度'!N14/'当年度'!$AC14*100,1)</f>
        <v>0</v>
      </c>
      <c r="O14" s="27">
        <f>ROUND('当年度'!O14/'当年度'!$AC14*100,1)</f>
        <v>1.7</v>
      </c>
      <c r="P14" s="27">
        <f>ROUND('当年度'!P14/'当年度'!$AC14*100,1)</f>
        <v>0</v>
      </c>
      <c r="Q14" s="27">
        <f>ROUND('当年度'!Q14/'当年度'!$AC14*100,1)</f>
        <v>1</v>
      </c>
      <c r="R14" s="27">
        <f>ROUND('当年度'!R14/'当年度'!$AC14*100,1)</f>
        <v>0</v>
      </c>
      <c r="S14" s="27">
        <f>ROUND('当年度'!S14/'当年度'!$AC14*100,1)</f>
        <v>0</v>
      </c>
      <c r="T14" s="27">
        <f>ROUND('当年度'!T14/'当年度'!$AC14*100,1)</f>
        <v>0</v>
      </c>
      <c r="U14" s="27">
        <f>ROUND('当年度'!U14/'当年度'!$AC14*100,1)</f>
        <v>0</v>
      </c>
      <c r="V14" s="27">
        <f>ROUND('当年度'!V14/'当年度'!$AC14*100,1)</f>
        <v>1.8</v>
      </c>
      <c r="W14" s="27">
        <f>ROUND('当年度'!W14/'当年度'!$AC14*100,1)</f>
        <v>0</v>
      </c>
      <c r="X14" s="27">
        <f>ROUND('当年度'!X14/'当年度'!$AC14*100,1)</f>
        <v>5.8</v>
      </c>
      <c r="Y14" s="27">
        <f>ROUND('当年度'!Y14/'当年度'!$AC14*100,1)</f>
        <v>34.7</v>
      </c>
      <c r="Z14" s="27">
        <f>ROUND('当年度'!Z14/'当年度'!$AC14*100,1)</f>
        <v>0</v>
      </c>
      <c r="AA14" s="27">
        <f>ROUND('当年度'!AA14/'当年度'!$AC14*100,1)</f>
        <v>2.8</v>
      </c>
      <c r="AB14" s="27">
        <f>ROUND('当年度'!AB14/'当年度'!$AC14*100,1)</f>
        <v>0</v>
      </c>
      <c r="AC14" s="27">
        <f>ROUND('当年度'!AC14/'当年度'!$AC14*100,1)</f>
        <v>100</v>
      </c>
    </row>
    <row r="15" spans="2:29" ht="21.75" customHeight="1">
      <c r="B15" s="47" t="s">
        <v>32</v>
      </c>
      <c r="C15" s="27">
        <f>ROUND('当年度'!C15/'当年度'!$AC15*100,1)</f>
        <v>7.3</v>
      </c>
      <c r="D15" s="27">
        <f>ROUND('当年度'!D15/'当年度'!$AC15*100,1)</f>
        <v>6.2</v>
      </c>
      <c r="E15" s="27">
        <f>ROUND('当年度'!E15/'当年度'!$AC15*100,1)</f>
        <v>44.2</v>
      </c>
      <c r="F15" s="27">
        <f>ROUND('当年度'!F15/'当年度'!$AC15*100,1)</f>
        <v>1.7</v>
      </c>
      <c r="G15" s="27">
        <f>ROUND('当年度'!G15/'当年度'!$AC15*100,1)</f>
        <v>0</v>
      </c>
      <c r="H15" s="27">
        <f>ROUND('当年度'!H15/'当年度'!$AC15*100,1)</f>
        <v>0</v>
      </c>
      <c r="I15" s="27">
        <f>ROUND('当年度'!I15/'当年度'!$AC15*100,1)</f>
        <v>0</v>
      </c>
      <c r="J15" s="27">
        <f>ROUND('当年度'!J15/'当年度'!$AC15*100,1)</f>
        <v>0</v>
      </c>
      <c r="K15" s="27">
        <f>ROUND('当年度'!K15/'当年度'!$AC15*100,1)</f>
        <v>0</v>
      </c>
      <c r="L15" s="27">
        <f>ROUND('当年度'!L15/'当年度'!$AC15*100,1)</f>
        <v>0</v>
      </c>
      <c r="M15" s="27">
        <f>ROUND('当年度'!M15/'当年度'!$AC15*100,1)</f>
        <v>0.3</v>
      </c>
      <c r="N15" s="27">
        <f>ROUND('当年度'!N15/'当年度'!$AC15*100,1)</f>
        <v>0</v>
      </c>
      <c r="O15" s="27">
        <f>ROUND('当年度'!O15/'当年度'!$AC15*100,1)</f>
        <v>0</v>
      </c>
      <c r="P15" s="27">
        <f>ROUND('当年度'!P15/'当年度'!$AC15*100,1)</f>
        <v>0</v>
      </c>
      <c r="Q15" s="27">
        <f>ROUND('当年度'!Q15/'当年度'!$AC15*100,1)</f>
        <v>0</v>
      </c>
      <c r="R15" s="27">
        <f>ROUND('当年度'!R15/'当年度'!$AC15*100,1)</f>
        <v>23.7</v>
      </c>
      <c r="S15" s="27">
        <f>ROUND('当年度'!S15/'当年度'!$AC15*100,1)</f>
        <v>0</v>
      </c>
      <c r="T15" s="27">
        <f>ROUND('当年度'!T15/'当年度'!$AC15*100,1)</f>
        <v>0</v>
      </c>
      <c r="U15" s="27">
        <f>ROUND('当年度'!U15/'当年度'!$AC15*100,1)</f>
        <v>0</v>
      </c>
      <c r="V15" s="27">
        <f>ROUND('当年度'!V15/'当年度'!$AC15*100,1)</f>
        <v>4.8</v>
      </c>
      <c r="W15" s="27">
        <f>ROUND('当年度'!W15/'当年度'!$AC15*100,1)</f>
        <v>0</v>
      </c>
      <c r="X15" s="27">
        <f>ROUND('当年度'!X15/'当年度'!$AC15*100,1)</f>
        <v>1.4</v>
      </c>
      <c r="Y15" s="27">
        <f>ROUND('当年度'!Y15/'当年度'!$AC15*100,1)</f>
        <v>14</v>
      </c>
      <c r="Z15" s="27">
        <f>ROUND('当年度'!Z15/'当年度'!$AC15*100,1)</f>
        <v>0.7</v>
      </c>
      <c r="AA15" s="27">
        <f>ROUND('当年度'!AA15/'当年度'!$AC15*100,1)</f>
        <v>3.6</v>
      </c>
      <c r="AB15" s="27">
        <f>ROUND('当年度'!AB15/'当年度'!$AC15*100,1)</f>
        <v>0</v>
      </c>
      <c r="AC15" s="27">
        <f>ROUND('当年度'!AC15/'当年度'!$AC15*100,1)</f>
        <v>100</v>
      </c>
    </row>
    <row r="16" spans="2:29" ht="21.75" customHeight="1">
      <c r="B16" s="47" t="s">
        <v>33</v>
      </c>
      <c r="C16" s="27">
        <f>ROUND('当年度'!C16/'当年度'!$AC16*100,1)</f>
        <v>3.8</v>
      </c>
      <c r="D16" s="27">
        <f>ROUND('当年度'!D16/'当年度'!$AC16*100,1)</f>
        <v>3.3</v>
      </c>
      <c r="E16" s="27">
        <f>ROUND('当年度'!E16/'当年度'!$AC16*100,1)</f>
        <v>17.5</v>
      </c>
      <c r="F16" s="27">
        <f>ROUND('当年度'!F16/'当年度'!$AC16*100,1)</f>
        <v>2.4</v>
      </c>
      <c r="G16" s="27">
        <f>ROUND('当年度'!G16/'当年度'!$AC16*100,1)</f>
        <v>0</v>
      </c>
      <c r="H16" s="27">
        <f>ROUND('当年度'!H16/'当年度'!$AC16*100,1)</f>
        <v>0</v>
      </c>
      <c r="I16" s="27">
        <f>ROUND('当年度'!I16/'当年度'!$AC16*100,1)</f>
        <v>13.8</v>
      </c>
      <c r="J16" s="27">
        <f>ROUND('当年度'!J16/'当年度'!$AC16*100,1)</f>
        <v>1.3</v>
      </c>
      <c r="K16" s="27">
        <f>ROUND('当年度'!K16/'当年度'!$AC16*100,1)</f>
        <v>0</v>
      </c>
      <c r="L16" s="27">
        <f>ROUND('当年度'!L16/'当年度'!$AC16*100,1)</f>
        <v>0</v>
      </c>
      <c r="M16" s="27">
        <f>ROUND('当年度'!M16/'当年度'!$AC16*100,1)</f>
        <v>0</v>
      </c>
      <c r="N16" s="27">
        <f>ROUND('当年度'!N16/'当年度'!$AC16*100,1)</f>
        <v>30.8</v>
      </c>
      <c r="O16" s="27">
        <f>ROUND('当年度'!O16/'当年度'!$AC16*100,1)</f>
        <v>0</v>
      </c>
      <c r="P16" s="27">
        <f>ROUND('当年度'!P16/'当年度'!$AC16*100,1)</f>
        <v>0</v>
      </c>
      <c r="Q16" s="27">
        <f>ROUND('当年度'!Q16/'当年度'!$AC16*100,1)</f>
        <v>0.7</v>
      </c>
      <c r="R16" s="27">
        <f>ROUND('当年度'!R16/'当年度'!$AC16*100,1)</f>
        <v>1.3</v>
      </c>
      <c r="S16" s="27">
        <f>ROUND('当年度'!S16/'当年度'!$AC16*100,1)</f>
        <v>0</v>
      </c>
      <c r="T16" s="27">
        <f>ROUND('当年度'!T16/'当年度'!$AC16*100,1)</f>
        <v>0</v>
      </c>
      <c r="U16" s="27">
        <f>ROUND('当年度'!U16/'当年度'!$AC16*100,1)</f>
        <v>0</v>
      </c>
      <c r="V16" s="27">
        <f>ROUND('当年度'!V16/'当年度'!$AC16*100,1)</f>
        <v>3.7</v>
      </c>
      <c r="W16" s="27">
        <f>ROUND('当年度'!W16/'当年度'!$AC16*100,1)</f>
        <v>0</v>
      </c>
      <c r="X16" s="27">
        <f>ROUND('当年度'!X16/'当年度'!$AC16*100,1)</f>
        <v>10.6</v>
      </c>
      <c r="Y16" s="27">
        <f>ROUND('当年度'!Y16/'当年度'!$AC16*100,1)</f>
        <v>31.6</v>
      </c>
      <c r="Z16" s="27">
        <f>ROUND('当年度'!Z16/'当年度'!$AC16*100,1)</f>
        <v>0</v>
      </c>
      <c r="AA16" s="27">
        <f>ROUND('当年度'!AA16/'当年度'!$AC16*100,1)</f>
        <v>0</v>
      </c>
      <c r="AB16" s="27">
        <f>ROUND('当年度'!AB16/'当年度'!$AC16*100,1)</f>
        <v>0</v>
      </c>
      <c r="AC16" s="27">
        <f>ROUND('当年度'!AC16/'当年度'!$AC16*100,1)</f>
        <v>100</v>
      </c>
    </row>
    <row r="17" spans="2:29" ht="21.75" customHeight="1">
      <c r="B17" s="47" t="s">
        <v>34</v>
      </c>
      <c r="C17" s="27">
        <f>ROUND('当年度'!C17/'当年度'!$AC17*100,1)</f>
        <v>22.9</v>
      </c>
      <c r="D17" s="27">
        <f>ROUND('当年度'!D17/'当年度'!$AC17*100,1)</f>
        <v>16.4</v>
      </c>
      <c r="E17" s="27">
        <f>ROUND('当年度'!E17/'当年度'!$AC17*100,1)</f>
        <v>33.5</v>
      </c>
      <c r="F17" s="27">
        <f>ROUND('当年度'!F17/'当年度'!$AC17*100,1)</f>
        <v>0</v>
      </c>
      <c r="G17" s="27">
        <f>ROUND('当年度'!G17/'当年度'!$AC17*100,1)</f>
        <v>0</v>
      </c>
      <c r="H17" s="27">
        <f>ROUND('当年度'!H17/'当年度'!$AC17*100,1)</f>
        <v>0</v>
      </c>
      <c r="I17" s="27">
        <f>ROUND('当年度'!I17/'当年度'!$AC17*100,1)</f>
        <v>0</v>
      </c>
      <c r="J17" s="27">
        <f>ROUND('当年度'!J17/'当年度'!$AC17*100,1)</f>
        <v>5.3</v>
      </c>
      <c r="K17" s="27">
        <f>ROUND('当年度'!K17/'当年度'!$AC17*100,1)</f>
        <v>0</v>
      </c>
      <c r="L17" s="27">
        <f>ROUND('当年度'!L17/'当年度'!$AC17*100,1)</f>
        <v>1</v>
      </c>
      <c r="M17" s="27">
        <f>ROUND('当年度'!M17/'当年度'!$AC17*100,1)</f>
        <v>0</v>
      </c>
      <c r="N17" s="27">
        <f>ROUND('当年度'!N17/'当年度'!$AC17*100,1)</f>
        <v>0</v>
      </c>
      <c r="O17" s="27">
        <f>ROUND('当年度'!O17/'当年度'!$AC17*100,1)</f>
        <v>0</v>
      </c>
      <c r="P17" s="27">
        <f>ROUND('当年度'!P17/'当年度'!$AC17*100,1)</f>
        <v>0</v>
      </c>
      <c r="Q17" s="27">
        <f>ROUND('当年度'!Q17/'当年度'!$AC17*100,1)</f>
        <v>0</v>
      </c>
      <c r="R17" s="27">
        <f>ROUND('当年度'!R17/'当年度'!$AC17*100,1)</f>
        <v>0</v>
      </c>
      <c r="S17" s="27">
        <f>ROUND('当年度'!S17/'当年度'!$AC17*100,1)</f>
        <v>5.2</v>
      </c>
      <c r="T17" s="27">
        <f>ROUND('当年度'!T17/'当年度'!$AC17*100,1)</f>
        <v>0</v>
      </c>
      <c r="U17" s="27">
        <f>ROUND('当年度'!U17/'当年度'!$AC17*100,1)</f>
        <v>0</v>
      </c>
      <c r="V17" s="27">
        <f>ROUND('当年度'!V17/'当年度'!$AC17*100,1)</f>
        <v>0</v>
      </c>
      <c r="W17" s="27">
        <f>ROUND('当年度'!W17/'当年度'!$AC17*100,1)</f>
        <v>0</v>
      </c>
      <c r="X17" s="27">
        <f>ROUND('当年度'!X17/'当年度'!$AC17*100,1)</f>
        <v>5.6</v>
      </c>
      <c r="Y17" s="27">
        <f>ROUND('当年度'!Y17/'当年度'!$AC17*100,1)</f>
        <v>32.5</v>
      </c>
      <c r="Z17" s="27">
        <f>ROUND('当年度'!Z17/'当年度'!$AC17*100,1)</f>
        <v>0</v>
      </c>
      <c r="AA17" s="27">
        <f>ROUND('当年度'!AA17/'当年度'!$AC17*100,1)</f>
        <v>0.3</v>
      </c>
      <c r="AB17" s="27">
        <f>ROUND('当年度'!AB17/'当年度'!$AC17*100,1)</f>
        <v>0</v>
      </c>
      <c r="AC17" s="27">
        <f>ROUND('当年度'!AC17/'当年度'!$AC17*100,1)</f>
        <v>100</v>
      </c>
    </row>
    <row r="18" spans="2:29" ht="21.75" customHeight="1">
      <c r="B18" s="47" t="s">
        <v>35</v>
      </c>
      <c r="C18" s="27">
        <f>ROUND('当年度'!C18/'当年度'!$AC18*100,1)</f>
        <v>1.1</v>
      </c>
      <c r="D18" s="27">
        <f>ROUND('当年度'!D18/'当年度'!$AC18*100,1)</f>
        <v>0.7</v>
      </c>
      <c r="E18" s="27">
        <f>ROUND('当年度'!E18/'当年度'!$AC18*100,1)</f>
        <v>15.3</v>
      </c>
      <c r="F18" s="27">
        <f>ROUND('当年度'!F18/'当年度'!$AC18*100,1)</f>
        <v>0</v>
      </c>
      <c r="G18" s="27">
        <f>ROUND('当年度'!G18/'当年度'!$AC18*100,1)</f>
        <v>0</v>
      </c>
      <c r="H18" s="27">
        <f>ROUND('当年度'!H18/'当年度'!$AC18*100,1)</f>
        <v>0</v>
      </c>
      <c r="I18" s="27">
        <f>ROUND('当年度'!I18/'当年度'!$AC18*100,1)</f>
        <v>4.1</v>
      </c>
      <c r="J18" s="27">
        <f>ROUND('当年度'!J18/'当年度'!$AC18*100,1)</f>
        <v>4.9</v>
      </c>
      <c r="K18" s="27">
        <f>ROUND('当年度'!K18/'当年度'!$AC18*100,1)</f>
        <v>0</v>
      </c>
      <c r="L18" s="27">
        <f>ROUND('当年度'!L18/'当年度'!$AC18*100,1)</f>
        <v>5.4</v>
      </c>
      <c r="M18" s="27">
        <f>ROUND('当年度'!M18/'当年度'!$AC18*100,1)</f>
        <v>0</v>
      </c>
      <c r="N18" s="27">
        <f>ROUND('当年度'!N18/'当年度'!$AC18*100,1)</f>
        <v>8.4</v>
      </c>
      <c r="O18" s="27">
        <f>ROUND('当年度'!O18/'当年度'!$AC18*100,1)</f>
        <v>0</v>
      </c>
      <c r="P18" s="27">
        <f>ROUND('当年度'!P18/'当年度'!$AC18*100,1)</f>
        <v>0</v>
      </c>
      <c r="Q18" s="27">
        <f>ROUND('当年度'!Q18/'当年度'!$AC18*100,1)</f>
        <v>7.4</v>
      </c>
      <c r="R18" s="27">
        <f>ROUND('当年度'!R18/'当年度'!$AC18*100,1)</f>
        <v>0.3</v>
      </c>
      <c r="S18" s="27">
        <f>ROUND('当年度'!S18/'当年度'!$AC18*100,1)</f>
        <v>0</v>
      </c>
      <c r="T18" s="27">
        <f>ROUND('当年度'!T18/'当年度'!$AC18*100,1)</f>
        <v>25.5</v>
      </c>
      <c r="U18" s="27">
        <f>ROUND('当年度'!U18/'当年度'!$AC18*100,1)</f>
        <v>0</v>
      </c>
      <c r="V18" s="27">
        <f>ROUND('当年度'!V18/'当年度'!$AC18*100,1)</f>
        <v>1.6</v>
      </c>
      <c r="W18" s="27">
        <f>ROUND('当年度'!W18/'当年度'!$AC18*100,1)</f>
        <v>0</v>
      </c>
      <c r="X18" s="27">
        <f>ROUND('当年度'!X18/'当年度'!$AC18*100,1)</f>
        <v>1.6</v>
      </c>
      <c r="Y18" s="27">
        <f>ROUND('当年度'!Y18/'当年度'!$AC18*100,1)</f>
        <v>31.4</v>
      </c>
      <c r="Z18" s="27">
        <f>ROUND('当年度'!Z18/'当年度'!$AC18*100,1)</f>
        <v>6.4</v>
      </c>
      <c r="AA18" s="27">
        <f>ROUND('当年度'!AA18/'当年度'!$AC18*100,1)</f>
        <v>1</v>
      </c>
      <c r="AB18" s="27">
        <f>ROUND('当年度'!AB18/'当年度'!$AC18*100,1)</f>
        <v>0</v>
      </c>
      <c r="AC18" s="27">
        <f>ROUND('当年度'!AC18/'当年度'!$AC18*100,1)</f>
        <v>100</v>
      </c>
    </row>
    <row r="19" spans="2:29" ht="21.75" customHeight="1">
      <c r="B19" s="47" t="s">
        <v>86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2:29" ht="21.75" customHeight="1">
      <c r="B20" s="55" t="s">
        <v>87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2:29" ht="21.75" customHeight="1">
      <c r="B21" s="48" t="s">
        <v>88</v>
      </c>
      <c r="C21" s="27">
        <f>ROUND('当年度'!C21/'当年度'!$AC21*100,1)</f>
        <v>0.2</v>
      </c>
      <c r="D21" s="27">
        <f>ROUND('当年度'!D21/'当年度'!$AC21*100,1)</f>
        <v>0.2</v>
      </c>
      <c r="E21" s="27">
        <f>ROUND('当年度'!E21/'当年度'!$AC21*100,1)</f>
        <v>66.6</v>
      </c>
      <c r="F21" s="27">
        <f>ROUND('当年度'!F21/'当年度'!$AC21*100,1)</f>
        <v>0</v>
      </c>
      <c r="G21" s="27">
        <f>ROUND('当年度'!G21/'当年度'!$AC21*100,1)</f>
        <v>0</v>
      </c>
      <c r="H21" s="27">
        <f>ROUND('当年度'!H21/'当年度'!$AC21*100,1)</f>
        <v>0</v>
      </c>
      <c r="I21" s="27">
        <f>ROUND('当年度'!I21/'当年度'!$AC21*100,1)</f>
        <v>66.6</v>
      </c>
      <c r="J21" s="27">
        <f>ROUND('当年度'!J21/'当年度'!$AC21*100,1)</f>
        <v>0</v>
      </c>
      <c r="K21" s="27">
        <f>ROUND('当年度'!K21/'当年度'!$AC21*100,1)</f>
        <v>0</v>
      </c>
      <c r="L21" s="27">
        <f>ROUND('当年度'!L21/'当年度'!$AC21*100,1)</f>
        <v>0</v>
      </c>
      <c r="M21" s="27">
        <f>ROUND('当年度'!M21/'当年度'!$AC21*100,1)</f>
        <v>0</v>
      </c>
      <c r="N21" s="27">
        <f>ROUND('当年度'!N21/'当年度'!$AC21*100,1)</f>
        <v>0</v>
      </c>
      <c r="O21" s="27">
        <f>ROUND('当年度'!O21/'当年度'!$AC21*100,1)</f>
        <v>0</v>
      </c>
      <c r="P21" s="27">
        <f>ROUND('当年度'!P21/'当年度'!$AC21*100,1)</f>
        <v>0</v>
      </c>
      <c r="Q21" s="27">
        <f>ROUND('当年度'!Q21/'当年度'!$AC21*100,1)</f>
        <v>1</v>
      </c>
      <c r="R21" s="27">
        <f>ROUND('当年度'!R21/'当年度'!$AC21*100,1)</f>
        <v>0</v>
      </c>
      <c r="S21" s="27">
        <f>ROUND('当年度'!S21/'当年度'!$AC21*100,1)</f>
        <v>0</v>
      </c>
      <c r="T21" s="27">
        <f>ROUND('当年度'!T21/'当年度'!$AC21*100,1)</f>
        <v>0</v>
      </c>
      <c r="U21" s="27">
        <f>ROUND('当年度'!U21/'当年度'!$AC21*100,1)</f>
        <v>0</v>
      </c>
      <c r="V21" s="27">
        <f>ROUND('当年度'!V21/'当年度'!$AC21*100,1)</f>
        <v>0</v>
      </c>
      <c r="W21" s="27">
        <f>ROUND('当年度'!W21/'当年度'!$AC21*100,1)</f>
        <v>0</v>
      </c>
      <c r="X21" s="27">
        <f>ROUND('当年度'!X21/'当年度'!$AC21*100,1)</f>
        <v>6.2</v>
      </c>
      <c r="Y21" s="27">
        <f>ROUND('当年度'!Y21/'当年度'!$AC21*100,1)</f>
        <v>25.9</v>
      </c>
      <c r="Z21" s="27">
        <f>ROUND('当年度'!Z21/'当年度'!$AC21*100,1)</f>
        <v>0</v>
      </c>
      <c r="AA21" s="27">
        <f>ROUND('当年度'!AA21/'当年度'!$AC21*100,1)</f>
        <v>0</v>
      </c>
      <c r="AB21" s="27">
        <f>ROUND('当年度'!AB21/'当年度'!$AC21*100,1)</f>
        <v>0</v>
      </c>
      <c r="AC21" s="27">
        <f>ROUND('当年度'!AC21/'当年度'!$AC21*100,1)</f>
        <v>100</v>
      </c>
    </row>
    <row r="22" spans="2:29" ht="21.75" customHeight="1">
      <c r="B22" s="48" t="s">
        <v>89</v>
      </c>
      <c r="C22" s="27">
        <f>ROUND('当年度'!C22/'当年度'!$AC22*100,1)</f>
        <v>1.5</v>
      </c>
      <c r="D22" s="27">
        <f>ROUND('当年度'!D22/'当年度'!$AC22*100,1)</f>
        <v>1</v>
      </c>
      <c r="E22" s="27">
        <f>ROUND('当年度'!E22/'当年度'!$AC22*100,1)</f>
        <v>39.2</v>
      </c>
      <c r="F22" s="27">
        <f>ROUND('当年度'!F22/'当年度'!$AC22*100,1)</f>
        <v>2.1</v>
      </c>
      <c r="G22" s="27">
        <f>ROUND('当年度'!G22/'当年度'!$AC22*100,1)</f>
        <v>0</v>
      </c>
      <c r="H22" s="27">
        <f>ROUND('当年度'!H22/'当年度'!$AC22*100,1)</f>
        <v>1.1</v>
      </c>
      <c r="I22" s="27">
        <f>ROUND('当年度'!I22/'当年度'!$AC22*100,1)</f>
        <v>30.5</v>
      </c>
      <c r="J22" s="27">
        <f>ROUND('当年度'!J22/'当年度'!$AC22*100,1)</f>
        <v>0</v>
      </c>
      <c r="K22" s="27">
        <f>ROUND('当年度'!K22/'当年度'!$AC22*100,1)</f>
        <v>0.5</v>
      </c>
      <c r="L22" s="27">
        <f>ROUND('当年度'!L22/'当年度'!$AC22*100,1)</f>
        <v>4.9</v>
      </c>
      <c r="M22" s="27">
        <f>ROUND('当年度'!M22/'当年度'!$AC22*100,1)</f>
        <v>0</v>
      </c>
      <c r="N22" s="27">
        <f>ROUND('当年度'!N22/'当年度'!$AC22*100,1)</f>
        <v>0</v>
      </c>
      <c r="O22" s="27">
        <f>ROUND('当年度'!O22/'当年度'!$AC22*100,1)</f>
        <v>0</v>
      </c>
      <c r="P22" s="27">
        <f>ROUND('当年度'!P22/'当年度'!$AC22*100,1)</f>
        <v>0</v>
      </c>
      <c r="Q22" s="27">
        <f>ROUND('当年度'!Q22/'当年度'!$AC22*100,1)</f>
        <v>0</v>
      </c>
      <c r="R22" s="27">
        <f>ROUND('当年度'!R22/'当年度'!$AC22*100,1)</f>
        <v>22.3</v>
      </c>
      <c r="S22" s="27">
        <f>ROUND('当年度'!S22/'当年度'!$AC22*100,1)</f>
        <v>0</v>
      </c>
      <c r="T22" s="27">
        <f>ROUND('当年度'!T22/'当年度'!$AC22*100,1)</f>
        <v>0</v>
      </c>
      <c r="U22" s="27">
        <f>ROUND('当年度'!U22/'当年度'!$AC22*100,1)</f>
        <v>0</v>
      </c>
      <c r="V22" s="27">
        <f>ROUND('当年度'!V22/'当年度'!$AC22*100,1)</f>
        <v>3.8</v>
      </c>
      <c r="W22" s="27">
        <f>ROUND('当年度'!W22/'当年度'!$AC22*100,1)</f>
        <v>0</v>
      </c>
      <c r="X22" s="27">
        <f>ROUND('当年度'!X22/'当年度'!$AC22*100,1)</f>
        <v>2.2</v>
      </c>
      <c r="Y22" s="27">
        <f>ROUND('当年度'!Y22/'当年度'!$AC22*100,1)</f>
        <v>30.1</v>
      </c>
      <c r="Z22" s="27">
        <f>ROUND('当年度'!Z22/'当年度'!$AC22*100,1)</f>
        <v>0</v>
      </c>
      <c r="AA22" s="27">
        <f>ROUND('当年度'!AA22/'当年度'!$AC22*100,1)</f>
        <v>1</v>
      </c>
      <c r="AB22" s="27">
        <f>ROUND('当年度'!AB22/'当年度'!$AC22*100,1)</f>
        <v>0</v>
      </c>
      <c r="AC22" s="27">
        <f>ROUND('当年度'!AC22/'当年度'!$AC22*100,1)</f>
        <v>100</v>
      </c>
    </row>
    <row r="23" spans="2:29" ht="21.75" customHeight="1">
      <c r="B23" s="50" t="s">
        <v>90</v>
      </c>
      <c r="C23" s="34">
        <f>ROUND('当年度'!C23/'当年度'!$AC23*100,1)</f>
        <v>2.3</v>
      </c>
      <c r="D23" s="34">
        <f>ROUND('当年度'!D23/'当年度'!$AC23*100,1)</f>
        <v>1.5</v>
      </c>
      <c r="E23" s="34">
        <f>ROUND('当年度'!E23/'当年度'!$AC23*100,1)</f>
        <v>44</v>
      </c>
      <c r="F23" s="34">
        <f>ROUND('当年度'!F23/'当年度'!$AC23*100,1)</f>
        <v>1.3</v>
      </c>
      <c r="G23" s="34">
        <f>ROUND('当年度'!G23/'当年度'!$AC23*100,1)</f>
        <v>1.8</v>
      </c>
      <c r="H23" s="34">
        <f>ROUND('当年度'!H23/'当年度'!$AC23*100,1)</f>
        <v>0</v>
      </c>
      <c r="I23" s="34">
        <f>ROUND('当年度'!I23/'当年度'!$AC23*100,1)</f>
        <v>23.1</v>
      </c>
      <c r="J23" s="34">
        <f>ROUND('当年度'!J23/'当年度'!$AC23*100,1)</f>
        <v>1.4</v>
      </c>
      <c r="K23" s="34">
        <f>ROUND('当年度'!K23/'当年度'!$AC23*100,1)</f>
        <v>1.2</v>
      </c>
      <c r="L23" s="34">
        <f>ROUND('当年度'!L23/'当年度'!$AC23*100,1)</f>
        <v>3.3</v>
      </c>
      <c r="M23" s="34">
        <f>ROUND('当年度'!M23/'当年度'!$AC23*100,1)</f>
        <v>0.9</v>
      </c>
      <c r="N23" s="34">
        <f>ROUND('当年度'!N23/'当年度'!$AC23*100,1)</f>
        <v>5.5</v>
      </c>
      <c r="O23" s="34">
        <f>ROUND('当年度'!O23/'当年度'!$AC23*100,1)</f>
        <v>6</v>
      </c>
      <c r="P23" s="34">
        <f>ROUND('当年度'!P23/'当年度'!$AC23*100,1)</f>
        <v>0</v>
      </c>
      <c r="Q23" s="34">
        <f>ROUND('当年度'!Q23/'当年度'!$AC23*100,1)</f>
        <v>0.6</v>
      </c>
      <c r="R23" s="34">
        <f>ROUND('当年度'!R23/'当年度'!$AC23*100,1)</f>
        <v>0</v>
      </c>
      <c r="S23" s="34">
        <f>ROUND('当年度'!S23/'当年度'!$AC23*100,1)</f>
        <v>0</v>
      </c>
      <c r="T23" s="34">
        <f>ROUND('当年度'!T23/'当年度'!$AC23*100,1)</f>
        <v>0</v>
      </c>
      <c r="U23" s="34">
        <f>ROUND('当年度'!U23/'当年度'!$AC23*100,1)</f>
        <v>0</v>
      </c>
      <c r="V23" s="34">
        <f>ROUND('当年度'!V23/'当年度'!$AC23*100,1)</f>
        <v>0</v>
      </c>
      <c r="W23" s="34">
        <f>ROUND('当年度'!W23/'当年度'!$AC23*100,1)</f>
        <v>0</v>
      </c>
      <c r="X23" s="34">
        <f>ROUND('当年度'!X23/'当年度'!$AC23*100,1)</f>
        <v>3.8</v>
      </c>
      <c r="Y23" s="34">
        <f>ROUND('当年度'!Y23/'当年度'!$AC23*100,1)</f>
        <v>34</v>
      </c>
      <c r="Z23" s="34">
        <f>ROUND('当年度'!Z23/'当年度'!$AC23*100,1)</f>
        <v>1.2</v>
      </c>
      <c r="AA23" s="34">
        <f>ROUND('当年度'!AA23/'当年度'!$AC23*100,1)</f>
        <v>1.6</v>
      </c>
      <c r="AB23" s="34">
        <f>ROUND('当年度'!AB23/'当年度'!$AC23*100,1)</f>
        <v>0</v>
      </c>
      <c r="AC23" s="34">
        <f>ROUND('当年度'!AC23/'当年度'!$AC23*100,1)</f>
        <v>100</v>
      </c>
    </row>
    <row r="24" spans="2:29" ht="21.75" customHeight="1">
      <c r="B24" s="47" t="s">
        <v>36</v>
      </c>
      <c r="C24" s="27">
        <f>ROUND('当年度'!C24/'当年度'!$AC24*100,1)</f>
        <v>0</v>
      </c>
      <c r="D24" s="27">
        <f>ROUND('当年度'!D24/'当年度'!$AC24*100,1)</f>
        <v>0</v>
      </c>
      <c r="E24" s="27">
        <f>ROUND('当年度'!E24/'当年度'!$AC24*100,1)</f>
        <v>0</v>
      </c>
      <c r="F24" s="27">
        <f>ROUND('当年度'!F24/'当年度'!$AC24*100,1)</f>
        <v>0</v>
      </c>
      <c r="G24" s="27">
        <f>ROUND('当年度'!G24/'当年度'!$AC24*100,1)</f>
        <v>0</v>
      </c>
      <c r="H24" s="27">
        <f>ROUND('当年度'!H24/'当年度'!$AC24*100,1)</f>
        <v>0</v>
      </c>
      <c r="I24" s="27">
        <f>ROUND('当年度'!I24/'当年度'!$AC24*100,1)</f>
        <v>0</v>
      </c>
      <c r="J24" s="27">
        <f>ROUND('当年度'!J24/'当年度'!$AC24*100,1)</f>
        <v>0</v>
      </c>
      <c r="K24" s="27">
        <f>ROUND('当年度'!K24/'当年度'!$AC24*100,1)</f>
        <v>0</v>
      </c>
      <c r="L24" s="27">
        <f>ROUND('当年度'!L24/'当年度'!$AC24*100,1)</f>
        <v>0</v>
      </c>
      <c r="M24" s="27">
        <f>ROUND('当年度'!M24/'当年度'!$AC24*100,1)</f>
        <v>0</v>
      </c>
      <c r="N24" s="27">
        <f>ROUND('当年度'!N24/'当年度'!$AC24*100,1)</f>
        <v>0</v>
      </c>
      <c r="O24" s="27">
        <f>ROUND('当年度'!O24/'当年度'!$AC24*100,1)</f>
        <v>0</v>
      </c>
      <c r="P24" s="27">
        <f>ROUND('当年度'!P24/'当年度'!$AC24*100,1)</f>
        <v>0</v>
      </c>
      <c r="Q24" s="27">
        <f>ROUND('当年度'!Q24/'当年度'!$AC24*100,1)</f>
        <v>0</v>
      </c>
      <c r="R24" s="27">
        <f>ROUND('当年度'!R24/'当年度'!$AC24*100,1)</f>
        <v>0</v>
      </c>
      <c r="S24" s="27">
        <f>ROUND('当年度'!S24/'当年度'!$AC24*100,1)</f>
        <v>0</v>
      </c>
      <c r="T24" s="27">
        <f>ROUND('当年度'!T24/'当年度'!$AC24*100,1)</f>
        <v>0</v>
      </c>
      <c r="U24" s="27">
        <f>ROUND('当年度'!U24/'当年度'!$AC24*100,1)</f>
        <v>0</v>
      </c>
      <c r="V24" s="27">
        <f>ROUND('当年度'!V24/'当年度'!$AC24*100,1)</f>
        <v>0</v>
      </c>
      <c r="W24" s="27">
        <f>ROUND('当年度'!W24/'当年度'!$AC24*100,1)</f>
        <v>0</v>
      </c>
      <c r="X24" s="27">
        <f>ROUND('当年度'!X24/'当年度'!$AC24*100,1)</f>
        <v>6.6</v>
      </c>
      <c r="Y24" s="27">
        <f>ROUND('当年度'!Y24/'当年度'!$AC24*100,1)</f>
        <v>93.4</v>
      </c>
      <c r="Z24" s="27">
        <f>ROUND('当年度'!Z24/'当年度'!$AC24*100,1)</f>
        <v>0</v>
      </c>
      <c r="AA24" s="27">
        <f>ROUND('当年度'!AA24/'当年度'!$AC24*100,1)</f>
        <v>0</v>
      </c>
      <c r="AB24" s="27">
        <f>ROUND('当年度'!AB24/'当年度'!$AC24*100,1)</f>
        <v>0</v>
      </c>
      <c r="AC24" s="27">
        <f>ROUND('当年度'!AC24/'当年度'!$AC24*100,1)</f>
        <v>100</v>
      </c>
    </row>
    <row r="25" spans="2:29" ht="21.75" customHeight="1">
      <c r="B25" s="47" t="s">
        <v>37</v>
      </c>
      <c r="C25" s="27">
        <f>ROUND('当年度'!C25/'当年度'!$AC25*100,1)</f>
        <v>0</v>
      </c>
      <c r="D25" s="27">
        <f>ROUND('当年度'!D25/'当年度'!$AC25*100,1)</f>
        <v>0</v>
      </c>
      <c r="E25" s="27">
        <f>ROUND('当年度'!E25/'当年度'!$AC25*100,1)</f>
        <v>10.2</v>
      </c>
      <c r="F25" s="27">
        <f>ROUND('当年度'!F25/'当年度'!$AC25*100,1)</f>
        <v>10.2</v>
      </c>
      <c r="G25" s="27">
        <f>ROUND('当年度'!G25/'当年度'!$AC25*100,1)</f>
        <v>0</v>
      </c>
      <c r="H25" s="27">
        <f>ROUND('当年度'!H25/'当年度'!$AC25*100,1)</f>
        <v>0</v>
      </c>
      <c r="I25" s="27">
        <f>ROUND('当年度'!I25/'当年度'!$AC25*100,1)</f>
        <v>0</v>
      </c>
      <c r="J25" s="27">
        <f>ROUND('当年度'!J25/'当年度'!$AC25*100,1)</f>
        <v>0</v>
      </c>
      <c r="K25" s="27">
        <f>ROUND('当年度'!K25/'当年度'!$AC25*100,1)</f>
        <v>0</v>
      </c>
      <c r="L25" s="27">
        <f>ROUND('当年度'!L25/'当年度'!$AC25*100,1)</f>
        <v>0</v>
      </c>
      <c r="M25" s="27">
        <f>ROUND('当年度'!M25/'当年度'!$AC25*100,1)</f>
        <v>0</v>
      </c>
      <c r="N25" s="27">
        <f>ROUND('当年度'!N25/'当年度'!$AC25*100,1)</f>
        <v>0</v>
      </c>
      <c r="O25" s="27">
        <f>ROUND('当年度'!O25/'当年度'!$AC25*100,1)</f>
        <v>0</v>
      </c>
      <c r="P25" s="27">
        <f>ROUND('当年度'!P25/'当年度'!$AC25*100,1)</f>
        <v>0</v>
      </c>
      <c r="Q25" s="27">
        <f>ROUND('当年度'!Q25/'当年度'!$AC25*100,1)</f>
        <v>0</v>
      </c>
      <c r="R25" s="27">
        <f>ROUND('当年度'!R25/'当年度'!$AC25*100,1)</f>
        <v>0</v>
      </c>
      <c r="S25" s="27">
        <f>ROUND('当年度'!S25/'当年度'!$AC25*100,1)</f>
        <v>0</v>
      </c>
      <c r="T25" s="27">
        <f>ROUND('当年度'!T25/'当年度'!$AC25*100,1)</f>
        <v>0</v>
      </c>
      <c r="U25" s="27">
        <f>ROUND('当年度'!U25/'当年度'!$AC25*100,1)</f>
        <v>0</v>
      </c>
      <c r="V25" s="27">
        <f>ROUND('当年度'!V25/'当年度'!$AC25*100,1)</f>
        <v>0</v>
      </c>
      <c r="W25" s="27">
        <f>ROUND('当年度'!W25/'当年度'!$AC25*100,1)</f>
        <v>0</v>
      </c>
      <c r="X25" s="27">
        <f>ROUND('当年度'!X25/'当年度'!$AC25*100,1)</f>
        <v>11.7</v>
      </c>
      <c r="Y25" s="27">
        <f>ROUND('当年度'!Y25/'当年度'!$AC25*100,1)</f>
        <v>78.1</v>
      </c>
      <c r="Z25" s="27">
        <f>ROUND('当年度'!Z25/'当年度'!$AC25*100,1)</f>
        <v>0</v>
      </c>
      <c r="AA25" s="27">
        <f>ROUND('当年度'!AA25/'当年度'!$AC25*100,1)</f>
        <v>0</v>
      </c>
      <c r="AB25" s="27">
        <f>ROUND('当年度'!AB25/'当年度'!$AC25*100,1)</f>
        <v>0</v>
      </c>
      <c r="AC25" s="27">
        <f>ROUND('当年度'!AC25/'当年度'!$AC25*100,1)</f>
        <v>100</v>
      </c>
    </row>
    <row r="26" spans="2:29" ht="21.75" customHeight="1">
      <c r="B26" s="47" t="s">
        <v>38</v>
      </c>
      <c r="C26" s="27">
        <f>ROUND('当年度'!C26/'当年度'!$AC26*100,1)</f>
        <v>3.8</v>
      </c>
      <c r="D26" s="27">
        <f>ROUND('当年度'!D26/'当年度'!$AC26*100,1)</f>
        <v>3.8</v>
      </c>
      <c r="E26" s="27">
        <f>ROUND('当年度'!E26/'当年度'!$AC26*100,1)</f>
        <v>0</v>
      </c>
      <c r="F26" s="27">
        <f>ROUND('当年度'!F26/'当年度'!$AC26*100,1)</f>
        <v>0</v>
      </c>
      <c r="G26" s="27">
        <f>ROUND('当年度'!G26/'当年度'!$AC26*100,1)</f>
        <v>0</v>
      </c>
      <c r="H26" s="27">
        <f>ROUND('当年度'!H26/'当年度'!$AC26*100,1)</f>
        <v>0</v>
      </c>
      <c r="I26" s="27">
        <f>ROUND('当年度'!I26/'当年度'!$AC26*100,1)</f>
        <v>0</v>
      </c>
      <c r="J26" s="27">
        <f>ROUND('当年度'!J26/'当年度'!$AC26*100,1)</f>
        <v>0</v>
      </c>
      <c r="K26" s="27">
        <f>ROUND('当年度'!K26/'当年度'!$AC26*100,1)</f>
        <v>0</v>
      </c>
      <c r="L26" s="27">
        <f>ROUND('当年度'!L26/'当年度'!$AC26*100,1)</f>
        <v>0</v>
      </c>
      <c r="M26" s="27">
        <f>ROUND('当年度'!M26/'当年度'!$AC26*100,1)</f>
        <v>0</v>
      </c>
      <c r="N26" s="27">
        <f>ROUND('当年度'!N26/'当年度'!$AC26*100,1)</f>
        <v>28.4</v>
      </c>
      <c r="O26" s="27">
        <f>ROUND('当年度'!O26/'当年度'!$AC26*100,1)</f>
        <v>0</v>
      </c>
      <c r="P26" s="27">
        <f>ROUND('当年度'!P26/'当年度'!$AC26*100,1)</f>
        <v>0</v>
      </c>
      <c r="Q26" s="27">
        <f>ROUND('当年度'!Q26/'当年度'!$AC26*100,1)</f>
        <v>0.1</v>
      </c>
      <c r="R26" s="27">
        <f>ROUND('当年度'!R26/'当年度'!$AC26*100,1)</f>
        <v>0</v>
      </c>
      <c r="S26" s="27">
        <f>ROUND('当年度'!S26/'当年度'!$AC26*100,1)</f>
        <v>0</v>
      </c>
      <c r="T26" s="27">
        <f>ROUND('当年度'!T26/'当年度'!$AC26*100,1)</f>
        <v>0</v>
      </c>
      <c r="U26" s="27">
        <f>ROUND('当年度'!U26/'当年度'!$AC26*100,1)</f>
        <v>0</v>
      </c>
      <c r="V26" s="27">
        <f>ROUND('当年度'!V26/'当年度'!$AC26*100,1)</f>
        <v>5.7</v>
      </c>
      <c r="W26" s="27">
        <f>ROUND('当年度'!W26/'当年度'!$AC26*100,1)</f>
        <v>0</v>
      </c>
      <c r="X26" s="27">
        <f>ROUND('当年度'!X26/'当年度'!$AC26*100,1)</f>
        <v>11</v>
      </c>
      <c r="Y26" s="27">
        <f>ROUND('当年度'!Y26/'当年度'!$AC26*100,1)</f>
        <v>51</v>
      </c>
      <c r="Z26" s="27">
        <f>ROUND('当年度'!Z26/'当年度'!$AC26*100,1)</f>
        <v>0</v>
      </c>
      <c r="AA26" s="27">
        <f>ROUND('当年度'!AA26/'当年度'!$AC26*100,1)</f>
        <v>0</v>
      </c>
      <c r="AB26" s="27">
        <f>ROUND('当年度'!AB26/'当年度'!$AC26*100,1)</f>
        <v>0</v>
      </c>
      <c r="AC26" s="27">
        <f>ROUND('当年度'!AC26/'当年度'!$AC26*100,1)</f>
        <v>100</v>
      </c>
    </row>
    <row r="27" spans="2:29" ht="21.75" customHeight="1">
      <c r="B27" s="47" t="s">
        <v>39</v>
      </c>
      <c r="C27" s="27">
        <f>ROUND('当年度'!C27/'当年度'!$AC27*100,1)</f>
        <v>0</v>
      </c>
      <c r="D27" s="27">
        <f>ROUND('当年度'!D27/'当年度'!$AC27*100,1)</f>
        <v>0</v>
      </c>
      <c r="E27" s="27">
        <f>ROUND('当年度'!E27/'当年度'!$AC27*100,1)</f>
        <v>11.7</v>
      </c>
      <c r="F27" s="27">
        <f>ROUND('当年度'!F27/'当年度'!$AC27*100,1)</f>
        <v>4.3</v>
      </c>
      <c r="G27" s="27">
        <f>ROUND('当年度'!G27/'当年度'!$AC27*100,1)</f>
        <v>0</v>
      </c>
      <c r="H27" s="27">
        <f>ROUND('当年度'!H27/'当年度'!$AC27*100,1)</f>
        <v>0</v>
      </c>
      <c r="I27" s="27">
        <f>ROUND('当年度'!I27/'当年度'!$AC27*100,1)</f>
        <v>0</v>
      </c>
      <c r="J27" s="27">
        <f>ROUND('当年度'!J27/'当年度'!$AC27*100,1)</f>
        <v>7.4</v>
      </c>
      <c r="K27" s="27">
        <f>ROUND('当年度'!K27/'当年度'!$AC27*100,1)</f>
        <v>0</v>
      </c>
      <c r="L27" s="27">
        <f>ROUND('当年度'!L27/'当年度'!$AC27*100,1)</f>
        <v>0</v>
      </c>
      <c r="M27" s="27">
        <f>ROUND('当年度'!M27/'当年度'!$AC27*100,1)</f>
        <v>0</v>
      </c>
      <c r="N27" s="27">
        <f>ROUND('当年度'!N27/'当年度'!$AC27*100,1)</f>
        <v>30.5</v>
      </c>
      <c r="O27" s="27">
        <f>ROUND('当年度'!O27/'当年度'!$AC27*100,1)</f>
        <v>0</v>
      </c>
      <c r="P27" s="27">
        <f>ROUND('当年度'!P27/'当年度'!$AC27*100,1)</f>
        <v>0</v>
      </c>
      <c r="Q27" s="27">
        <f>ROUND('当年度'!Q27/'当年度'!$AC27*100,1)</f>
        <v>0</v>
      </c>
      <c r="R27" s="27">
        <f>ROUND('当年度'!R27/'当年度'!$AC27*100,1)</f>
        <v>0</v>
      </c>
      <c r="S27" s="27">
        <f>ROUND('当年度'!S27/'当年度'!$AC27*100,1)</f>
        <v>0</v>
      </c>
      <c r="T27" s="27">
        <f>ROUND('当年度'!T27/'当年度'!$AC27*100,1)</f>
        <v>0</v>
      </c>
      <c r="U27" s="27">
        <f>ROUND('当年度'!U27/'当年度'!$AC27*100,1)</f>
        <v>0</v>
      </c>
      <c r="V27" s="27">
        <f>ROUND('当年度'!V27/'当年度'!$AC27*100,1)</f>
        <v>0.8</v>
      </c>
      <c r="W27" s="27">
        <f>ROUND('当年度'!W27/'当年度'!$AC27*100,1)</f>
        <v>0</v>
      </c>
      <c r="X27" s="27">
        <f>ROUND('当年度'!X27/'当年度'!$AC27*100,1)</f>
        <v>5.1</v>
      </c>
      <c r="Y27" s="27">
        <f>ROUND('当年度'!Y27/'当年度'!$AC27*100,1)</f>
        <v>51.9</v>
      </c>
      <c r="Z27" s="27">
        <f>ROUND('当年度'!Z27/'当年度'!$AC27*100,1)</f>
        <v>0</v>
      </c>
      <c r="AA27" s="27">
        <f>ROUND('当年度'!AA27/'当年度'!$AC27*100,1)</f>
        <v>0</v>
      </c>
      <c r="AB27" s="27">
        <f>ROUND('当年度'!AB27/'当年度'!$AC27*100,1)</f>
        <v>0</v>
      </c>
      <c r="AC27" s="27">
        <f>ROUND('当年度'!AC27/'当年度'!$AC27*100,1)</f>
        <v>100</v>
      </c>
    </row>
    <row r="28" spans="2:29" ht="21.75" customHeight="1">
      <c r="B28" s="47" t="s">
        <v>40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2:29" ht="21.75" customHeight="1">
      <c r="B29" s="47" t="s">
        <v>91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2:29" ht="21.75" customHeight="1">
      <c r="B30" s="47" t="s">
        <v>92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2:29" ht="21.75" customHeight="1">
      <c r="B31" s="47" t="s">
        <v>93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2:29" ht="21.75" customHeight="1">
      <c r="B32" s="47" t="s">
        <v>94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2:29" ht="21.75" customHeight="1">
      <c r="B33" s="47" t="s">
        <v>95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2:29" ht="21.75" customHeight="1">
      <c r="B34" s="47" t="s">
        <v>96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2:29" ht="21.75" customHeight="1">
      <c r="B35" s="47" t="s">
        <v>97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2:29" ht="21.75" customHeight="1">
      <c r="B36" s="47" t="s">
        <v>98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2:29" ht="21.75" customHeight="1">
      <c r="B37" s="47" t="s">
        <v>41</v>
      </c>
      <c r="C37" s="27">
        <f>ROUND('当年度'!C37/'当年度'!$AC37*100,1)</f>
        <v>2.5</v>
      </c>
      <c r="D37" s="27">
        <f>ROUND('当年度'!D37/'当年度'!$AC37*100,1)</f>
        <v>1.6</v>
      </c>
      <c r="E37" s="27">
        <f>ROUND('当年度'!E37/'当年度'!$AC37*100,1)</f>
        <v>17.8</v>
      </c>
      <c r="F37" s="27">
        <f>ROUND('当年度'!F37/'当年度'!$AC37*100,1)</f>
        <v>2.9</v>
      </c>
      <c r="G37" s="27">
        <f>ROUND('当年度'!G37/'当年度'!$AC37*100,1)</f>
        <v>0</v>
      </c>
      <c r="H37" s="27">
        <f>ROUND('当年度'!H37/'当年度'!$AC37*100,1)</f>
        <v>0</v>
      </c>
      <c r="I37" s="27">
        <f>ROUND('当年度'!I37/'当年度'!$AC37*100,1)</f>
        <v>14.9</v>
      </c>
      <c r="J37" s="27">
        <f>ROUND('当年度'!J37/'当年度'!$AC37*100,1)</f>
        <v>0</v>
      </c>
      <c r="K37" s="27">
        <f>ROUND('当年度'!K37/'当年度'!$AC37*100,1)</f>
        <v>0</v>
      </c>
      <c r="L37" s="27">
        <f>ROUND('当年度'!L37/'当年度'!$AC37*100,1)</f>
        <v>0</v>
      </c>
      <c r="M37" s="27">
        <f>ROUND('当年度'!M37/'当年度'!$AC37*100,1)</f>
        <v>0</v>
      </c>
      <c r="N37" s="27">
        <f>ROUND('当年度'!N37/'当年度'!$AC37*100,1)</f>
        <v>12.9</v>
      </c>
      <c r="O37" s="27">
        <f>ROUND('当年度'!O37/'当年度'!$AC37*100,1)</f>
        <v>0</v>
      </c>
      <c r="P37" s="27">
        <f>ROUND('当年度'!P37/'当年度'!$AC37*100,1)</f>
        <v>0</v>
      </c>
      <c r="Q37" s="27">
        <f>ROUND('当年度'!Q37/'当年度'!$AC37*100,1)</f>
        <v>0</v>
      </c>
      <c r="R37" s="27">
        <f>ROUND('当年度'!R37/'当年度'!$AC37*100,1)</f>
        <v>0</v>
      </c>
      <c r="S37" s="27">
        <f>ROUND('当年度'!S37/'当年度'!$AC37*100,1)</f>
        <v>0</v>
      </c>
      <c r="T37" s="27">
        <f>ROUND('当年度'!T37/'当年度'!$AC37*100,1)</f>
        <v>0</v>
      </c>
      <c r="U37" s="27">
        <f>ROUND('当年度'!U37/'当年度'!$AC37*100,1)</f>
        <v>0</v>
      </c>
      <c r="V37" s="27">
        <f>ROUND('当年度'!V37/'当年度'!$AC37*100,1)</f>
        <v>2.6</v>
      </c>
      <c r="W37" s="27">
        <f>ROUND('当年度'!W37/'当年度'!$AC37*100,1)</f>
        <v>0</v>
      </c>
      <c r="X37" s="27">
        <f>ROUND('当年度'!X37/'当年度'!$AC37*100,1)</f>
        <v>11.2</v>
      </c>
      <c r="Y37" s="27">
        <f>ROUND('当年度'!Y37/'当年度'!$AC37*100,1)</f>
        <v>53.1</v>
      </c>
      <c r="Z37" s="27">
        <f>ROUND('当年度'!Z37/'当年度'!$AC37*100,1)</f>
        <v>0</v>
      </c>
      <c r="AA37" s="27">
        <f>ROUND('当年度'!AA37/'当年度'!$AC37*100,1)</f>
        <v>0</v>
      </c>
      <c r="AB37" s="27">
        <f>ROUND('当年度'!AB37/'当年度'!$AC37*100,1)</f>
        <v>0</v>
      </c>
      <c r="AC37" s="27">
        <f>ROUND('当年度'!AC37/'当年度'!$AC37*100,1)</f>
        <v>100</v>
      </c>
    </row>
    <row r="38" spans="2:29" ht="21.75" customHeight="1">
      <c r="B38" s="47" t="s">
        <v>99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2:29" ht="21.75" customHeight="1">
      <c r="B39" s="47" t="s">
        <v>42</v>
      </c>
      <c r="C39" s="27">
        <f>ROUND('当年度'!C39/'当年度'!$AC39*100,1)</f>
        <v>14.3</v>
      </c>
      <c r="D39" s="27">
        <f>ROUND('当年度'!D39/'当年度'!$AC39*100,1)</f>
        <v>4.6</v>
      </c>
      <c r="E39" s="27">
        <f>ROUND('当年度'!E39/'当年度'!$AC39*100,1)</f>
        <v>9.6</v>
      </c>
      <c r="F39" s="27">
        <f>ROUND('当年度'!F39/'当年度'!$AC39*100,1)</f>
        <v>8.3</v>
      </c>
      <c r="G39" s="27">
        <f>ROUND('当年度'!G39/'当年度'!$AC39*100,1)</f>
        <v>0</v>
      </c>
      <c r="H39" s="27">
        <f>ROUND('当年度'!H39/'当年度'!$AC39*100,1)</f>
        <v>1.3</v>
      </c>
      <c r="I39" s="27">
        <f>ROUND('当年度'!I39/'当年度'!$AC39*100,1)</f>
        <v>0</v>
      </c>
      <c r="J39" s="27">
        <f>ROUND('当年度'!J39/'当年度'!$AC39*100,1)</f>
        <v>0</v>
      </c>
      <c r="K39" s="27">
        <f>ROUND('当年度'!K39/'当年度'!$AC39*100,1)</f>
        <v>0</v>
      </c>
      <c r="L39" s="27">
        <f>ROUND('当年度'!L39/'当年度'!$AC39*100,1)</f>
        <v>0</v>
      </c>
      <c r="M39" s="27">
        <f>ROUND('当年度'!M39/'当年度'!$AC39*100,1)</f>
        <v>15.4</v>
      </c>
      <c r="N39" s="27">
        <f>ROUND('当年度'!N39/'当年度'!$AC39*100,1)</f>
        <v>0</v>
      </c>
      <c r="O39" s="27">
        <f>ROUND('当年度'!O39/'当年度'!$AC39*100,1)</f>
        <v>0</v>
      </c>
      <c r="P39" s="27">
        <f>ROUND('当年度'!P39/'当年度'!$AC39*100,1)</f>
        <v>0</v>
      </c>
      <c r="Q39" s="27">
        <f>ROUND('当年度'!Q39/'当年度'!$AC39*100,1)</f>
        <v>0</v>
      </c>
      <c r="R39" s="27">
        <f>ROUND('当年度'!R39/'当年度'!$AC39*100,1)</f>
        <v>0</v>
      </c>
      <c r="S39" s="27">
        <f>ROUND('当年度'!S39/'当年度'!$AC39*100,1)</f>
        <v>0</v>
      </c>
      <c r="T39" s="27">
        <f>ROUND('当年度'!T39/'当年度'!$AC39*100,1)</f>
        <v>0</v>
      </c>
      <c r="U39" s="27">
        <f>ROUND('当年度'!U39/'当年度'!$AC39*100,1)</f>
        <v>0</v>
      </c>
      <c r="V39" s="27">
        <f>ROUND('当年度'!V39/'当年度'!$AC39*100,1)</f>
        <v>1.7</v>
      </c>
      <c r="W39" s="27">
        <f>ROUND('当年度'!W39/'当年度'!$AC39*100,1)</f>
        <v>0</v>
      </c>
      <c r="X39" s="27">
        <f>ROUND('当年度'!X39/'当年度'!$AC39*100,1)</f>
        <v>5.5</v>
      </c>
      <c r="Y39" s="27">
        <f>ROUND('当年度'!Y39/'当年度'!$AC39*100,1)</f>
        <v>53.5</v>
      </c>
      <c r="Z39" s="27">
        <f>ROUND('当年度'!Z39/'当年度'!$AC39*100,1)</f>
        <v>0</v>
      </c>
      <c r="AA39" s="27">
        <f>ROUND('当年度'!AA39/'当年度'!$AC39*100,1)</f>
        <v>0</v>
      </c>
      <c r="AB39" s="27">
        <f>ROUND('当年度'!AB39/'当年度'!$AC39*100,1)</f>
        <v>0</v>
      </c>
      <c r="AC39" s="27">
        <f>ROUND('当年度'!AC39/'当年度'!$AC39*100,1)</f>
        <v>100</v>
      </c>
    </row>
    <row r="40" spans="2:29" ht="21.75" customHeight="1">
      <c r="B40" s="47" t="s">
        <v>43</v>
      </c>
      <c r="C40" s="27">
        <f>ROUND('当年度'!C40/'当年度'!$AC40*100,1)</f>
        <v>1.3</v>
      </c>
      <c r="D40" s="27">
        <f>ROUND('当年度'!D40/'当年度'!$AC40*100,1)</f>
        <v>1.2</v>
      </c>
      <c r="E40" s="27">
        <f>ROUND('当年度'!E40/'当年度'!$AC40*100,1)</f>
        <v>53.2</v>
      </c>
      <c r="F40" s="27">
        <f>ROUND('当年度'!F40/'当年度'!$AC40*100,1)</f>
        <v>0.4</v>
      </c>
      <c r="G40" s="27">
        <f>ROUND('当年度'!G40/'当年度'!$AC40*100,1)</f>
        <v>0</v>
      </c>
      <c r="H40" s="27">
        <f>ROUND('当年度'!H40/'当年度'!$AC40*100,1)</f>
        <v>0</v>
      </c>
      <c r="I40" s="27">
        <f>ROUND('当年度'!I40/'当年度'!$AC40*100,1)</f>
        <v>49.1</v>
      </c>
      <c r="J40" s="27">
        <f>ROUND('当年度'!J40/'当年度'!$AC40*100,1)</f>
        <v>0</v>
      </c>
      <c r="K40" s="27">
        <f>ROUND('当年度'!K40/'当年度'!$AC40*100,1)</f>
        <v>0</v>
      </c>
      <c r="L40" s="27">
        <f>ROUND('当年度'!L40/'当年度'!$AC40*100,1)</f>
        <v>0</v>
      </c>
      <c r="M40" s="27">
        <f>ROUND('当年度'!M40/'当年度'!$AC40*100,1)</f>
        <v>0</v>
      </c>
      <c r="N40" s="27">
        <f>ROUND('当年度'!N40/'当年度'!$AC40*100,1)</f>
        <v>1.6</v>
      </c>
      <c r="O40" s="27">
        <f>ROUND('当年度'!O40/'当年度'!$AC40*100,1)</f>
        <v>1.3</v>
      </c>
      <c r="P40" s="27">
        <f>ROUND('当年度'!P40/'当年度'!$AC40*100,1)</f>
        <v>0</v>
      </c>
      <c r="Q40" s="27">
        <f>ROUND('当年度'!Q40/'当年度'!$AC40*100,1)</f>
        <v>4</v>
      </c>
      <c r="R40" s="27">
        <f>ROUND('当年度'!R40/'当年度'!$AC40*100,1)</f>
        <v>0</v>
      </c>
      <c r="S40" s="27">
        <f>ROUND('当年度'!S40/'当年度'!$AC40*100,1)</f>
        <v>0</v>
      </c>
      <c r="T40" s="27">
        <f>ROUND('当年度'!T40/'当年度'!$AC40*100,1)</f>
        <v>11.4</v>
      </c>
      <c r="U40" s="27">
        <f>ROUND('当年度'!U40/'当年度'!$AC40*100,1)</f>
        <v>0</v>
      </c>
      <c r="V40" s="27">
        <f>ROUND('当年度'!V40/'当年度'!$AC40*100,1)</f>
        <v>0.4</v>
      </c>
      <c r="W40" s="27">
        <f>ROUND('当年度'!W40/'当年度'!$AC40*100,1)</f>
        <v>0</v>
      </c>
      <c r="X40" s="27">
        <f>ROUND('当年度'!X40/'当年度'!$AC40*100,1)</f>
        <v>0.9</v>
      </c>
      <c r="Y40" s="27">
        <f>ROUND('当年度'!Y40/'当年度'!$AC40*100,1)</f>
        <v>23.8</v>
      </c>
      <c r="Z40" s="27">
        <f>ROUND('当年度'!Z40/'当年度'!$AC40*100,1)</f>
        <v>2.1</v>
      </c>
      <c r="AA40" s="27">
        <f>ROUND('当年度'!AA40/'当年度'!$AC40*100,1)</f>
        <v>0</v>
      </c>
      <c r="AB40" s="27">
        <f>ROUND('当年度'!AB40/'当年度'!$AC40*100,1)</f>
        <v>0</v>
      </c>
      <c r="AC40" s="27">
        <f>ROUND('当年度'!AC40/'当年度'!$AC40*100,1)</f>
        <v>100</v>
      </c>
    </row>
    <row r="41" spans="2:29" ht="21.75" customHeight="1">
      <c r="B41" s="47" t="s">
        <v>100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2:29" ht="21.75" customHeight="1">
      <c r="B42" s="47" t="s">
        <v>101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2:29" ht="21.75" customHeight="1">
      <c r="B43" s="47" t="s">
        <v>102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2:29" ht="21.75" customHeight="1">
      <c r="B44" s="47" t="s">
        <v>44</v>
      </c>
      <c r="C44" s="27">
        <f>ROUND('当年度'!C44/'当年度'!$AC44*100,1)</f>
        <v>9.8</v>
      </c>
      <c r="D44" s="27">
        <f>ROUND('当年度'!D44/'当年度'!$AC44*100,1)</f>
        <v>0</v>
      </c>
      <c r="E44" s="27">
        <f>ROUND('当年度'!E44/'当年度'!$AC44*100,1)</f>
        <v>4.4</v>
      </c>
      <c r="F44" s="27">
        <f>ROUND('当年度'!F44/'当年度'!$AC44*100,1)</f>
        <v>0</v>
      </c>
      <c r="G44" s="27">
        <f>ROUND('当年度'!G44/'当年度'!$AC44*100,1)</f>
        <v>0</v>
      </c>
      <c r="H44" s="27">
        <f>ROUND('当年度'!H44/'当年度'!$AC44*100,1)</f>
        <v>4.4</v>
      </c>
      <c r="I44" s="27">
        <f>ROUND('当年度'!I44/'当年度'!$AC44*100,1)</f>
        <v>0</v>
      </c>
      <c r="J44" s="27">
        <f>ROUND('当年度'!J44/'当年度'!$AC44*100,1)</f>
        <v>0</v>
      </c>
      <c r="K44" s="27">
        <f>ROUND('当年度'!K44/'当年度'!$AC44*100,1)</f>
        <v>0</v>
      </c>
      <c r="L44" s="27">
        <f>ROUND('当年度'!L44/'当年度'!$AC44*100,1)</f>
        <v>0</v>
      </c>
      <c r="M44" s="27">
        <f>ROUND('当年度'!M44/'当年度'!$AC44*100,1)</f>
        <v>0</v>
      </c>
      <c r="N44" s="27">
        <f>ROUND('当年度'!N44/'当年度'!$AC44*100,1)</f>
        <v>10.4</v>
      </c>
      <c r="O44" s="27">
        <f>ROUND('当年度'!O44/'当年度'!$AC44*100,1)</f>
        <v>0</v>
      </c>
      <c r="P44" s="27">
        <f>ROUND('当年度'!P44/'当年度'!$AC44*100,1)</f>
        <v>0</v>
      </c>
      <c r="Q44" s="27">
        <f>ROUND('当年度'!Q44/'当年度'!$AC44*100,1)</f>
        <v>0</v>
      </c>
      <c r="R44" s="27">
        <f>ROUND('当年度'!R44/'当年度'!$AC44*100,1)</f>
        <v>0</v>
      </c>
      <c r="S44" s="27">
        <f>ROUND('当年度'!S44/'当年度'!$AC44*100,1)</f>
        <v>0</v>
      </c>
      <c r="T44" s="27">
        <f>ROUND('当年度'!T44/'当年度'!$AC44*100,1)</f>
        <v>0</v>
      </c>
      <c r="U44" s="27">
        <f>ROUND('当年度'!U44/'当年度'!$AC44*100,1)</f>
        <v>0</v>
      </c>
      <c r="V44" s="27">
        <f>ROUND('当年度'!V44/'当年度'!$AC44*100,1)</f>
        <v>0.6</v>
      </c>
      <c r="W44" s="27">
        <f>ROUND('当年度'!W44/'当年度'!$AC44*100,1)</f>
        <v>0</v>
      </c>
      <c r="X44" s="27">
        <f>ROUND('当年度'!X44/'当年度'!$AC44*100,1)</f>
        <v>11.1</v>
      </c>
      <c r="Y44" s="27">
        <f>ROUND('当年度'!Y44/'当年度'!$AC44*100,1)</f>
        <v>63.7</v>
      </c>
      <c r="Z44" s="27">
        <f>ROUND('当年度'!Z44/'当年度'!$AC44*100,1)</f>
        <v>0</v>
      </c>
      <c r="AA44" s="27">
        <f>ROUND('当年度'!AA44/'当年度'!$AC44*100,1)</f>
        <v>0</v>
      </c>
      <c r="AB44" s="27">
        <f>ROUND('当年度'!AB44/'当年度'!$AC44*100,1)</f>
        <v>0</v>
      </c>
      <c r="AC44" s="27">
        <f>ROUND('当年度'!AC44/'当年度'!$AC44*100,1)</f>
        <v>100</v>
      </c>
    </row>
    <row r="45" spans="2:29" ht="21.75" customHeight="1">
      <c r="B45" s="47" t="s">
        <v>103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2:29" ht="21.75" customHeight="1">
      <c r="B46" s="47" t="s">
        <v>104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ht="21.75" customHeight="1">
      <c r="B47" s="47" t="s">
        <v>105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2:29" ht="21.75" customHeight="1">
      <c r="B48" s="47" t="s">
        <v>106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2:29" ht="21.75" customHeight="1">
      <c r="B49" s="47" t="s">
        <v>107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2:29" ht="21.75" customHeight="1">
      <c r="B50" s="47" t="s">
        <v>45</v>
      </c>
      <c r="C50" s="27">
        <f>ROUND('当年度'!C50/'当年度'!$AC50*100,1)</f>
        <v>0</v>
      </c>
      <c r="D50" s="27">
        <f>ROUND('当年度'!D50/'当年度'!$AC50*100,1)</f>
        <v>0</v>
      </c>
      <c r="E50" s="27">
        <f>ROUND('当年度'!E50/'当年度'!$AC50*100,1)</f>
        <v>24.3</v>
      </c>
      <c r="F50" s="27">
        <f>ROUND('当年度'!F50/'当年度'!$AC50*100,1)</f>
        <v>16.5</v>
      </c>
      <c r="G50" s="27">
        <f>ROUND('当年度'!G50/'当年度'!$AC50*100,1)</f>
        <v>0</v>
      </c>
      <c r="H50" s="27">
        <f>ROUND('当年度'!H50/'当年度'!$AC50*100,1)</f>
        <v>0</v>
      </c>
      <c r="I50" s="27">
        <f>ROUND('当年度'!I50/'当年度'!$AC50*100,1)</f>
        <v>0</v>
      </c>
      <c r="J50" s="27">
        <f>ROUND('当年度'!J50/'当年度'!$AC50*100,1)</f>
        <v>0</v>
      </c>
      <c r="K50" s="27">
        <f>ROUND('当年度'!K50/'当年度'!$AC50*100,1)</f>
        <v>0</v>
      </c>
      <c r="L50" s="27">
        <f>ROUND('当年度'!L50/'当年度'!$AC50*100,1)</f>
        <v>0</v>
      </c>
      <c r="M50" s="27">
        <f>ROUND('当年度'!M50/'当年度'!$AC50*100,1)</f>
        <v>0</v>
      </c>
      <c r="N50" s="27">
        <f>ROUND('当年度'!N50/'当年度'!$AC50*100,1)</f>
        <v>0</v>
      </c>
      <c r="O50" s="27">
        <f>ROUND('当年度'!O50/'当年度'!$AC50*100,1)</f>
        <v>0</v>
      </c>
      <c r="P50" s="27">
        <f>ROUND('当年度'!P50/'当年度'!$AC50*100,1)</f>
        <v>0</v>
      </c>
      <c r="Q50" s="27">
        <f>ROUND('当年度'!Q50/'当年度'!$AC50*100,1)</f>
        <v>7.2</v>
      </c>
      <c r="R50" s="27">
        <f>ROUND('当年度'!R50/'当年度'!$AC50*100,1)</f>
        <v>0</v>
      </c>
      <c r="S50" s="27">
        <f>ROUND('当年度'!S50/'当年度'!$AC50*100,1)</f>
        <v>0</v>
      </c>
      <c r="T50" s="27">
        <f>ROUND('当年度'!T50/'当年度'!$AC50*100,1)</f>
        <v>0</v>
      </c>
      <c r="U50" s="27">
        <f>ROUND('当年度'!U50/'当年度'!$AC50*100,1)</f>
        <v>0</v>
      </c>
      <c r="V50" s="27">
        <f>ROUND('当年度'!V50/'当年度'!$AC50*100,1)</f>
        <v>3.2</v>
      </c>
      <c r="W50" s="27">
        <f>ROUND('当年度'!W50/'当年度'!$AC50*100,1)</f>
        <v>0</v>
      </c>
      <c r="X50" s="27">
        <f>ROUND('当年度'!X50/'当年度'!$AC50*100,1)</f>
        <v>3</v>
      </c>
      <c r="Y50" s="27">
        <f>ROUND('当年度'!Y50/'当年度'!$AC50*100,1)</f>
        <v>62.2</v>
      </c>
      <c r="Z50" s="27">
        <f>ROUND('当年度'!Z50/'当年度'!$AC50*100,1)</f>
        <v>0</v>
      </c>
      <c r="AA50" s="27">
        <f>ROUND('当年度'!AA50/'当年度'!$AC50*100,1)</f>
        <v>0</v>
      </c>
      <c r="AB50" s="27">
        <f>ROUND('当年度'!AB50/'当年度'!$AC50*100,1)</f>
        <v>0</v>
      </c>
      <c r="AC50" s="27">
        <f>ROUND('当年度'!AC50/'当年度'!$AC50*100,1)</f>
        <v>100</v>
      </c>
    </row>
    <row r="51" spans="2:29" ht="21.75" customHeight="1">
      <c r="B51" s="47" t="s">
        <v>108</v>
      </c>
      <c r="C51" s="27">
        <f>ROUND('当年度'!C51/'当年度'!$AC51*100,1)</f>
        <v>0.7</v>
      </c>
      <c r="D51" s="27">
        <f>ROUND('当年度'!D51/'当年度'!$AC51*100,1)</f>
        <v>0</v>
      </c>
      <c r="E51" s="27">
        <f>ROUND('当年度'!E51/'当年度'!$AC51*100,1)</f>
        <v>64.4</v>
      </c>
      <c r="F51" s="27">
        <f>ROUND('当年度'!F51/'当年度'!$AC51*100,1)</f>
        <v>0</v>
      </c>
      <c r="G51" s="27">
        <f>ROUND('当年度'!G51/'当年度'!$AC51*100,1)</f>
        <v>0</v>
      </c>
      <c r="H51" s="27">
        <f>ROUND('当年度'!H51/'当年度'!$AC51*100,1)</f>
        <v>0</v>
      </c>
      <c r="I51" s="27">
        <f>ROUND('当年度'!I51/'当年度'!$AC51*100,1)</f>
        <v>61</v>
      </c>
      <c r="J51" s="27">
        <f>ROUND('当年度'!J51/'当年度'!$AC51*100,1)</f>
        <v>0.5</v>
      </c>
      <c r="K51" s="27">
        <f>ROUND('当年度'!K51/'当年度'!$AC51*100,1)</f>
        <v>0</v>
      </c>
      <c r="L51" s="27">
        <f>ROUND('当年度'!L51/'当年度'!$AC51*100,1)</f>
        <v>3</v>
      </c>
      <c r="M51" s="27">
        <f>ROUND('当年度'!M51/'当年度'!$AC51*100,1)</f>
        <v>3.1</v>
      </c>
      <c r="N51" s="27">
        <f>ROUND('当年度'!N51/'当年度'!$AC51*100,1)</f>
        <v>0</v>
      </c>
      <c r="O51" s="27">
        <f>ROUND('当年度'!O51/'当年度'!$AC51*100,1)</f>
        <v>0</v>
      </c>
      <c r="P51" s="27">
        <f>ROUND('当年度'!P51/'当年度'!$AC51*100,1)</f>
        <v>0</v>
      </c>
      <c r="Q51" s="27">
        <f>ROUND('当年度'!Q51/'当年度'!$AC51*100,1)</f>
        <v>3</v>
      </c>
      <c r="R51" s="27">
        <f>ROUND('当年度'!R51/'当年度'!$AC51*100,1)</f>
        <v>0</v>
      </c>
      <c r="S51" s="27">
        <f>ROUND('当年度'!S51/'当年度'!$AC51*100,1)</f>
        <v>0</v>
      </c>
      <c r="T51" s="27">
        <f>ROUND('当年度'!T51/'当年度'!$AC51*100,1)</f>
        <v>3.5</v>
      </c>
      <c r="U51" s="27">
        <f>ROUND('当年度'!U51/'当年度'!$AC51*100,1)</f>
        <v>0</v>
      </c>
      <c r="V51" s="27">
        <f>ROUND('当年度'!V51/'当年度'!$AC51*100,1)</f>
        <v>0</v>
      </c>
      <c r="W51" s="27">
        <f>ROUND('当年度'!W51/'当年度'!$AC51*100,1)</f>
        <v>0</v>
      </c>
      <c r="X51" s="27">
        <f>ROUND('当年度'!X51/'当年度'!$AC51*100,1)</f>
        <v>0.6</v>
      </c>
      <c r="Y51" s="27">
        <f>ROUND('当年度'!Y51/'当年度'!$AC51*100,1)</f>
        <v>20</v>
      </c>
      <c r="Z51" s="27">
        <f>ROUND('当年度'!Z51/'当年度'!$AC51*100,1)</f>
        <v>4.6</v>
      </c>
      <c r="AA51" s="27">
        <f>ROUND('当年度'!AA51/'当年度'!$AC51*100,1)</f>
        <v>0</v>
      </c>
      <c r="AB51" s="27">
        <f>ROUND('当年度'!AB51/'当年度'!$AC51*100,1)</f>
        <v>0</v>
      </c>
      <c r="AC51" s="27">
        <f>ROUND('当年度'!AC51/'当年度'!$AC51*100,1)</f>
        <v>100</v>
      </c>
    </row>
    <row r="52" spans="2:29" ht="21.75" customHeight="1">
      <c r="B52" s="47" t="s">
        <v>109</v>
      </c>
      <c r="C52" s="27">
        <f>ROUND('当年度'!C52/'当年度'!$AC52*100,1)</f>
        <v>7</v>
      </c>
      <c r="D52" s="27">
        <f>ROUND('当年度'!D52/'当年度'!$AC52*100,1)</f>
        <v>4.6</v>
      </c>
      <c r="E52" s="27">
        <f>ROUND('当年度'!E52/'当年度'!$AC52*100,1)</f>
        <v>16</v>
      </c>
      <c r="F52" s="27">
        <f>ROUND('当年度'!F52/'当年度'!$AC52*100,1)</f>
        <v>0.8</v>
      </c>
      <c r="G52" s="27">
        <f>ROUND('当年度'!G52/'当年度'!$AC52*100,1)</f>
        <v>0</v>
      </c>
      <c r="H52" s="27">
        <f>ROUND('当年度'!H52/'当年度'!$AC52*100,1)</f>
        <v>0</v>
      </c>
      <c r="I52" s="27">
        <f>ROUND('当年度'!I52/'当年度'!$AC52*100,1)</f>
        <v>7.2</v>
      </c>
      <c r="J52" s="27">
        <f>ROUND('当年度'!J52/'当年度'!$AC52*100,1)</f>
        <v>1.5</v>
      </c>
      <c r="K52" s="27">
        <f>ROUND('当年度'!K52/'当年度'!$AC52*100,1)</f>
        <v>0</v>
      </c>
      <c r="L52" s="27">
        <f>ROUND('当年度'!L52/'当年度'!$AC52*100,1)</f>
        <v>0</v>
      </c>
      <c r="M52" s="27">
        <f>ROUND('当年度'!M52/'当年度'!$AC52*100,1)</f>
        <v>0.6</v>
      </c>
      <c r="N52" s="27">
        <f>ROUND('当年度'!N52/'当年度'!$AC52*100,1)</f>
        <v>5.1</v>
      </c>
      <c r="O52" s="27">
        <f>ROUND('当年度'!O52/'当年度'!$AC52*100,1)</f>
        <v>0</v>
      </c>
      <c r="P52" s="27">
        <f>ROUND('当年度'!P52/'当年度'!$AC52*100,1)</f>
        <v>0</v>
      </c>
      <c r="Q52" s="27">
        <f>ROUND('当年度'!Q52/'当年度'!$AC52*100,1)</f>
        <v>0</v>
      </c>
      <c r="R52" s="27">
        <f>ROUND('当年度'!R52/'当年度'!$AC52*100,1)</f>
        <v>0</v>
      </c>
      <c r="S52" s="27">
        <f>ROUND('当年度'!S52/'当年度'!$AC52*100,1)</f>
        <v>0</v>
      </c>
      <c r="T52" s="27">
        <f>ROUND('当年度'!T52/'当年度'!$AC52*100,1)</f>
        <v>21.5</v>
      </c>
      <c r="U52" s="27">
        <f>ROUND('当年度'!U52/'当年度'!$AC52*100,1)</f>
        <v>0</v>
      </c>
      <c r="V52" s="27">
        <f>ROUND('当年度'!V52/'当年度'!$AC52*100,1)</f>
        <v>0.2</v>
      </c>
      <c r="W52" s="27">
        <f>ROUND('当年度'!W52/'当年度'!$AC52*100,1)</f>
        <v>0</v>
      </c>
      <c r="X52" s="27">
        <f>ROUND('当年度'!X52/'当年度'!$AC52*100,1)</f>
        <v>1.7</v>
      </c>
      <c r="Y52" s="27">
        <f>ROUND('当年度'!Y52/'当年度'!$AC52*100,1)</f>
        <v>43.8</v>
      </c>
      <c r="Z52" s="27">
        <f>ROUND('当年度'!Z52/'当年度'!$AC52*100,1)</f>
        <v>4.2</v>
      </c>
      <c r="AA52" s="27">
        <f>ROUND('当年度'!AA52/'当年度'!$AC52*100,1)</f>
        <v>0</v>
      </c>
      <c r="AB52" s="27">
        <f>ROUND('当年度'!AB52/'当年度'!$AC52*100,1)</f>
        <v>0</v>
      </c>
      <c r="AC52" s="27">
        <f>ROUND('当年度'!AC52/'当年度'!$AC52*100,1)</f>
        <v>100</v>
      </c>
    </row>
    <row r="53" spans="2:29" ht="21.75" customHeight="1">
      <c r="B53" s="47" t="s">
        <v>110</v>
      </c>
      <c r="C53" s="27">
        <f>ROUND('当年度'!C53/'当年度'!$AC53*100,1)</f>
        <v>0.4</v>
      </c>
      <c r="D53" s="27">
        <f>ROUND('当年度'!D53/'当年度'!$AC53*100,1)</f>
        <v>0</v>
      </c>
      <c r="E53" s="27">
        <f>ROUND('当年度'!E53/'当年度'!$AC53*100,1)</f>
        <v>5.5</v>
      </c>
      <c r="F53" s="27">
        <f>ROUND('当年度'!F53/'当年度'!$AC53*100,1)</f>
        <v>5.1</v>
      </c>
      <c r="G53" s="27">
        <f>ROUND('当年度'!G53/'当年度'!$AC53*100,1)</f>
        <v>0</v>
      </c>
      <c r="H53" s="27">
        <f>ROUND('当年度'!H53/'当年度'!$AC53*100,1)</f>
        <v>0</v>
      </c>
      <c r="I53" s="27">
        <f>ROUND('当年度'!I53/'当年度'!$AC53*100,1)</f>
        <v>0</v>
      </c>
      <c r="J53" s="27">
        <f>ROUND('当年度'!J53/'当年度'!$AC53*100,1)</f>
        <v>0</v>
      </c>
      <c r="K53" s="27">
        <f>ROUND('当年度'!K53/'当年度'!$AC53*100,1)</f>
        <v>0</v>
      </c>
      <c r="L53" s="27">
        <f>ROUND('当年度'!L53/'当年度'!$AC53*100,1)</f>
        <v>0</v>
      </c>
      <c r="M53" s="27">
        <f>ROUND('当年度'!M53/'当年度'!$AC53*100,1)</f>
        <v>0</v>
      </c>
      <c r="N53" s="27">
        <f>ROUND('当年度'!N53/'当年度'!$AC53*100,1)</f>
        <v>0</v>
      </c>
      <c r="O53" s="27">
        <f>ROUND('当年度'!O53/'当年度'!$AC53*100,1)</f>
        <v>3.8</v>
      </c>
      <c r="P53" s="27">
        <f>ROUND('当年度'!P53/'当年度'!$AC53*100,1)</f>
        <v>0</v>
      </c>
      <c r="Q53" s="27">
        <f>ROUND('当年度'!Q53/'当年度'!$AC53*100,1)</f>
        <v>25.4</v>
      </c>
      <c r="R53" s="27">
        <f>ROUND('当年度'!R53/'当年度'!$AC53*100,1)</f>
        <v>0.8</v>
      </c>
      <c r="S53" s="27">
        <f>ROUND('当年度'!S53/'当年度'!$AC53*100,1)</f>
        <v>0</v>
      </c>
      <c r="T53" s="27">
        <f>ROUND('当年度'!T53/'当年度'!$AC53*100,1)</f>
        <v>16.1</v>
      </c>
      <c r="U53" s="27">
        <f>ROUND('当年度'!U53/'当年度'!$AC53*100,1)</f>
        <v>0</v>
      </c>
      <c r="V53" s="27">
        <f>ROUND('当年度'!V53/'当年度'!$AC53*100,1)</f>
        <v>2.1</v>
      </c>
      <c r="W53" s="27">
        <f>ROUND('当年度'!W53/'当年度'!$AC53*100,1)</f>
        <v>0</v>
      </c>
      <c r="X53" s="27">
        <f>ROUND('当年度'!X53/'当年度'!$AC53*100,1)</f>
        <v>2.2</v>
      </c>
      <c r="Y53" s="27">
        <f>ROUND('当年度'!Y53/'当年度'!$AC53*100,1)</f>
        <v>42.1</v>
      </c>
      <c r="Z53" s="27">
        <f>ROUND('当年度'!Z53/'当年度'!$AC53*100,1)</f>
        <v>1.5</v>
      </c>
      <c r="AA53" s="27">
        <f>ROUND('当年度'!AA53/'当年度'!$AC53*100,1)</f>
        <v>0</v>
      </c>
      <c r="AB53" s="27">
        <f>ROUND('当年度'!AB53/'当年度'!$AC53*100,1)</f>
        <v>0</v>
      </c>
      <c r="AC53" s="27">
        <f>ROUND('当年度'!AC53/'当年度'!$AC53*100,1)</f>
        <v>100</v>
      </c>
    </row>
    <row r="54" spans="2:29" ht="21.75" customHeight="1">
      <c r="B54" s="47" t="s">
        <v>111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2:29" ht="21.75" customHeight="1">
      <c r="B55" s="47" t="s">
        <v>112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2:29" ht="21.75" customHeight="1">
      <c r="B56" s="47" t="s">
        <v>46</v>
      </c>
      <c r="C56" s="27">
        <f>ROUND('当年度'!C56/'当年度'!$AC56*100,1)</f>
        <v>2.8</v>
      </c>
      <c r="D56" s="27">
        <f>ROUND('当年度'!D56/'当年度'!$AC56*100,1)</f>
        <v>2.6</v>
      </c>
      <c r="E56" s="27">
        <f>ROUND('当年度'!E56/'当年度'!$AC56*100,1)</f>
        <v>30.1</v>
      </c>
      <c r="F56" s="27">
        <f>ROUND('当年度'!F56/'当年度'!$AC56*100,1)</f>
        <v>17</v>
      </c>
      <c r="G56" s="27">
        <f>ROUND('当年度'!G56/'当年度'!$AC56*100,1)</f>
        <v>0</v>
      </c>
      <c r="H56" s="27">
        <f>ROUND('当年度'!H56/'当年度'!$AC56*100,1)</f>
        <v>0</v>
      </c>
      <c r="I56" s="27">
        <f>ROUND('当年度'!I56/'当年度'!$AC56*100,1)</f>
        <v>0</v>
      </c>
      <c r="J56" s="27">
        <f>ROUND('当年度'!J56/'当年度'!$AC56*100,1)</f>
        <v>0</v>
      </c>
      <c r="K56" s="27">
        <f>ROUND('当年度'!K56/'当年度'!$AC56*100,1)</f>
        <v>0</v>
      </c>
      <c r="L56" s="27">
        <f>ROUND('当年度'!L56/'当年度'!$AC56*100,1)</f>
        <v>6.9</v>
      </c>
      <c r="M56" s="27">
        <f>ROUND('当年度'!M56/'当年度'!$AC56*100,1)</f>
        <v>0</v>
      </c>
      <c r="N56" s="27">
        <f>ROUND('当年度'!N56/'当年度'!$AC56*100,1)</f>
        <v>0</v>
      </c>
      <c r="O56" s="27">
        <f>ROUND('当年度'!O56/'当年度'!$AC56*100,1)</f>
        <v>0</v>
      </c>
      <c r="P56" s="27">
        <f>ROUND('当年度'!P56/'当年度'!$AC56*100,1)</f>
        <v>0</v>
      </c>
      <c r="Q56" s="27">
        <f>ROUND('当年度'!Q56/'当年度'!$AC56*100,1)</f>
        <v>1</v>
      </c>
      <c r="R56" s="27">
        <f>ROUND('当年度'!R56/'当年度'!$AC56*100,1)</f>
        <v>0</v>
      </c>
      <c r="S56" s="27">
        <f>ROUND('当年度'!S56/'当年度'!$AC56*100,1)</f>
        <v>0</v>
      </c>
      <c r="T56" s="27">
        <f>ROUND('当年度'!T56/'当年度'!$AC56*100,1)</f>
        <v>7.2</v>
      </c>
      <c r="U56" s="27">
        <f>ROUND('当年度'!U56/'当年度'!$AC56*100,1)</f>
        <v>0</v>
      </c>
      <c r="V56" s="27">
        <f>ROUND('当年度'!V56/'当年度'!$AC56*100,1)</f>
        <v>0</v>
      </c>
      <c r="W56" s="27">
        <f>ROUND('当年度'!W56/'当年度'!$AC56*100,1)</f>
        <v>0</v>
      </c>
      <c r="X56" s="27">
        <f>ROUND('当年度'!X56/'当年度'!$AC56*100,1)</f>
        <v>2.3</v>
      </c>
      <c r="Y56" s="27">
        <f>ROUND('当年度'!Y56/'当年度'!$AC56*100,1)</f>
        <v>48.8</v>
      </c>
      <c r="Z56" s="27">
        <f>ROUND('当年度'!Z56/'当年度'!$AC56*100,1)</f>
        <v>7.8</v>
      </c>
      <c r="AA56" s="27">
        <f>ROUND('当年度'!AA56/'当年度'!$AC56*100,1)</f>
        <v>0</v>
      </c>
      <c r="AB56" s="27">
        <f>ROUND('当年度'!AB56/'当年度'!$AC56*100,1)</f>
        <v>0</v>
      </c>
      <c r="AC56" s="27">
        <f>ROUND('当年度'!AC56/'当年度'!$AC56*100,1)</f>
        <v>100</v>
      </c>
    </row>
    <row r="57" spans="2:29" ht="21.75" customHeight="1">
      <c r="B57" s="47" t="s">
        <v>47</v>
      </c>
      <c r="C57" s="27">
        <f>ROUND('当年度'!C57/'当年度'!$AC57*100,1)</f>
        <v>4.9</v>
      </c>
      <c r="D57" s="27">
        <f>ROUND('当年度'!D57/'当年度'!$AC57*100,1)</f>
        <v>3.6</v>
      </c>
      <c r="E57" s="27">
        <f>ROUND('当年度'!E57/'当年度'!$AC57*100,1)</f>
        <v>31.8</v>
      </c>
      <c r="F57" s="27">
        <f>ROUND('当年度'!F57/'当年度'!$AC57*100,1)</f>
        <v>6.1</v>
      </c>
      <c r="G57" s="27">
        <f>ROUND('当年度'!G57/'当年度'!$AC57*100,1)</f>
        <v>0</v>
      </c>
      <c r="H57" s="27">
        <f>ROUND('当年度'!H57/'当年度'!$AC57*100,1)</f>
        <v>0</v>
      </c>
      <c r="I57" s="27">
        <f>ROUND('当年度'!I57/'当年度'!$AC57*100,1)</f>
        <v>23</v>
      </c>
      <c r="J57" s="27">
        <f>ROUND('当年度'!J57/'当年度'!$AC57*100,1)</f>
        <v>0.7</v>
      </c>
      <c r="K57" s="27">
        <f>ROUND('当年度'!K57/'当年度'!$AC57*100,1)</f>
        <v>0</v>
      </c>
      <c r="L57" s="27">
        <f>ROUND('当年度'!L57/'当年度'!$AC57*100,1)</f>
        <v>1.5</v>
      </c>
      <c r="M57" s="27">
        <f>ROUND('当年度'!M57/'当年度'!$AC57*100,1)</f>
        <v>0</v>
      </c>
      <c r="N57" s="27">
        <f>ROUND('当年度'!N57/'当年度'!$AC57*100,1)</f>
        <v>4.9</v>
      </c>
      <c r="O57" s="27">
        <f>ROUND('当年度'!O57/'当年度'!$AC57*100,1)</f>
        <v>1</v>
      </c>
      <c r="P57" s="27">
        <f>ROUND('当年度'!P57/'当年度'!$AC57*100,1)</f>
        <v>0</v>
      </c>
      <c r="Q57" s="27">
        <f>ROUND('当年度'!Q57/'当年度'!$AC57*100,1)</f>
        <v>0</v>
      </c>
      <c r="R57" s="27">
        <f>ROUND('当年度'!R57/'当年度'!$AC57*100,1)</f>
        <v>0</v>
      </c>
      <c r="S57" s="27">
        <f>ROUND('当年度'!S57/'当年度'!$AC57*100,1)</f>
        <v>0.6</v>
      </c>
      <c r="T57" s="27">
        <f>ROUND('当年度'!T57/'当年度'!$AC57*100,1)</f>
        <v>0</v>
      </c>
      <c r="U57" s="27">
        <f>ROUND('当年度'!U57/'当年度'!$AC57*100,1)</f>
        <v>0</v>
      </c>
      <c r="V57" s="27">
        <f>ROUND('当年度'!V57/'当年度'!$AC57*100,1)</f>
        <v>0</v>
      </c>
      <c r="W57" s="27">
        <f>ROUND('当年度'!W57/'当年度'!$AC57*100,1)</f>
        <v>0</v>
      </c>
      <c r="X57" s="27">
        <f>ROUND('当年度'!X57/'当年度'!$AC57*100,1)</f>
        <v>1.9</v>
      </c>
      <c r="Y57" s="27">
        <f>ROUND('当年度'!Y57/'当年度'!$AC57*100,1)</f>
        <v>44.2</v>
      </c>
      <c r="Z57" s="27">
        <f>ROUND('当年度'!Z57/'当年度'!$AC57*100,1)</f>
        <v>10.7</v>
      </c>
      <c r="AA57" s="27">
        <f>ROUND('当年度'!AA57/'当年度'!$AC57*100,1)</f>
        <v>0</v>
      </c>
      <c r="AB57" s="27">
        <f>ROUND('当年度'!AB57/'当年度'!$AC57*100,1)</f>
        <v>0</v>
      </c>
      <c r="AC57" s="27">
        <f>ROUND('当年度'!AC57/'当年度'!$AC57*100,1)</f>
        <v>100</v>
      </c>
    </row>
    <row r="58" spans="2:29" ht="21.75" customHeight="1">
      <c r="B58" s="47" t="s">
        <v>113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2:29" ht="21.75" customHeight="1">
      <c r="B59" s="47" t="s">
        <v>114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2:29" ht="21.75" customHeight="1">
      <c r="B60" s="56" t="s">
        <v>115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2:29" ht="21.75" customHeight="1">
      <c r="B61" s="56" t="s">
        <v>52</v>
      </c>
      <c r="C61" s="28">
        <f>ROUND('当年度'!C61/'当年度'!$AC61*100,1)</f>
        <v>4.6</v>
      </c>
      <c r="D61" s="28">
        <f>ROUND('当年度'!D61/'当年度'!$AC61*100,1)</f>
        <v>3</v>
      </c>
      <c r="E61" s="28">
        <f>ROUND('当年度'!E61/'当年度'!$AC61*100,1)</f>
        <v>35.9</v>
      </c>
      <c r="F61" s="28">
        <f>ROUND('当年度'!F61/'当年度'!$AC61*100,1)</f>
        <v>5.8</v>
      </c>
      <c r="G61" s="28">
        <f>ROUND('当年度'!G61/'当年度'!$AC61*100,1)</f>
        <v>0.3</v>
      </c>
      <c r="H61" s="28">
        <f>ROUND('当年度'!H61/'当年度'!$AC61*100,1)</f>
        <v>0.4</v>
      </c>
      <c r="I61" s="28">
        <f>ROUND('当年度'!I61/'当年度'!$AC61*100,1)</f>
        <v>14.3</v>
      </c>
      <c r="J61" s="28">
        <f>ROUND('当年度'!J61/'当年度'!$AC61*100,1)</f>
        <v>0.6</v>
      </c>
      <c r="K61" s="28">
        <f>ROUND('当年度'!K61/'当年度'!$AC61*100,1)</f>
        <v>1</v>
      </c>
      <c r="L61" s="28">
        <f>ROUND('当年度'!L61/'当年度'!$AC61*100,1)</f>
        <v>3.9</v>
      </c>
      <c r="M61" s="28">
        <f>ROUND('当年度'!M61/'当年度'!$AC61*100,1)</f>
        <v>1</v>
      </c>
      <c r="N61" s="28">
        <f>ROUND('当年度'!N61/'当年度'!$AC61*100,1)</f>
        <v>5.4</v>
      </c>
      <c r="O61" s="28">
        <f>ROUND('当年度'!O61/'当年度'!$AC61*100,1)</f>
        <v>0.7</v>
      </c>
      <c r="P61" s="28">
        <f>ROUND('当年度'!P61/'当年度'!$AC61*100,1)</f>
        <v>5.7</v>
      </c>
      <c r="Q61" s="28">
        <f>ROUND('当年度'!Q61/'当年度'!$AC61*100,1)</f>
        <v>0.9</v>
      </c>
      <c r="R61" s="28">
        <f>ROUND('当年度'!R61/'当年度'!$AC61*100,1)</f>
        <v>2.4</v>
      </c>
      <c r="S61" s="28">
        <f>ROUND('当年度'!S61/'当年度'!$AC61*100,1)</f>
        <v>1</v>
      </c>
      <c r="T61" s="28">
        <f>ROUND('当年度'!T61/'当年度'!$AC61*100,1)</f>
        <v>1.3</v>
      </c>
      <c r="U61" s="28">
        <f>ROUND('当年度'!U61/'当年度'!$AC61*100,1)</f>
        <v>0</v>
      </c>
      <c r="V61" s="28">
        <f>ROUND('当年度'!V61/'当年度'!$AC61*100,1)</f>
        <v>1.6</v>
      </c>
      <c r="W61" s="28">
        <f>ROUND('当年度'!W61/'当年度'!$AC61*100,1)</f>
        <v>0</v>
      </c>
      <c r="X61" s="28">
        <f>ROUND('当年度'!X61/'当年度'!$AC61*100,1)</f>
        <v>5.6</v>
      </c>
      <c r="Y61" s="28">
        <f>ROUND('当年度'!Y61/'当年度'!$AC61*100,1)</f>
        <v>32.4</v>
      </c>
      <c r="Z61" s="28">
        <f>ROUND('当年度'!Z61/'当年度'!$AC61*100,1)</f>
        <v>0.4</v>
      </c>
      <c r="AA61" s="28">
        <f>ROUND('当年度'!AA61/'当年度'!$AC61*100,1)</f>
        <v>1</v>
      </c>
      <c r="AB61" s="28">
        <f>ROUND('当年度'!AB61/'当年度'!$AC61*100,1)</f>
        <v>0</v>
      </c>
      <c r="AC61" s="28">
        <f>ROUND('当年度'!AC61/'当年度'!$AC61*100,1)</f>
        <v>100</v>
      </c>
    </row>
    <row r="62" spans="2:29" ht="21.75" customHeight="1">
      <c r="B62" s="56" t="s">
        <v>53</v>
      </c>
      <c r="C62" s="28">
        <f>ROUND('当年度'!C62/'当年度'!$AC62*100,1)</f>
        <v>3.1</v>
      </c>
      <c r="D62" s="28">
        <f>ROUND('当年度'!D62/'当年度'!$AC62*100,1)</f>
        <v>1.7</v>
      </c>
      <c r="E62" s="28">
        <f>ROUND('当年度'!E62/'当年度'!$AC62*100,1)</f>
        <v>27.8</v>
      </c>
      <c r="F62" s="28">
        <f>ROUND('当年度'!F62/'当年度'!$AC62*100,1)</f>
        <v>3.6</v>
      </c>
      <c r="G62" s="28">
        <f>ROUND('当年度'!G62/'当年度'!$AC62*100,1)</f>
        <v>0</v>
      </c>
      <c r="H62" s="28">
        <f>ROUND('当年度'!H62/'当年度'!$AC62*100,1)</f>
        <v>0.2</v>
      </c>
      <c r="I62" s="28">
        <f>ROUND('当年度'!I62/'当年度'!$AC62*100,1)</f>
        <v>20.9</v>
      </c>
      <c r="J62" s="28">
        <f>ROUND('当年度'!J62/'当年度'!$AC62*100,1)</f>
        <v>0.5</v>
      </c>
      <c r="K62" s="28">
        <f>ROUND('当年度'!K62/'当年度'!$AC62*100,1)</f>
        <v>0</v>
      </c>
      <c r="L62" s="28">
        <f>ROUND('当年度'!L62/'当年度'!$AC62*100,1)</f>
        <v>0.9</v>
      </c>
      <c r="M62" s="28">
        <f>ROUND('当年度'!M62/'当年度'!$AC62*100,1)</f>
        <v>1.5</v>
      </c>
      <c r="N62" s="28">
        <f>ROUND('当年度'!N62/'当年度'!$AC62*100,1)</f>
        <v>5.8</v>
      </c>
      <c r="O62" s="28">
        <f>ROUND('当年度'!O62/'当年度'!$AC62*100,1)</f>
        <v>0.6</v>
      </c>
      <c r="P62" s="28">
        <f>ROUND('当年度'!P62/'当年度'!$AC62*100,1)</f>
        <v>0</v>
      </c>
      <c r="Q62" s="28">
        <f>ROUND('当年度'!Q62/'当年度'!$AC62*100,1)</f>
        <v>4</v>
      </c>
      <c r="R62" s="28">
        <f>ROUND('当年度'!R62/'当年度'!$AC62*100,1)</f>
        <v>0.1</v>
      </c>
      <c r="S62" s="28">
        <f>ROUND('当年度'!S62/'当年度'!$AC62*100,1)</f>
        <v>0</v>
      </c>
      <c r="T62" s="28">
        <f>ROUND('当年度'!T62/'当年度'!$AC62*100,1)</f>
        <v>6.1</v>
      </c>
      <c r="U62" s="28">
        <f>ROUND('当年度'!U62/'当年度'!$AC62*100,1)</f>
        <v>0</v>
      </c>
      <c r="V62" s="28">
        <f>ROUND('当年度'!V62/'当年度'!$AC62*100,1)</f>
        <v>1.2</v>
      </c>
      <c r="W62" s="28">
        <f>ROUND('当年度'!W62/'当年度'!$AC62*100,1)</f>
        <v>0</v>
      </c>
      <c r="X62" s="28">
        <f>ROUND('当年度'!X62/'当年度'!$AC62*100,1)</f>
        <v>4.2</v>
      </c>
      <c r="Y62" s="28">
        <f>ROUND('当年度'!Y62/'当年度'!$AC62*100,1)</f>
        <v>42.8</v>
      </c>
      <c r="Z62" s="28">
        <f>ROUND('当年度'!Z62/'当年度'!$AC62*100,1)</f>
        <v>2.7</v>
      </c>
      <c r="AA62" s="28">
        <f>ROUND('当年度'!AA62/'当年度'!$AC62*100,1)</f>
        <v>0</v>
      </c>
      <c r="AB62" s="28">
        <f>ROUND('当年度'!AB62/'当年度'!$AC62*100,1)</f>
        <v>0</v>
      </c>
      <c r="AC62" s="28">
        <f>ROUND('当年度'!AC62/'当年度'!$AC62*100,1)</f>
        <v>100</v>
      </c>
    </row>
    <row r="63" spans="2:29" ht="21.75" customHeight="1">
      <c r="B63" s="56" t="s">
        <v>54</v>
      </c>
      <c r="C63" s="28">
        <f>ROUND('当年度'!C63/'当年度'!$AC63*100,1)</f>
        <v>4.4</v>
      </c>
      <c r="D63" s="28">
        <f>ROUND('当年度'!D63/'当年度'!$AC63*100,1)</f>
        <v>2.8</v>
      </c>
      <c r="E63" s="28">
        <f>ROUND('当年度'!E63/'当年度'!$AC63*100,1)</f>
        <v>34.8</v>
      </c>
      <c r="F63" s="28">
        <f>ROUND('当年度'!F63/'当年度'!$AC63*100,1)</f>
        <v>5.5</v>
      </c>
      <c r="G63" s="28">
        <f>ROUND('当年度'!G63/'当年度'!$AC63*100,1)</f>
        <v>0.3</v>
      </c>
      <c r="H63" s="28">
        <f>ROUND('当年度'!H63/'当年度'!$AC63*100,1)</f>
        <v>0.4</v>
      </c>
      <c r="I63" s="28">
        <f>ROUND('当年度'!I63/'当年度'!$AC63*100,1)</f>
        <v>15.2</v>
      </c>
      <c r="J63" s="28">
        <f>ROUND('当年度'!J63/'当年度'!$AC63*100,1)</f>
        <v>0.6</v>
      </c>
      <c r="K63" s="28">
        <f>ROUND('当年度'!K63/'当年度'!$AC63*100,1)</f>
        <v>0.8</v>
      </c>
      <c r="L63" s="28">
        <f>ROUND('当年度'!L63/'当年度'!$AC63*100,1)</f>
        <v>3.5</v>
      </c>
      <c r="M63" s="28">
        <f>ROUND('当年度'!M63/'当年度'!$AC63*100,1)</f>
        <v>1.1</v>
      </c>
      <c r="N63" s="28">
        <f>ROUND('当年度'!N63/'当年度'!$AC63*100,1)</f>
        <v>5.4</v>
      </c>
      <c r="O63" s="28">
        <f>ROUND('当年度'!O63/'当年度'!$AC63*100,1)</f>
        <v>0.7</v>
      </c>
      <c r="P63" s="28">
        <f>ROUND('当年度'!P63/'当年度'!$AC63*100,1)</f>
        <v>4.9</v>
      </c>
      <c r="Q63" s="28">
        <f>ROUND('当年度'!Q63/'当年度'!$AC63*100,1)</f>
        <v>1.3</v>
      </c>
      <c r="R63" s="28">
        <f>ROUND('当年度'!R63/'当年度'!$AC63*100,1)</f>
        <v>2.1</v>
      </c>
      <c r="S63" s="28">
        <f>ROUND('当年度'!S63/'当年度'!$AC63*100,1)</f>
        <v>0.9</v>
      </c>
      <c r="T63" s="28">
        <f>ROUND('当年度'!T63/'当年度'!$AC63*100,1)</f>
        <v>2</v>
      </c>
      <c r="U63" s="28">
        <f>ROUND('当年度'!U63/'当年度'!$AC63*100,1)</f>
        <v>0</v>
      </c>
      <c r="V63" s="28">
        <f>ROUND('当年度'!V63/'当年度'!$AC63*100,1)</f>
        <v>1.6</v>
      </c>
      <c r="W63" s="28">
        <f>ROUND('当年度'!W63/'当年度'!$AC63*100,1)</f>
        <v>0</v>
      </c>
      <c r="X63" s="28">
        <f>ROUND('当年度'!X63/'当年度'!$AC63*100,1)</f>
        <v>5.4</v>
      </c>
      <c r="Y63" s="28">
        <f>ROUND('当年度'!Y63/'当年度'!$AC63*100,1)</f>
        <v>33.8</v>
      </c>
      <c r="Z63" s="28">
        <f>ROUND('当年度'!Z63/'当年度'!$AC63*100,1)</f>
        <v>0.7</v>
      </c>
      <c r="AA63" s="28">
        <f>ROUND('当年度'!AA63/'当年度'!$AC63*100,1)</f>
        <v>0.9</v>
      </c>
      <c r="AB63" s="28">
        <f>ROUND('当年度'!AB63/'当年度'!$AC63*100,1)</f>
        <v>0</v>
      </c>
      <c r="AC63" s="28">
        <f>ROUND('当年度'!AC63/'当年度'!$AC63*100,1)</f>
        <v>100</v>
      </c>
    </row>
    <row r="64" spans="3:22" ht="17.25">
      <c r="C64" s="3" t="s">
        <v>59</v>
      </c>
      <c r="O64" s="3" t="s">
        <v>59</v>
      </c>
      <c r="U64" s="3"/>
      <c r="V64" s="3" t="s">
        <v>59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ゴシック,標準"&amp;24１５　地方債発行高の状況（１７年度構成比）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2006-09-14T00:43:44Z</cp:lastPrinted>
  <dcterms:created xsi:type="dcterms:W3CDTF">1999-09-10T06:55:52Z</dcterms:created>
  <dcterms:modified xsi:type="dcterms:W3CDTF">2006-12-12T02:17:32Z</dcterms:modified>
  <cp:category/>
  <cp:version/>
  <cp:contentType/>
  <cp:contentStatus/>
</cp:coreProperties>
</file>