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0620" windowHeight="7485" activeTab="0"/>
  </bookViews>
  <sheets>
    <sheet name="様式" sheetId="1" r:id="rId1"/>
  </sheets>
  <definedNames>
    <definedName name="_xlnm.Print_Area" localSheetId="0">'様式'!$A$1:$J$78</definedName>
  </definedNames>
  <calcPr fullCalcOnLoad="1"/>
</workbook>
</file>

<file path=xl/comments1.xml><?xml version="1.0" encoding="utf-8"?>
<comments xmlns="http://schemas.openxmlformats.org/spreadsheetml/2006/main">
  <authors>
    <author> </author>
  </authors>
  <commentList>
    <comment ref="C50" authorId="0">
      <text>
        <r>
          <rPr>
            <b/>
            <sz val="9"/>
            <rFont val="ＭＳ Ｐゴシック"/>
            <family val="3"/>
          </rPr>
          <t xml:space="preserve"> :</t>
        </r>
        <r>
          <rPr>
            <sz val="9"/>
            <rFont val="ＭＳ Ｐゴシック"/>
            <family val="3"/>
          </rPr>
          <t xml:space="preserve">
ＤＯの数値</t>
        </r>
      </text>
    </comment>
    <comment ref="B50" authorId="0">
      <text>
        <r>
          <rPr>
            <b/>
            <sz val="9"/>
            <rFont val="ＭＳ Ｐゴシック"/>
            <family val="3"/>
          </rPr>
          <t xml:space="preserve"> :</t>
        </r>
        <r>
          <rPr>
            <sz val="9"/>
            <rFont val="ＭＳ Ｐゴシック"/>
            <family val="3"/>
          </rPr>
          <t xml:space="preserve">
ＣＰの数値</t>
        </r>
      </text>
    </comment>
    <comment ref="D50" authorId="0">
      <text>
        <r>
          <rPr>
            <b/>
            <sz val="9"/>
            <rFont val="ＭＳ Ｐゴシック"/>
            <family val="3"/>
          </rPr>
          <t xml:space="preserve"> :</t>
        </r>
        <r>
          <rPr>
            <sz val="9"/>
            <rFont val="ＭＳ Ｐゴシック"/>
            <family val="3"/>
          </rPr>
          <t xml:space="preserve">
Ｔの数値</t>
        </r>
      </text>
    </comment>
    <comment ref="E50" authorId="0">
      <text>
        <r>
          <rPr>
            <b/>
            <sz val="9"/>
            <rFont val="ＭＳ Ｐゴシック"/>
            <family val="3"/>
          </rPr>
          <t xml:space="preserve"> :</t>
        </r>
        <r>
          <rPr>
            <sz val="9"/>
            <rFont val="ＭＳ Ｐゴシック"/>
            <family val="3"/>
          </rPr>
          <t xml:space="preserve">
ＥＤの数値</t>
        </r>
      </text>
    </comment>
    <comment ref="H17" authorId="0">
      <text>
        <r>
          <rPr>
            <b/>
            <sz val="9"/>
            <rFont val="ＭＳ Ｐゴシック"/>
            <family val="3"/>
          </rPr>
          <t xml:space="preserve"> :</t>
        </r>
        <r>
          <rPr>
            <sz val="9"/>
            <rFont val="ＭＳ Ｐゴシック"/>
            <family val="3"/>
          </rPr>
          <t xml:space="preserve">
健全化４②表
（５）の数値</t>
        </r>
      </text>
    </comment>
    <comment ref="A21" authorId="0">
      <text>
        <r>
          <rPr>
            <b/>
            <sz val="9"/>
            <rFont val="ＭＳ Ｐゴシック"/>
            <family val="3"/>
          </rPr>
          <t xml:space="preserve"> :</t>
        </r>
        <r>
          <rPr>
            <sz val="9"/>
            <rFont val="ＭＳ Ｐゴシック"/>
            <family val="3"/>
          </rPr>
          <t xml:space="preserve">
総収益及び総費用は決算より</t>
        </r>
      </text>
    </comment>
    <comment ref="H32" authorId="0">
      <text>
        <r>
          <rPr>
            <b/>
            <sz val="9"/>
            <rFont val="ＭＳ Ｐゴシック"/>
            <family val="3"/>
          </rPr>
          <t xml:space="preserve"> :</t>
        </r>
        <r>
          <rPr>
            <sz val="9"/>
            <rFont val="ＭＳ Ｐゴシック"/>
            <family val="3"/>
          </rPr>
          <t xml:space="preserve">
健全化４④表
（８）の数値</t>
        </r>
      </text>
    </comment>
  </commentList>
</comments>
</file>

<file path=xl/sharedStrings.xml><?xml version="1.0" encoding="utf-8"?>
<sst xmlns="http://schemas.openxmlformats.org/spreadsheetml/2006/main" count="173" uniqueCount="96">
  <si>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</si>
  <si>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</si>
  <si>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</si>
  <si>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</si>
  <si>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</si>
  <si>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</si>
  <si>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</si>
  <si>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</si>
  <si>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</si>
  <si>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</si>
  <si>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</si>
  <si>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</si>
  <si>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</si>
  <si>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</si>
  <si>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</si>
  <si>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</si>
  <si>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</si>
  <si>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</si>
  <si>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</si>
  <si>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</si>
  <si>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</si>
  <si>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</si>
  <si>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</si>
  <si>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</si>
  <si>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</si>
  <si>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</si>
  <si>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</si>
  <si>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</si>
  <si>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</si>
  <si>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</si>
  <si>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</si>
  <si>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</si>
  <si>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</si>
  <si>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</si>
  <si>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</si>
  <si>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</si>
  <si>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</si>
  <si>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</si>
  <si>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</si>
  <si>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</si>
  <si>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</si>
  <si>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</si>
  <si>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</si>
  <si>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</si>
  <si>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</si>
  <si>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</si>
  <si>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</si>
  <si>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</si>
  <si>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</si>
  <si>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</si>
  <si>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</si>
  <si>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</si>
  <si>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</si>
  <si>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</si>
  <si>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</si>
  <si>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</si>
  <si>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</si>
  <si>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</si>
  <si>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</si>
  <si>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</si>
  <si>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</si>
  <si>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</si>
  <si>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</si>
  <si>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</si>
  <si>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</si>
  <si>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</si>
  <si>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</si>
  <si>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熊野市</t>
  </si>
  <si>
    <t>市有林整備事業特別会計</t>
  </si>
  <si>
    <t>紀和診療所事業特別会計</t>
  </si>
  <si>
    <t>国民健康保険事業特別会計</t>
  </si>
  <si>
    <t>老人保険事業特別会計</t>
  </si>
  <si>
    <t>水道事業会計</t>
  </si>
  <si>
    <t>青年の家事業特別会計</t>
  </si>
  <si>
    <t>紀和地区水道事業特別会計</t>
  </si>
  <si>
    <t>法適用</t>
  </si>
  <si>
    <t>熊野市土地開発公社</t>
  </si>
  <si>
    <t>紀和町ふるさと公社</t>
  </si>
  <si>
    <t>紀和町観光開発公社</t>
  </si>
  <si>
    <t>熊野市観光公社</t>
  </si>
  <si>
    <t>法適用</t>
  </si>
  <si>
    <t>-</t>
  </si>
  <si>
    <t>-</t>
  </si>
  <si>
    <t>三重県地方税管理回収機構
&lt;一般会計&gt;</t>
  </si>
  <si>
    <r>
      <t>三重県後期高齢者医療広域連合</t>
    </r>
    <r>
      <rPr>
        <sz val="7"/>
        <rFont val="ＭＳ Ｐゴシック"/>
        <family val="3"/>
      </rPr>
      <t>　
&lt;一般会計&gt;</t>
    </r>
  </si>
  <si>
    <t>三重県自治会館組合
&lt;一般会計&gt;</t>
  </si>
  <si>
    <t>紀南介護保険広域連合
&lt;一般会計&gt;</t>
  </si>
  <si>
    <t>三重県自治会館組合
&lt;共有デジタル地図特別会計&gt;</t>
  </si>
  <si>
    <t>紀南介護保険広域連合
&lt;介護保険事業特別会計&gt;</t>
  </si>
  <si>
    <t>東紀州農業共済事務組合
&lt;農業共済事業特別会計&gt;</t>
  </si>
  <si>
    <t>紀南特別養護老人ホーム
&lt;一般会計&gt;</t>
  </si>
  <si>
    <t>紀南社会福祉施設組合
&lt;一般会計&gt;</t>
  </si>
  <si>
    <t>紀南社会福祉施設組合
&lt;指定訪問介護特別会計&gt;</t>
  </si>
  <si>
    <t>南牟婁清掃施設組合
&lt;一般会計&gt;</t>
  </si>
  <si>
    <t>紀南病院組合
&lt;一般会計&gt;</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</si>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</sst>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9">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8"/>
      <name val="ＭＳ ゴシック"/>
      <family val="3"/>
    </font>
    <font>
      <sz val="9"/>
      <name val="ＭＳ Ｐゴシック"/>
      <family val="3"/>
    </font>
    <font>
      <b/>
      <sz val="9"/>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
      <left style="hair"/>
      <right style="hair"/>
      <top style="thin"/>
      <bottom>
        <color indexed="63"/>
      </bottom>
    </border>
    <border>
      <left style="hair"/>
      <right style="hair"/>
      <top>
        <color indexed="63"/>
      </top>
      <bottom style="double"/>
    </border>
    <border>
      <left style="thin"/>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vertical="center" shrinkToFit="1"/>
    </xf>
    <xf numFmtId="176" fontId="2" fillId="24" borderId="40" xfId="0" applyNumberFormat="1" applyFont="1" applyFill="1" applyBorder="1" applyAlignment="1">
      <alignment vertical="center" shrinkToFit="1"/>
    </xf>
    <xf numFmtId="0" fontId="2" fillId="24" borderId="41" xfId="0" applyFont="1" applyFill="1" applyBorder="1" applyAlignment="1">
      <alignment horizontal="center" vertical="center" shrinkToFit="1"/>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 fillId="24" borderId="44" xfId="0" applyFont="1" applyFill="1" applyBorder="1" applyAlignment="1">
      <alignment horizontal="center" vertical="center"/>
    </xf>
    <xf numFmtId="176" fontId="2" fillId="24" borderId="36"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176" fontId="2" fillId="24" borderId="40" xfId="0" applyNumberFormat="1" applyFont="1" applyFill="1" applyBorder="1" applyAlignment="1">
      <alignment horizontal="center" vertical="center" shrinkToFit="1"/>
    </xf>
    <xf numFmtId="0" fontId="2" fillId="24" borderId="44"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2"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4" borderId="41" xfId="0" applyFont="1" applyFill="1" applyBorder="1" applyAlignment="1">
      <alignment horizontal="distributed" vertical="center" indent="1"/>
    </xf>
    <xf numFmtId="0" fontId="2" fillId="24" borderId="46" xfId="0" applyFont="1" applyFill="1" applyBorder="1" applyAlignment="1">
      <alignment horizontal="distributed" vertical="center" indent="1"/>
    </xf>
    <xf numFmtId="0" fontId="2" fillId="24" borderId="47" xfId="0" applyFont="1" applyFill="1" applyBorder="1" applyAlignment="1">
      <alignment horizontal="center" vertical="center"/>
    </xf>
    <xf numFmtId="0" fontId="2" fillId="24" borderId="44"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8" xfId="0" applyFont="1" applyFill="1" applyBorder="1" applyAlignment="1">
      <alignment horizontal="center" vertical="center" wrapText="1"/>
    </xf>
    <xf numFmtId="178" fontId="2" fillId="24" borderId="49"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9" fontId="2" fillId="24" borderId="24"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50"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7" xfId="0" applyFont="1" applyFill="1" applyBorder="1" applyAlignment="1">
      <alignment horizontal="distributed" vertical="center" indent="1"/>
    </xf>
    <xf numFmtId="179" fontId="2" fillId="24" borderId="52" xfId="0" applyNumberFormat="1" applyFont="1" applyFill="1" applyBorder="1" applyAlignment="1">
      <alignment horizontal="center" vertical="center" shrinkToFit="1"/>
    </xf>
    <xf numFmtId="179" fontId="2" fillId="24" borderId="33" xfId="0" applyNumberFormat="1" applyFont="1" applyFill="1" applyBorder="1" applyAlignment="1">
      <alignment horizontal="center" vertical="center" shrinkToFit="1"/>
    </xf>
    <xf numFmtId="181" fontId="2" fillId="24" borderId="53" xfId="0" applyNumberFormat="1" applyFont="1" applyFill="1" applyBorder="1" applyAlignment="1">
      <alignment vertical="center"/>
    </xf>
    <xf numFmtId="181" fontId="2" fillId="24" borderId="39" xfId="0" applyNumberFormat="1" applyFont="1" applyFill="1" applyBorder="1" applyAlignment="1">
      <alignment vertical="center"/>
    </xf>
    <xf numFmtId="178" fontId="2" fillId="24" borderId="38" xfId="0" applyNumberFormat="1" applyFont="1" applyFill="1" applyBorder="1" applyAlignment="1">
      <alignment horizontal="center" vertical="center" shrinkToFit="1"/>
    </xf>
    <xf numFmtId="178" fontId="2" fillId="24" borderId="39" xfId="0" applyNumberFormat="1" applyFont="1" applyFill="1" applyBorder="1" applyAlignment="1">
      <alignment horizontal="center" vertical="center" shrinkToFit="1"/>
    </xf>
    <xf numFmtId="178" fontId="2" fillId="24" borderId="51" xfId="0" applyNumberFormat="1" applyFont="1" applyFill="1" applyBorder="1" applyAlignment="1">
      <alignment horizontal="center" vertical="center" shrinkToFit="1"/>
    </xf>
    <xf numFmtId="0" fontId="24" fillId="24" borderId="41" xfId="0" applyFont="1" applyFill="1" applyBorder="1" applyAlignment="1">
      <alignment horizontal="center" vertical="center" shrinkToFit="1"/>
    </xf>
    <xf numFmtId="0" fontId="24" fillId="24" borderId="46" xfId="0"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4" fillId="24" borderId="47" xfId="0" applyFont="1" applyFill="1" applyBorder="1" applyAlignment="1">
      <alignment horizontal="center" vertical="center" shrinkToFit="1"/>
    </xf>
    <xf numFmtId="176" fontId="2" fillId="0" borderId="21" xfId="48"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0" fontId="25" fillId="0" borderId="46" xfId="0" applyNumberFormat="1" applyFont="1" applyFill="1" applyBorder="1" applyAlignment="1" applyProtection="1">
      <alignment horizontal="center" vertical="center" wrapText="1"/>
      <protection/>
    </xf>
    <xf numFmtId="0" fontId="25" fillId="0" borderId="57" xfId="0" applyNumberFormat="1" applyFont="1" applyFill="1" applyBorder="1" applyAlignment="1" applyProtection="1">
      <alignment horizontal="center" vertical="center" wrapText="1"/>
      <protection/>
    </xf>
    <xf numFmtId="176" fontId="2" fillId="0" borderId="31" xfId="0" applyNumberFormat="1" applyFont="1" applyFill="1" applyBorder="1" applyAlignment="1">
      <alignment vertical="center" shrinkToFit="1"/>
    </xf>
    <xf numFmtId="176" fontId="2" fillId="0" borderId="24"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0" borderId="55" xfId="0" applyNumberFormat="1" applyFont="1" applyFill="1" applyBorder="1" applyAlignment="1">
      <alignment horizontal="right" vertical="center" shrinkToFit="1"/>
    </xf>
    <xf numFmtId="176" fontId="2" fillId="24" borderId="55" xfId="0" applyNumberFormat="1" applyFont="1" applyFill="1" applyBorder="1" applyAlignment="1">
      <alignment horizontal="right" vertical="center" shrinkToFit="1"/>
    </xf>
    <xf numFmtId="176" fontId="2" fillId="0" borderId="21" xfId="0" applyNumberFormat="1" applyFont="1" applyFill="1" applyBorder="1" applyAlignment="1">
      <alignment horizontal="right" vertical="center" shrinkToFit="1"/>
    </xf>
    <xf numFmtId="176" fontId="2" fillId="24" borderId="21"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0" borderId="33" xfId="0" applyNumberFormat="1" applyFont="1" applyFill="1" applyBorder="1" applyAlignment="1">
      <alignment horizontal="right" vertical="center" shrinkToFit="1"/>
    </xf>
    <xf numFmtId="176" fontId="2" fillId="24" borderId="33" xfId="0" applyNumberFormat="1" applyFont="1" applyFill="1" applyBorder="1" applyAlignment="1">
      <alignment horizontal="right" vertical="center" shrinkToFit="1"/>
    </xf>
    <xf numFmtId="176" fontId="2" fillId="0" borderId="21" xfId="48" applyNumberFormat="1" applyFont="1" applyFill="1" applyBorder="1" applyAlignment="1">
      <alignment horizontal="right" vertical="center" shrinkToFit="1"/>
    </xf>
    <xf numFmtId="178" fontId="2" fillId="0" borderId="18" xfId="0" applyNumberFormat="1" applyFont="1" applyFill="1" applyBorder="1" applyAlignment="1">
      <alignment horizontal="center" vertical="center" shrinkToFit="1"/>
    </xf>
    <xf numFmtId="176" fontId="2" fillId="24" borderId="31" xfId="0" applyNumberFormat="1" applyFont="1" applyFill="1" applyBorder="1" applyAlignment="1">
      <alignment horizontal="right" vertical="center" shrinkToFit="1"/>
    </xf>
    <xf numFmtId="38" fontId="1" fillId="0" borderId="57" xfId="48" applyFont="1" applyFill="1" applyBorder="1" applyAlignment="1">
      <alignment vertical="center" wrapText="1"/>
    </xf>
    <xf numFmtId="38" fontId="24" fillId="0" borderId="41" xfId="48" applyFont="1" applyBorder="1" applyAlignment="1">
      <alignment vertical="center" wrapText="1"/>
    </xf>
    <xf numFmtId="38" fontId="24" fillId="0" borderId="46" xfId="48" applyFont="1" applyFill="1" applyBorder="1" applyAlignment="1">
      <alignment vertical="center" wrapText="1"/>
    </xf>
    <xf numFmtId="6" fontId="24" fillId="0" borderId="46" xfId="57" applyFont="1" applyFill="1" applyBorder="1" applyAlignment="1">
      <alignment vertical="center" wrapText="1"/>
    </xf>
    <xf numFmtId="38" fontId="24" fillId="0" borderId="41" xfId="48" applyFont="1" applyFill="1" applyBorder="1" applyAlignment="1">
      <alignment vertical="center" wrapText="1"/>
    </xf>
    <xf numFmtId="38" fontId="24" fillId="0" borderId="47" xfId="48" applyFont="1" applyFill="1" applyBorder="1" applyAlignment="1">
      <alignment vertical="center" wrapText="1"/>
    </xf>
    <xf numFmtId="176" fontId="2" fillId="0" borderId="37" xfId="48" applyNumberFormat="1" applyFont="1" applyFill="1" applyBorder="1" applyAlignment="1">
      <alignment vertical="center" shrinkToFit="1"/>
    </xf>
    <xf numFmtId="176" fontId="2" fillId="0" borderId="37" xfId="0" applyNumberFormat="1" applyFont="1" applyFill="1" applyBorder="1" applyAlignment="1">
      <alignment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wrapText="1"/>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5" borderId="72" xfId="0" applyFont="1" applyFill="1" applyBorder="1" applyAlignment="1">
      <alignment horizontal="center" vertical="center"/>
    </xf>
    <xf numFmtId="0" fontId="1" fillId="25" borderId="64" xfId="0" applyFont="1" applyFill="1" applyBorder="1" applyAlignment="1">
      <alignment horizontal="center" vertical="center" wrapText="1"/>
    </xf>
    <xf numFmtId="0" fontId="1" fillId="25" borderId="65" xfId="0" applyFont="1" applyFill="1" applyBorder="1" applyAlignment="1">
      <alignment horizontal="center" vertical="center"/>
    </xf>
    <xf numFmtId="0" fontId="1" fillId="25" borderId="65" xfId="0" applyFont="1" applyFill="1" applyBorder="1" applyAlignment="1">
      <alignment horizontal="center" vertical="center" wrapText="1"/>
    </xf>
    <xf numFmtId="0" fontId="2" fillId="25" borderId="68" xfId="0" applyFont="1" applyFill="1" applyBorder="1" applyAlignment="1">
      <alignment horizontal="center" vertical="center" shrinkToFit="1"/>
    </xf>
    <xf numFmtId="0" fontId="2" fillId="25" borderId="6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25" zoomScaleSheetLayoutView="125"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67</v>
      </c>
      <c r="B4" s="10"/>
      <c r="G4" s="47" t="s">
        <v>56</v>
      </c>
      <c r="H4" s="48" t="s">
        <v>57</v>
      </c>
      <c r="I4" s="8" t="s">
        <v>58</v>
      </c>
      <c r="J4" s="11" t="s">
        <v>59</v>
      </c>
    </row>
    <row r="5" spans="7:10" ht="13.5" customHeight="1" thickTop="1">
      <c r="G5" s="12">
        <v>2225</v>
      </c>
      <c r="H5" s="13">
        <v>3836</v>
      </c>
      <c r="I5" s="14">
        <v>286</v>
      </c>
      <c r="J5" s="15">
        <v>6346</v>
      </c>
    </row>
    <row r="6" ht="14.25">
      <c r="A6" s="6" t="s">
        <v>2</v>
      </c>
    </row>
    <row r="7" spans="8:9" ht="10.5">
      <c r="H7" s="3" t="s">
        <v>12</v>
      </c>
      <c r="I7" s="3"/>
    </row>
    <row r="8" spans="1:8" ht="13.5" customHeight="1">
      <c r="A8" s="142" t="s">
        <v>0</v>
      </c>
      <c r="B8" s="148" t="s">
        <v>3</v>
      </c>
      <c r="C8" s="136" t="s">
        <v>4</v>
      </c>
      <c r="D8" s="136" t="s">
        <v>5</v>
      </c>
      <c r="E8" s="136" t="s">
        <v>6</v>
      </c>
      <c r="F8" s="138" t="s">
        <v>61</v>
      </c>
      <c r="G8" s="136" t="s">
        <v>7</v>
      </c>
      <c r="H8" s="144" t="s">
        <v>8</v>
      </c>
    </row>
    <row r="9" spans="1:8" ht="13.5" customHeight="1" thickBot="1">
      <c r="A9" s="143"/>
      <c r="B9" s="147"/>
      <c r="C9" s="137"/>
      <c r="D9" s="137"/>
      <c r="E9" s="137"/>
      <c r="F9" s="139"/>
      <c r="G9" s="137"/>
      <c r="H9" s="145"/>
    </row>
    <row r="10" spans="1:8" ht="11.25" thickTop="1">
      <c r="A10" s="95" t="s">
        <v>9</v>
      </c>
      <c r="B10" s="16">
        <v>11521</v>
      </c>
      <c r="C10" s="17">
        <v>10996</v>
      </c>
      <c r="D10" s="17">
        <v>524</v>
      </c>
      <c r="E10" s="17">
        <v>481</v>
      </c>
      <c r="F10" s="101">
        <v>317</v>
      </c>
      <c r="G10" s="17">
        <v>11256</v>
      </c>
      <c r="H10" s="18"/>
    </row>
    <row r="11" spans="1:8" ht="10.5">
      <c r="A11" s="96" t="s">
        <v>68</v>
      </c>
      <c r="B11" s="19">
        <v>56</v>
      </c>
      <c r="C11" s="20">
        <v>55</v>
      </c>
      <c r="D11" s="20">
        <v>1</v>
      </c>
      <c r="E11" s="20">
        <v>1</v>
      </c>
      <c r="F11" s="100">
        <v>13</v>
      </c>
      <c r="G11" s="20">
        <v>201</v>
      </c>
      <c r="H11" s="21"/>
    </row>
    <row r="12" spans="1:8" ht="13.5" customHeight="1">
      <c r="A12" s="96" t="s">
        <v>69</v>
      </c>
      <c r="B12" s="19">
        <v>104</v>
      </c>
      <c r="C12" s="20">
        <v>91</v>
      </c>
      <c r="D12" s="20">
        <v>12</v>
      </c>
      <c r="E12" s="20">
        <v>12</v>
      </c>
      <c r="F12" s="119">
        <v>0</v>
      </c>
      <c r="G12" s="20">
        <v>4</v>
      </c>
      <c r="H12" s="21"/>
    </row>
    <row r="13" spans="1:8" ht="13.5" customHeight="1">
      <c r="A13" s="49" t="s">
        <v>1</v>
      </c>
      <c r="B13" s="33">
        <v>11668</v>
      </c>
      <c r="C13" s="34">
        <v>11130</v>
      </c>
      <c r="D13" s="34">
        <v>538</v>
      </c>
      <c r="E13" s="34">
        <v>494</v>
      </c>
      <c r="F13" s="128"/>
      <c r="G13" s="34">
        <v>11462</v>
      </c>
      <c r="H13" s="44"/>
    </row>
    <row r="14" ht="9.75" customHeight="1"/>
    <row r="15" ht="14.25">
      <c r="A15" s="6" t="s">
        <v>10</v>
      </c>
    </row>
    <row r="16" spans="9:12" ht="10.5">
      <c r="I16" s="3" t="s">
        <v>12</v>
      </c>
      <c r="K16" s="3"/>
      <c r="L16" s="3"/>
    </row>
    <row r="17" spans="1:9" ht="13.5" customHeight="1">
      <c r="A17" s="142" t="s">
        <v>0</v>
      </c>
      <c r="B17" s="146" t="s">
        <v>47</v>
      </c>
      <c r="C17" s="138" t="s">
        <v>48</v>
      </c>
      <c r="D17" s="138" t="s">
        <v>49</v>
      </c>
      <c r="E17" s="149" t="s">
        <v>50</v>
      </c>
      <c r="F17" s="138" t="s">
        <v>61</v>
      </c>
      <c r="G17" s="138" t="s">
        <v>11</v>
      </c>
      <c r="H17" s="149" t="s">
        <v>45</v>
      </c>
      <c r="I17" s="144" t="s">
        <v>8</v>
      </c>
    </row>
    <row r="18" spans="1:9" ht="13.5" customHeight="1" thickBot="1">
      <c r="A18" s="143"/>
      <c r="B18" s="147"/>
      <c r="C18" s="137"/>
      <c r="D18" s="137"/>
      <c r="E18" s="150"/>
      <c r="F18" s="139"/>
      <c r="G18" s="139"/>
      <c r="H18" s="151"/>
      <c r="I18" s="145"/>
    </row>
    <row r="19" spans="1:9" ht="11.25" thickTop="1">
      <c r="A19" s="95" t="s">
        <v>70</v>
      </c>
      <c r="B19" s="22">
        <v>2870</v>
      </c>
      <c r="C19" s="23">
        <v>2771</v>
      </c>
      <c r="D19" s="23">
        <v>99</v>
      </c>
      <c r="E19" s="23">
        <v>99</v>
      </c>
      <c r="F19" s="109">
        <v>280</v>
      </c>
      <c r="G19" s="110" t="s">
        <v>81</v>
      </c>
      <c r="H19" s="110" t="s">
        <v>81</v>
      </c>
      <c r="I19" s="24"/>
    </row>
    <row r="20" spans="1:9" ht="10.5">
      <c r="A20" s="95" t="s">
        <v>71</v>
      </c>
      <c r="B20" s="97">
        <v>2858</v>
      </c>
      <c r="C20" s="98">
        <v>2853</v>
      </c>
      <c r="D20" s="98">
        <v>5</v>
      </c>
      <c r="E20" s="98">
        <v>5</v>
      </c>
      <c r="F20" s="115">
        <v>261</v>
      </c>
      <c r="G20" s="116" t="s">
        <v>81</v>
      </c>
      <c r="H20" s="116" t="s">
        <v>81</v>
      </c>
      <c r="I20" s="24"/>
    </row>
    <row r="21" spans="1:9" ht="10.5">
      <c r="A21" s="96" t="s">
        <v>72</v>
      </c>
      <c r="B21" s="25">
        <v>339</v>
      </c>
      <c r="C21" s="26">
        <v>343</v>
      </c>
      <c r="D21" s="26">
        <v>-5</v>
      </c>
      <c r="E21" s="26">
        <v>121</v>
      </c>
      <c r="F21" s="113" t="s">
        <v>81</v>
      </c>
      <c r="G21" s="113">
        <v>1865</v>
      </c>
      <c r="H21" s="113">
        <v>440</v>
      </c>
      <c r="I21" s="27" t="s">
        <v>75</v>
      </c>
    </row>
    <row r="22" spans="1:9" ht="10.5">
      <c r="A22" s="96" t="s">
        <v>73</v>
      </c>
      <c r="B22" s="25">
        <v>9</v>
      </c>
      <c r="C22" s="26">
        <v>6</v>
      </c>
      <c r="D22" s="26">
        <v>3</v>
      </c>
      <c r="E22" s="26">
        <v>3</v>
      </c>
      <c r="F22" s="113" t="s">
        <v>81</v>
      </c>
      <c r="G22" s="113" t="s">
        <v>81</v>
      </c>
      <c r="H22" s="113" t="s">
        <v>81</v>
      </c>
      <c r="I22" s="27"/>
    </row>
    <row r="23" spans="1:9" ht="10.5">
      <c r="A23" s="99" t="s">
        <v>74</v>
      </c>
      <c r="B23" s="35">
        <v>89</v>
      </c>
      <c r="C23" s="36">
        <v>86</v>
      </c>
      <c r="D23" s="36">
        <v>3</v>
      </c>
      <c r="E23" s="36">
        <v>3</v>
      </c>
      <c r="F23" s="117">
        <v>74</v>
      </c>
      <c r="G23" s="113">
        <v>654</v>
      </c>
      <c r="H23" s="117">
        <v>568</v>
      </c>
      <c r="I23" s="37"/>
    </row>
    <row r="24" spans="1:9" ht="13.5" customHeight="1">
      <c r="A24" s="49" t="s">
        <v>15</v>
      </c>
      <c r="B24" s="50"/>
      <c r="C24" s="51"/>
      <c r="D24" s="51"/>
      <c r="E24" s="38">
        <v>231</v>
      </c>
      <c r="F24" s="129"/>
      <c r="G24" s="108">
        <v>2519</v>
      </c>
      <c r="H24" s="108">
        <f>SUM(H19:H23)</f>
        <v>1008</v>
      </c>
      <c r="I24" s="45"/>
    </row>
    <row r="25" ht="10.5">
      <c r="A25" s="1" t="s">
        <v>25</v>
      </c>
    </row>
    <row r="26" ht="10.5">
      <c r="A26" s="1" t="s">
        <v>54</v>
      </c>
    </row>
    <row r="27" ht="10.5">
      <c r="A27" s="1" t="s">
        <v>53</v>
      </c>
    </row>
    <row r="28" ht="10.5">
      <c r="A28" s="1" t="s">
        <v>52</v>
      </c>
    </row>
    <row r="29" ht="9.75" customHeight="1"/>
    <row r="30" ht="14.25">
      <c r="A30" s="6" t="s">
        <v>13</v>
      </c>
    </row>
    <row r="31" spans="9:10" ht="10.5">
      <c r="I31" s="3" t="s">
        <v>12</v>
      </c>
      <c r="J31" s="3"/>
    </row>
    <row r="32" spans="1:9" ht="13.5" customHeight="1">
      <c r="A32" s="142" t="s">
        <v>14</v>
      </c>
      <c r="B32" s="146" t="s">
        <v>47</v>
      </c>
      <c r="C32" s="138" t="s">
        <v>48</v>
      </c>
      <c r="D32" s="138" t="s">
        <v>49</v>
      </c>
      <c r="E32" s="149" t="s">
        <v>50</v>
      </c>
      <c r="F32" s="138" t="s">
        <v>61</v>
      </c>
      <c r="G32" s="138" t="s">
        <v>11</v>
      </c>
      <c r="H32" s="149" t="s">
        <v>46</v>
      </c>
      <c r="I32" s="144" t="s">
        <v>8</v>
      </c>
    </row>
    <row r="33" spans="1:9" ht="13.5" customHeight="1" thickBot="1">
      <c r="A33" s="143"/>
      <c r="B33" s="147"/>
      <c r="C33" s="137"/>
      <c r="D33" s="137"/>
      <c r="E33" s="150"/>
      <c r="F33" s="139"/>
      <c r="G33" s="139"/>
      <c r="H33" s="151"/>
      <c r="I33" s="145"/>
    </row>
    <row r="34" spans="1:9" ht="20.25" thickTop="1">
      <c r="A34" s="123" t="s">
        <v>83</v>
      </c>
      <c r="B34" s="22">
        <v>286</v>
      </c>
      <c r="C34" s="23">
        <v>164</v>
      </c>
      <c r="D34" s="23">
        <v>121</v>
      </c>
      <c r="E34" s="23">
        <v>121</v>
      </c>
      <c r="F34" s="109" t="s">
        <v>82</v>
      </c>
      <c r="G34" s="110" t="s">
        <v>81</v>
      </c>
      <c r="H34" s="110" t="s">
        <v>81</v>
      </c>
      <c r="I34" s="28"/>
    </row>
    <row r="35" spans="1:9" ht="19.5">
      <c r="A35" s="122" t="s">
        <v>84</v>
      </c>
      <c r="B35" s="102">
        <v>1157</v>
      </c>
      <c r="C35" s="103">
        <v>1083</v>
      </c>
      <c r="D35" s="103">
        <v>74</v>
      </c>
      <c r="E35" s="103">
        <v>61</v>
      </c>
      <c r="F35" s="111" t="s">
        <v>82</v>
      </c>
      <c r="G35" s="112" t="s">
        <v>81</v>
      </c>
      <c r="H35" s="112" t="s">
        <v>82</v>
      </c>
      <c r="I35" s="104"/>
    </row>
    <row r="36" spans="1:9" ht="19.5">
      <c r="A36" s="124" t="s">
        <v>85</v>
      </c>
      <c r="B36" s="25">
        <v>158</v>
      </c>
      <c r="C36" s="26">
        <v>153</v>
      </c>
      <c r="D36" s="26">
        <v>6</v>
      </c>
      <c r="E36" s="26">
        <v>6</v>
      </c>
      <c r="F36" s="113">
        <v>4</v>
      </c>
      <c r="G36" s="114" t="s">
        <v>81</v>
      </c>
      <c r="H36" s="114" t="s">
        <v>82</v>
      </c>
      <c r="I36" s="27"/>
    </row>
    <row r="37" spans="1:9" ht="19.5">
      <c r="A37" s="125" t="s">
        <v>87</v>
      </c>
      <c r="B37" s="25">
        <v>423</v>
      </c>
      <c r="C37" s="26">
        <v>421</v>
      </c>
      <c r="D37" s="26">
        <v>2</v>
      </c>
      <c r="E37" s="26">
        <v>2</v>
      </c>
      <c r="F37" s="113" t="s">
        <v>81</v>
      </c>
      <c r="G37" s="114" t="s">
        <v>81</v>
      </c>
      <c r="H37" s="114" t="s">
        <v>82</v>
      </c>
      <c r="I37" s="27"/>
    </row>
    <row r="38" spans="1:9" ht="19.5">
      <c r="A38" s="124" t="s">
        <v>86</v>
      </c>
      <c r="B38" s="25">
        <v>688</v>
      </c>
      <c r="C38" s="26">
        <v>685</v>
      </c>
      <c r="D38" s="26">
        <v>3</v>
      </c>
      <c r="E38" s="26">
        <v>3</v>
      </c>
      <c r="F38" s="113" t="s">
        <v>81</v>
      </c>
      <c r="G38" s="114" t="s">
        <v>81</v>
      </c>
      <c r="H38" s="114" t="s">
        <v>82</v>
      </c>
      <c r="I38" s="27"/>
    </row>
    <row r="39" spans="1:9" ht="19.5">
      <c r="A39" s="124" t="s">
        <v>88</v>
      </c>
      <c r="B39" s="25">
        <v>4144</v>
      </c>
      <c r="C39" s="26">
        <v>4093</v>
      </c>
      <c r="D39" s="26">
        <v>51</v>
      </c>
      <c r="E39" s="26">
        <v>51</v>
      </c>
      <c r="F39" s="113" t="s">
        <v>81</v>
      </c>
      <c r="G39" s="114" t="s">
        <v>81</v>
      </c>
      <c r="H39" s="114" t="s">
        <v>82</v>
      </c>
      <c r="I39" s="27"/>
    </row>
    <row r="40" spans="1:9" ht="19.5">
      <c r="A40" s="124" t="s">
        <v>89</v>
      </c>
      <c r="B40" s="25">
        <v>233</v>
      </c>
      <c r="C40" s="26">
        <v>226</v>
      </c>
      <c r="D40" s="26">
        <v>8</v>
      </c>
      <c r="E40" s="26">
        <v>105</v>
      </c>
      <c r="F40" s="113" t="s">
        <v>81</v>
      </c>
      <c r="G40" s="114" t="s">
        <v>81</v>
      </c>
      <c r="H40" s="114" t="s">
        <v>82</v>
      </c>
      <c r="I40" s="27" t="s">
        <v>75</v>
      </c>
    </row>
    <row r="41" spans="1:9" ht="19.5">
      <c r="A41" s="124" t="s">
        <v>90</v>
      </c>
      <c r="B41" s="25">
        <v>373</v>
      </c>
      <c r="C41" s="26">
        <v>336</v>
      </c>
      <c r="D41" s="26">
        <v>37</v>
      </c>
      <c r="E41" s="26">
        <v>37</v>
      </c>
      <c r="F41" s="113" t="s">
        <v>81</v>
      </c>
      <c r="G41" s="114">
        <v>32</v>
      </c>
      <c r="H41" s="114" t="s">
        <v>82</v>
      </c>
      <c r="I41" s="27"/>
    </row>
    <row r="42" spans="1:9" ht="19.5">
      <c r="A42" s="124" t="s">
        <v>91</v>
      </c>
      <c r="B42" s="25">
        <v>126</v>
      </c>
      <c r="C42" s="26">
        <v>123</v>
      </c>
      <c r="D42" s="26">
        <v>3</v>
      </c>
      <c r="E42" s="26">
        <v>3</v>
      </c>
      <c r="F42" s="113">
        <v>7</v>
      </c>
      <c r="G42" s="114" t="s">
        <v>81</v>
      </c>
      <c r="H42" s="114" t="s">
        <v>82</v>
      </c>
      <c r="I42" s="27"/>
    </row>
    <row r="43" spans="1:9" ht="19.5">
      <c r="A43" s="124" t="s">
        <v>92</v>
      </c>
      <c r="B43" s="25">
        <v>10</v>
      </c>
      <c r="C43" s="26">
        <v>10</v>
      </c>
      <c r="D43" s="26">
        <v>0</v>
      </c>
      <c r="E43" s="26">
        <v>0</v>
      </c>
      <c r="F43" s="113" t="s">
        <v>81</v>
      </c>
      <c r="G43" s="114" t="s">
        <v>81</v>
      </c>
      <c r="H43" s="114" t="s">
        <v>82</v>
      </c>
      <c r="I43" s="27"/>
    </row>
    <row r="44" spans="1:9" ht="19.5">
      <c r="A44" s="126" t="s">
        <v>93</v>
      </c>
      <c r="B44" s="97">
        <v>501</v>
      </c>
      <c r="C44" s="98">
        <v>463</v>
      </c>
      <c r="D44" s="98">
        <v>38</v>
      </c>
      <c r="E44" s="98">
        <v>38</v>
      </c>
      <c r="F44" s="115">
        <v>24</v>
      </c>
      <c r="G44" s="116">
        <v>1598</v>
      </c>
      <c r="H44" s="115">
        <v>142</v>
      </c>
      <c r="I44" s="24"/>
    </row>
    <row r="45" spans="1:9" ht="19.5">
      <c r="A45" s="127" t="s">
        <v>94</v>
      </c>
      <c r="B45" s="35">
        <v>4162</v>
      </c>
      <c r="C45" s="36">
        <v>4399</v>
      </c>
      <c r="D45" s="36">
        <v>-237</v>
      </c>
      <c r="E45" s="36">
        <v>1786</v>
      </c>
      <c r="F45" s="117" t="s">
        <v>81</v>
      </c>
      <c r="G45" s="118">
        <v>3787</v>
      </c>
      <c r="H45" s="117">
        <v>1038</v>
      </c>
      <c r="I45" s="37" t="s">
        <v>80</v>
      </c>
    </row>
    <row r="46" spans="1:9" ht="13.5" customHeight="1">
      <c r="A46" s="49" t="s">
        <v>16</v>
      </c>
      <c r="B46" s="50"/>
      <c r="C46" s="51"/>
      <c r="D46" s="51"/>
      <c r="E46" s="38">
        <f>SUM(E34:E45)</f>
        <v>2213</v>
      </c>
      <c r="F46" s="129"/>
      <c r="G46" s="38">
        <f>SUM(G34:G45)</f>
        <v>5417</v>
      </c>
      <c r="H46" s="108">
        <f>SUM(H34:H45)</f>
        <v>1180</v>
      </c>
      <c r="I46" s="52"/>
    </row>
    <row r="47" ht="9.75" customHeight="1">
      <c r="A47" s="2"/>
    </row>
    <row r="48" ht="14.25">
      <c r="A48" s="6" t="s">
        <v>62</v>
      </c>
    </row>
    <row r="49" ht="10.5">
      <c r="J49" s="3" t="s">
        <v>12</v>
      </c>
    </row>
    <row r="50" spans="1:10" ht="13.5" customHeight="1">
      <c r="A50" s="152" t="s">
        <v>17</v>
      </c>
      <c r="B50" s="146" t="s">
        <v>19</v>
      </c>
      <c r="C50" s="138" t="s">
        <v>51</v>
      </c>
      <c r="D50" s="138" t="s">
        <v>20</v>
      </c>
      <c r="E50" s="138" t="s">
        <v>21</v>
      </c>
      <c r="F50" s="138" t="s">
        <v>22</v>
      </c>
      <c r="G50" s="149" t="s">
        <v>23</v>
      </c>
      <c r="H50" s="149" t="s">
        <v>24</v>
      </c>
      <c r="I50" s="149" t="s">
        <v>66</v>
      </c>
      <c r="J50" s="144" t="s">
        <v>8</v>
      </c>
    </row>
    <row r="51" spans="1:10" ht="13.5" customHeight="1" thickBot="1">
      <c r="A51" s="153"/>
      <c r="B51" s="147"/>
      <c r="C51" s="137"/>
      <c r="D51" s="137"/>
      <c r="E51" s="137"/>
      <c r="F51" s="137"/>
      <c r="G51" s="150"/>
      <c r="H51" s="150"/>
      <c r="I51" s="151"/>
      <c r="J51" s="145"/>
    </row>
    <row r="52" spans="1:10" ht="11.25" thickTop="1">
      <c r="A52" s="46" t="s">
        <v>76</v>
      </c>
      <c r="B52" s="22">
        <v>0</v>
      </c>
      <c r="C52" s="23">
        <v>11</v>
      </c>
      <c r="D52" s="23">
        <v>10</v>
      </c>
      <c r="E52" s="110" t="s">
        <v>81</v>
      </c>
      <c r="F52" s="110" t="s">
        <v>81</v>
      </c>
      <c r="G52" s="110">
        <v>154</v>
      </c>
      <c r="H52" s="110" t="s">
        <v>81</v>
      </c>
      <c r="I52" s="110">
        <v>7</v>
      </c>
      <c r="J52" s="24"/>
    </row>
    <row r="53" spans="1:10" ht="12">
      <c r="A53" s="106" t="s">
        <v>77</v>
      </c>
      <c r="B53" s="25">
        <v>45</v>
      </c>
      <c r="C53" s="26">
        <v>192</v>
      </c>
      <c r="D53" s="26">
        <v>150</v>
      </c>
      <c r="E53" s="114">
        <v>73</v>
      </c>
      <c r="F53" s="114" t="s">
        <v>81</v>
      </c>
      <c r="G53" s="114" t="s">
        <v>81</v>
      </c>
      <c r="H53" s="114" t="s">
        <v>81</v>
      </c>
      <c r="I53" s="114" t="s">
        <v>81</v>
      </c>
      <c r="J53" s="27"/>
    </row>
    <row r="54" spans="1:10" ht="12">
      <c r="A54" s="106" t="s">
        <v>78</v>
      </c>
      <c r="B54" s="25">
        <v>1</v>
      </c>
      <c r="C54" s="26">
        <v>31</v>
      </c>
      <c r="D54" s="26">
        <v>10</v>
      </c>
      <c r="E54" s="114">
        <v>6</v>
      </c>
      <c r="F54" s="114" t="s">
        <v>81</v>
      </c>
      <c r="G54" s="114" t="s">
        <v>81</v>
      </c>
      <c r="H54" s="114" t="s">
        <v>81</v>
      </c>
      <c r="I54" s="114" t="s">
        <v>81</v>
      </c>
      <c r="J54" s="27"/>
    </row>
    <row r="55" spans="1:10" ht="10.5">
      <c r="A55" s="107" t="s">
        <v>79</v>
      </c>
      <c r="B55" s="102">
        <v>0</v>
      </c>
      <c r="C55" s="105">
        <v>3</v>
      </c>
      <c r="D55" s="103">
        <v>3</v>
      </c>
      <c r="E55" s="112">
        <v>14</v>
      </c>
      <c r="F55" s="112" t="s">
        <v>81</v>
      </c>
      <c r="G55" s="112" t="s">
        <v>81</v>
      </c>
      <c r="H55" s="112" t="s">
        <v>81</v>
      </c>
      <c r="I55" s="112" t="s">
        <v>81</v>
      </c>
      <c r="J55" s="104"/>
    </row>
    <row r="56" spans="1:10" ht="13.5" customHeight="1">
      <c r="A56" s="53" t="s">
        <v>18</v>
      </c>
      <c r="B56" s="40"/>
      <c r="C56" s="41"/>
      <c r="D56" s="38">
        <f>SUM(D52:D55)</f>
        <v>173</v>
      </c>
      <c r="E56" s="121">
        <f>SUM(E52:E55)</f>
        <v>93</v>
      </c>
      <c r="F56" s="121" t="s">
        <v>81</v>
      </c>
      <c r="G56" s="121">
        <f>SUM(G52:G55)</f>
        <v>154</v>
      </c>
      <c r="H56" s="121" t="s">
        <v>81</v>
      </c>
      <c r="I56" s="121">
        <f>SUM(I52:I55)</f>
        <v>7</v>
      </c>
      <c r="J56" s="45"/>
    </row>
    <row r="57" ht="10.5">
      <c r="A57" s="1" t="s">
        <v>60</v>
      </c>
    </row>
    <row r="58" ht="9.75" customHeight="1"/>
    <row r="59" ht="14.25">
      <c r="A59" s="6" t="s">
        <v>43</v>
      </c>
    </row>
    <row r="60" ht="10.5">
      <c r="D60" s="3" t="s">
        <v>12</v>
      </c>
    </row>
    <row r="61" spans="1:4" ht="21.75" thickBot="1">
      <c r="A61" s="54" t="s">
        <v>36</v>
      </c>
      <c r="B61" s="55" t="s">
        <v>41</v>
      </c>
      <c r="C61" s="56" t="s">
        <v>42</v>
      </c>
      <c r="D61" s="57" t="s">
        <v>55</v>
      </c>
    </row>
    <row r="62" spans="1:4" ht="11.25" thickTop="1">
      <c r="A62" s="58" t="s">
        <v>37</v>
      </c>
      <c r="B62" s="29"/>
      <c r="C62" s="23">
        <v>2288</v>
      </c>
      <c r="D62" s="30"/>
    </row>
    <row r="63" spans="1:4" ht="10.5">
      <c r="A63" s="59" t="s">
        <v>38</v>
      </c>
      <c r="B63" s="31"/>
      <c r="C63" s="26">
        <v>157</v>
      </c>
      <c r="D63" s="32"/>
    </row>
    <row r="64" spans="1:4" ht="10.5">
      <c r="A64" s="60" t="s">
        <v>39</v>
      </c>
      <c r="B64" s="42"/>
      <c r="C64" s="36">
        <v>726</v>
      </c>
      <c r="D64" s="43"/>
    </row>
    <row r="65" spans="1:4" ht="13.5" customHeight="1">
      <c r="A65" s="61" t="s">
        <v>40</v>
      </c>
      <c r="B65" s="40"/>
      <c r="C65" s="38">
        <v>3170</v>
      </c>
      <c r="D65" s="39"/>
    </row>
    <row r="66" spans="1:4" ht="10.5">
      <c r="A66" s="1" t="s">
        <v>64</v>
      </c>
      <c r="B66" s="62"/>
      <c r="C66" s="62"/>
      <c r="D66" s="62"/>
    </row>
    <row r="67" spans="1:4" ht="9.75" customHeight="1">
      <c r="A67" s="63"/>
      <c r="B67" s="62"/>
      <c r="C67" s="62"/>
      <c r="D67" s="62"/>
    </row>
    <row r="68" ht="14.25">
      <c r="A68" s="6" t="s">
        <v>63</v>
      </c>
    </row>
    <row r="69" ht="10.5" customHeight="1">
      <c r="A69" s="6"/>
    </row>
    <row r="70" spans="1:11" ht="21.75" thickBot="1">
      <c r="A70" s="54" t="s">
        <v>34</v>
      </c>
      <c r="B70" s="55" t="s">
        <v>41</v>
      </c>
      <c r="C70" s="56" t="s">
        <v>42</v>
      </c>
      <c r="D70" s="56" t="s">
        <v>55</v>
      </c>
      <c r="E70" s="64" t="s">
        <v>32</v>
      </c>
      <c r="F70" s="57" t="s">
        <v>33</v>
      </c>
      <c r="G70" s="140" t="s">
        <v>44</v>
      </c>
      <c r="H70" s="141"/>
      <c r="I70" s="55" t="s">
        <v>41</v>
      </c>
      <c r="J70" s="56" t="s">
        <v>42</v>
      </c>
      <c r="K70" s="57" t="s">
        <v>55</v>
      </c>
    </row>
    <row r="71" spans="1:11" ht="11.25" thickTop="1">
      <c r="A71" s="58" t="s">
        <v>26</v>
      </c>
      <c r="B71" s="65">
        <v>5.93</v>
      </c>
      <c r="C71" s="120">
        <v>7.78</v>
      </c>
      <c r="D71" s="66">
        <f>C71-B71</f>
        <v>1.8500000000000005</v>
      </c>
      <c r="E71" s="67">
        <v>-14.29</v>
      </c>
      <c r="F71" s="68">
        <v>-20</v>
      </c>
      <c r="G71" s="132" t="s">
        <v>72</v>
      </c>
      <c r="H71" s="133"/>
      <c r="I71" s="69"/>
      <c r="J71" s="70">
        <v>37.9</v>
      </c>
      <c r="K71" s="71"/>
    </row>
    <row r="72" spans="1:11" ht="10.5">
      <c r="A72" s="59" t="s">
        <v>27</v>
      </c>
      <c r="B72" s="72"/>
      <c r="C72" s="73">
        <v>11.42</v>
      </c>
      <c r="D72" s="74"/>
      <c r="E72" s="75">
        <v>-19.29</v>
      </c>
      <c r="F72" s="76">
        <v>-40</v>
      </c>
      <c r="G72" s="130" t="s">
        <v>73</v>
      </c>
      <c r="H72" s="131"/>
      <c r="I72" s="72"/>
      <c r="J72" s="77">
        <v>48.7</v>
      </c>
      <c r="K72" s="78"/>
    </row>
    <row r="73" spans="1:11" ht="10.5">
      <c r="A73" s="59" t="s">
        <v>28</v>
      </c>
      <c r="B73" s="79">
        <v>13</v>
      </c>
      <c r="C73" s="77">
        <v>13.1</v>
      </c>
      <c r="D73" s="77">
        <f>C73-B73</f>
        <v>0.09999999999999964</v>
      </c>
      <c r="E73" s="80">
        <v>25</v>
      </c>
      <c r="F73" s="81">
        <v>35</v>
      </c>
      <c r="G73" s="130" t="s">
        <v>74</v>
      </c>
      <c r="H73" s="131"/>
      <c r="I73" s="72"/>
      <c r="J73" s="77">
        <v>22</v>
      </c>
      <c r="K73" s="78"/>
    </row>
    <row r="74" spans="1:11" ht="10.5">
      <c r="A74" s="59" t="s">
        <v>29</v>
      </c>
      <c r="B74" s="82"/>
      <c r="C74" s="77">
        <v>80.8</v>
      </c>
      <c r="D74" s="83"/>
      <c r="E74" s="80">
        <v>350</v>
      </c>
      <c r="F74" s="84"/>
      <c r="G74" s="130"/>
      <c r="H74" s="131"/>
      <c r="I74" s="72"/>
      <c r="J74" s="77"/>
      <c r="K74" s="78"/>
    </row>
    <row r="75" spans="1:11" ht="10.5">
      <c r="A75" s="59" t="s">
        <v>30</v>
      </c>
      <c r="B75" s="94">
        <v>0.295</v>
      </c>
      <c r="C75" s="73">
        <v>0.309</v>
      </c>
      <c r="D75" s="77">
        <f>C75-B75</f>
        <v>0.014000000000000012</v>
      </c>
      <c r="E75" s="85"/>
      <c r="F75" s="86"/>
      <c r="G75" s="130"/>
      <c r="H75" s="131"/>
      <c r="I75" s="72"/>
      <c r="J75" s="77"/>
      <c r="K75" s="78"/>
    </row>
    <row r="76" spans="1:11" ht="10.5">
      <c r="A76" s="87" t="s">
        <v>31</v>
      </c>
      <c r="B76" s="88">
        <v>85.7</v>
      </c>
      <c r="C76" s="89">
        <v>85.3</v>
      </c>
      <c r="D76" s="89">
        <f>C76-B76</f>
        <v>-0.4000000000000057</v>
      </c>
      <c r="E76" s="90"/>
      <c r="F76" s="91"/>
      <c r="G76" s="134"/>
      <c r="H76" s="135"/>
      <c r="I76" s="92"/>
      <c r="J76" s="89"/>
      <c r="K76" s="93"/>
    </row>
    <row r="77" ht="10.5">
      <c r="A77" s="1" t="s">
        <v>65</v>
      </c>
    </row>
    <row r="78" ht="10.5">
      <c r="A78" s="1" t="s">
        <v>95</v>
      </c>
    </row>
  </sheetData>
  <sheetProtection/>
  <mergeCells count="43">
    <mergeCell ref="A32:A33"/>
    <mergeCell ref="B32:B33"/>
    <mergeCell ref="C32:C33"/>
    <mergeCell ref="A50:A51"/>
    <mergeCell ref="B50:B51"/>
    <mergeCell ref="C50:C51"/>
    <mergeCell ref="D50:D51"/>
    <mergeCell ref="E50:E51"/>
    <mergeCell ref="H50:H51"/>
    <mergeCell ref="J50:J51"/>
    <mergeCell ref="F50:F51"/>
    <mergeCell ref="G50:G51"/>
    <mergeCell ref="I50:I51"/>
    <mergeCell ref="D32:D33"/>
    <mergeCell ref="E32:E33"/>
    <mergeCell ref="I17:I18"/>
    <mergeCell ref="D17:D18"/>
    <mergeCell ref="E17:E18"/>
    <mergeCell ref="F17:F18"/>
    <mergeCell ref="H32:H33"/>
    <mergeCell ref="I32:I33"/>
    <mergeCell ref="G32:G33"/>
    <mergeCell ref="H17:H18"/>
    <mergeCell ref="A8:A9"/>
    <mergeCell ref="H8:H9"/>
    <mergeCell ref="A17:A18"/>
    <mergeCell ref="B17:B18"/>
    <mergeCell ref="C17:C18"/>
    <mergeCell ref="D8:D9"/>
    <mergeCell ref="C8:C9"/>
    <mergeCell ref="E8:E9"/>
    <mergeCell ref="B8:B9"/>
    <mergeCell ref="G17:G18"/>
    <mergeCell ref="G8:G9"/>
    <mergeCell ref="F8:F9"/>
    <mergeCell ref="G70:H70"/>
    <mergeCell ref="F32:F33"/>
    <mergeCell ref="G72:H72"/>
    <mergeCell ref="G71:H71"/>
    <mergeCell ref="G76:H76"/>
    <mergeCell ref="G75:H75"/>
    <mergeCell ref="G74:H74"/>
    <mergeCell ref="G73:H73"/>
  </mergeCells>
  <printOptions horizontalCentered="1"/>
  <pageMargins left="0.4330708661417323" right="0.3937007874015748" top="0.1968503937007874" bottom="0" header="0.4330708661417323" footer="0.1968503937007874"/>
  <pageSetup horizontalDpi="300" verticalDpi="300" orientation="portrait" paperSize="9" scale="85" r:id="rId3"/>
  <colBreaks count="1" manualBreakCount="1">
    <brk id="11" max="72"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2009-03-13T07:36:15Z</cp:lastPrinted>
  <dcterms:created xsi:type="dcterms:W3CDTF">1997-01-08T22:48:59Z</dcterms:created>
  <dcterms:modified xsi:type="dcterms:W3CDTF">2009-03-13T07:36:17Z</dcterms:modified>
  <cp:category/>
  <cp:version/>
  <cp:contentType/>
  <cp:contentStatus/>
</cp:coreProperties>
</file>