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334" activeTab="0"/>
  </bookViews>
  <sheets>
    <sheet name="様式" sheetId="1" r:id="rId1"/>
  </sheets>
  <definedNames>
    <definedName name="_xlnm.Print_Area" localSheetId="0">'様式'!$A$1:$K$80</definedName>
  </definedNames>
  <calcPr fullCalcOnLoad="1"/>
</workbook>
</file>

<file path=xl/comments1.xml><?xml version="1.0" encoding="utf-8"?>
<comments xmlns="http://schemas.openxmlformats.org/spreadsheetml/2006/main">
  <authors>
    <author> </author>
  </authors>
  <commentList>
    <comment ref="B54" authorId="0">
      <text>
        <r>
          <rPr>
            <b/>
            <sz val="9"/>
            <rFont val="ＭＳ Ｐゴシック"/>
            <family val="3"/>
          </rPr>
          <t xml:space="preserve"> △943千円</t>
        </r>
      </text>
    </comment>
    <comment ref="B55" authorId="0">
      <text>
        <r>
          <rPr>
            <b/>
            <sz val="9"/>
            <rFont val="ＭＳ Ｐゴシック"/>
            <family val="3"/>
          </rPr>
          <t>△1,975千円</t>
        </r>
      </text>
    </comment>
  </commentList>
</comments>
</file>

<file path=xl/sharedStrings.xml><?xml version="1.0" encoding="utf-8"?>
<sst xmlns="http://schemas.openxmlformats.org/spreadsheetml/2006/main" count="193" uniqueCount="118">
  <si>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</si>
  <si>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</si>
  <si>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</si>
  <si>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</si>
  <si>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</si>
  <si>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</si>
  <si>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</si>
  <si>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</si>
  <si>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</si>
  <si>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</si>
  <si>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</si>
  <si>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</si>
  <si>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</si>
  <si>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一部事務組合等名</t>
  </si>
  <si>
    <t>公営企業会計等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</si>
  <si>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</si>
  <si>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</si>
  <si>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</si>
  <si>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</si>
  <si>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</si>
  <si>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</si>
  <si>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</si>
  <si>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</si>
  <si>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</si>
  <si>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</si>
  <si>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</si>
  <si>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</si>
  <si>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</si>
  <si>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</si>
  <si>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</si>
  <si>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</si>
  <si>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</si>
  <si>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</si>
  <si>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</si>
  <si>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</si>
  <si>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</si>
  <si>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</si>
  <si>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</si>
  <si>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</si>
  <si>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</si>
  <si>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</si>
  <si>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</si>
  <si>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</si>
  <si>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</si>
  <si>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</si>
  <si>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</si>
  <si>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</si>
  <si>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</si>
  <si>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</si>
  <si>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</si>
  <si>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</si>
  <si>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</si>
  <si>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</si>
  <si>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</si>
  <si>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</si>
  <si>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</si>
  <si>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</si>
  <si>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</si>
  <si>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</si>
  <si>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</si>
  <si>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</si>
  <si>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</si>
  <si>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</si>
  <si>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</si>
  <si>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菰野町</t>
  </si>
  <si>
    <t>（うち一般会計）</t>
  </si>
  <si>
    <t>（うち介護サービス事業特別会計）</t>
  </si>
  <si>
    <t>三重県市町村職員退職手当組合</t>
  </si>
  <si>
    <t>朝明広域衛生組合</t>
  </si>
  <si>
    <t>三重県自治会館組合</t>
  </si>
  <si>
    <t>三重県地方税管理回収機構</t>
  </si>
  <si>
    <t>三泗鈴亀農業共済事務組合</t>
  </si>
  <si>
    <t>（うち公平委員会特別会計）</t>
  </si>
  <si>
    <t>三重県三重郡老人福祉施設組合</t>
  </si>
  <si>
    <t>土地取得特別会計</t>
  </si>
  <si>
    <t>－</t>
  </si>
  <si>
    <t>介護保険特別会計</t>
  </si>
  <si>
    <t>国民健康保険特別会計</t>
  </si>
  <si>
    <t>老人保健特別会計</t>
  </si>
  <si>
    <r>
      <t>（歳入）</t>
    </r>
    <r>
      <rPr>
        <sz val="8"/>
        <rFont val="ＭＳ Ｐゴシック"/>
        <family val="3"/>
      </rPr>
      <t xml:space="preserve">
3,556</t>
    </r>
  </si>
  <si>
    <r>
      <t>（歳出）</t>
    </r>
    <r>
      <rPr>
        <sz val="8"/>
        <rFont val="ＭＳ Ｐゴシック"/>
        <family val="3"/>
      </rPr>
      <t xml:space="preserve">
3,303</t>
    </r>
  </si>
  <si>
    <r>
      <t>（形式収支）</t>
    </r>
    <r>
      <rPr>
        <sz val="8"/>
        <rFont val="ＭＳ Ｐゴシック"/>
        <family val="3"/>
      </rPr>
      <t xml:space="preserve">
253</t>
    </r>
  </si>
  <si>
    <t xml:space="preserve">
253</t>
  </si>
  <si>
    <r>
      <t>（歳入）</t>
    </r>
    <r>
      <rPr>
        <sz val="8"/>
        <rFont val="ＭＳ Ｐゴシック"/>
        <family val="3"/>
      </rPr>
      <t xml:space="preserve">
2,165</t>
    </r>
  </si>
  <si>
    <r>
      <t>（歳出）</t>
    </r>
    <r>
      <rPr>
        <sz val="8"/>
        <rFont val="ＭＳ Ｐゴシック"/>
        <family val="3"/>
      </rPr>
      <t xml:space="preserve">
2,102</t>
    </r>
  </si>
  <si>
    <r>
      <t>（歳入）</t>
    </r>
    <r>
      <rPr>
        <sz val="8"/>
        <rFont val="ＭＳ Ｐゴシック"/>
        <family val="3"/>
      </rPr>
      <t xml:space="preserve">
3,084</t>
    </r>
  </si>
  <si>
    <r>
      <t>（歳出）</t>
    </r>
    <r>
      <rPr>
        <sz val="8"/>
        <rFont val="ＭＳ Ｐゴシック"/>
        <family val="3"/>
      </rPr>
      <t xml:space="preserve">
2,958</t>
    </r>
  </si>
  <si>
    <r>
      <t>（形式収支）</t>
    </r>
    <r>
      <rPr>
        <sz val="8"/>
        <rFont val="ＭＳ Ｐゴシック"/>
        <family val="3"/>
      </rPr>
      <t xml:space="preserve">
126</t>
    </r>
  </si>
  <si>
    <t xml:space="preserve">
126</t>
  </si>
  <si>
    <t>公共下水道特別会計</t>
  </si>
  <si>
    <t>農業集落排水事業特別会計</t>
  </si>
  <si>
    <t>水道事業会計</t>
  </si>
  <si>
    <r>
      <t>（歳入）</t>
    </r>
    <r>
      <rPr>
        <sz val="8"/>
        <rFont val="ＭＳ Ｐゴシック"/>
        <family val="3"/>
      </rPr>
      <t xml:space="preserve">
1,765</t>
    </r>
  </si>
  <si>
    <r>
      <t>（歳出）</t>
    </r>
    <r>
      <rPr>
        <sz val="8"/>
        <rFont val="ＭＳ Ｐゴシック"/>
        <family val="3"/>
      </rPr>
      <t xml:space="preserve">
1,673</t>
    </r>
  </si>
  <si>
    <r>
      <t>（形式収支）</t>
    </r>
    <r>
      <rPr>
        <sz val="8"/>
        <rFont val="ＭＳ Ｐゴシック"/>
        <family val="3"/>
      </rPr>
      <t xml:space="preserve">
92</t>
    </r>
  </si>
  <si>
    <r>
      <t>（歳入）</t>
    </r>
    <r>
      <rPr>
        <sz val="8"/>
        <rFont val="ＭＳ Ｐゴシック"/>
        <family val="3"/>
      </rPr>
      <t xml:space="preserve">
196</t>
    </r>
  </si>
  <si>
    <r>
      <t>（歳出）</t>
    </r>
    <r>
      <rPr>
        <sz val="8"/>
        <rFont val="ＭＳ Ｐゴシック"/>
        <family val="3"/>
      </rPr>
      <t xml:space="preserve">
162</t>
    </r>
  </si>
  <si>
    <t>法適用</t>
  </si>
  <si>
    <t>３．菰野町が関係する一部事務組合等の財政状況</t>
  </si>
  <si>
    <t>４．地方公社・第三セクター等の経営状況及び菰野町の財政的支援の状況</t>
  </si>
  <si>
    <t>-</t>
  </si>
  <si>
    <t>-</t>
  </si>
  <si>
    <t>三重県後期高齢者医療広域連合</t>
  </si>
  <si>
    <t>財団法人 菰野町開発公社</t>
  </si>
  <si>
    <t>三重県三重郡土地開発公社</t>
  </si>
  <si>
    <t>（うち共有デジタル地図特別会計）</t>
  </si>
  <si>
    <t>-</t>
  </si>
  <si>
    <r>
      <t>（形式収支）</t>
    </r>
    <r>
      <rPr>
        <sz val="8"/>
        <rFont val="ＭＳ Ｐゴシック"/>
        <family val="3"/>
      </rPr>
      <t xml:space="preserve">
62</t>
    </r>
  </si>
  <si>
    <t xml:space="preserve">
62</t>
  </si>
  <si>
    <t>（うち特別会計・給与等）</t>
  </si>
  <si>
    <r>
      <t>（形式収支）</t>
    </r>
    <r>
      <rPr>
        <sz val="8"/>
        <rFont val="ＭＳ Ｐゴシック"/>
        <family val="3"/>
      </rPr>
      <t xml:space="preserve">
35</t>
    </r>
  </si>
  <si>
    <t>-</t>
  </si>
  <si>
    <t>-</t>
  </si>
  <si>
    <r>
      <t xml:space="preserve">（総収益）
</t>
    </r>
    <r>
      <rPr>
        <sz val="8"/>
        <rFont val="ＭＳ Ｐゴシック"/>
        <family val="3"/>
      </rPr>
      <t>460</t>
    </r>
  </si>
  <si>
    <r>
      <t xml:space="preserve">（総費用）
</t>
    </r>
    <r>
      <rPr>
        <sz val="8"/>
        <rFont val="ＭＳ Ｐゴシック"/>
        <family val="3"/>
      </rPr>
      <t>443</t>
    </r>
  </si>
  <si>
    <r>
      <t xml:space="preserve">（純損益）
</t>
    </r>
    <r>
      <rPr>
        <sz val="8"/>
        <rFont val="ＭＳ Ｐゴシック"/>
        <family val="3"/>
      </rPr>
      <t>16</t>
    </r>
  </si>
  <si>
    <t>　　　　　２．「資金不足比率」の早期健全化基準に相当する「経営健全化基準」は、公営競技を除き、一律△ 20％である（公営競技は0％）。</t>
  </si>
  <si>
    <t xml:space="preserve">  （注） 各表の金額は、百万円未満を四捨五入して記載したもので、差引額等で一致しない場合があります。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</si>
</sst>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_ "/>
    <numFmt numFmtId="184" formatCode="0.000;&quot;△ &quot;0.000"/>
  </numFmts>
  <fonts count="29">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5"/>
      <name val="ＭＳ Ｐゴシック"/>
      <family val="3"/>
    </font>
    <font>
      <sz val="7.5"/>
      <name val="ＭＳ Ｐゴシック"/>
      <family val="3"/>
    </font>
    <font>
      <b/>
      <sz val="9"/>
      <name val="ＭＳ Ｐゴシック"/>
      <family val="3"/>
    </font>
    <font>
      <sz val="8"/>
      <color indexed="8"/>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hair"/>
      <right style="hair"/>
      <top style="double"/>
      <bottom style="hair"/>
    </border>
    <border>
      <left style="hair"/>
      <right style="thin"/>
      <top>
        <color indexed="63"/>
      </top>
      <bottom style="hair"/>
    </border>
    <border>
      <left style="hair"/>
      <right style="thin"/>
      <top style="hair"/>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hair"/>
      <right style="hair"/>
      <top style="thin"/>
      <bottom style="thin"/>
    </border>
    <border>
      <left style="hair"/>
      <right style="hair"/>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style="thin"/>
      <right>
        <color indexed="63"/>
      </right>
      <top style="thin"/>
      <bottom style="thin"/>
    </border>
    <border>
      <left>
        <color indexed="63"/>
      </left>
      <right style="hair"/>
      <top style="thin"/>
      <bottom style="thin"/>
    </border>
    <border>
      <left style="hair"/>
      <right style="hair"/>
      <top style="hair"/>
      <bottom>
        <color indexed="63"/>
      </bottom>
    </border>
    <border>
      <left style="thin"/>
      <right style="hair"/>
      <top style="double"/>
      <bottom style="hair"/>
    </border>
    <border>
      <left style="hair"/>
      <right>
        <color indexed="63"/>
      </right>
      <top>
        <color indexed="63"/>
      </top>
      <bottom style="thin"/>
    </border>
    <border>
      <left style="thin"/>
      <right style="thin"/>
      <top style="hair"/>
      <bottom>
        <color indexed="63"/>
      </bottom>
    </border>
    <border>
      <left>
        <color indexed="63"/>
      </left>
      <right style="thin"/>
      <top>
        <color indexed="63"/>
      </top>
      <bottom style="thin"/>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style="hair"/>
      <right>
        <color indexed="63"/>
      </right>
      <top style="double"/>
      <bottom style="hair"/>
    </border>
    <border>
      <left>
        <color indexed="63"/>
      </left>
      <right style="thin"/>
      <top style="double"/>
      <bottom style="hair"/>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thin"/>
      <top style="thin"/>
      <bottom>
        <color indexed="63"/>
      </bottom>
    </border>
    <border>
      <left style="hair"/>
      <right style="thin"/>
      <top>
        <color indexed="63"/>
      </top>
      <bottom style="double"/>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style="thin"/>
      <top style="thin"/>
      <bottom style="double"/>
    </border>
    <border>
      <left style="hair"/>
      <right>
        <color indexed="63"/>
      </right>
      <top style="thin"/>
      <bottom style="thin"/>
    </border>
    <border>
      <left>
        <color indexed="63"/>
      </left>
      <right style="thin"/>
      <top style="thin"/>
      <bottom style="thin"/>
    </border>
    <border>
      <left style="thin"/>
      <right>
        <color indexed="63"/>
      </right>
      <top style="hair"/>
      <bottom style="hair"/>
    </border>
    <border>
      <left style="thin"/>
      <right>
        <color indexed="63"/>
      </right>
      <top>
        <color indexed="63"/>
      </top>
      <bottom style="hair"/>
    </border>
    <border>
      <left>
        <color indexed="63"/>
      </left>
      <right style="thin"/>
      <top>
        <color indexed="63"/>
      </top>
      <bottom style="hair"/>
    </border>
    <border diagonalUp="1">
      <left style="thin"/>
      <right>
        <color indexed="63"/>
      </right>
      <top style="hair"/>
      <bottom style="thin"/>
      <diagonal style="thin"/>
    </border>
    <border diagonalUp="1">
      <left>
        <color indexed="63"/>
      </left>
      <right style="thin"/>
      <top style="hair"/>
      <bottom style="thin"/>
      <diagonal style="thin"/>
    </border>
    <border diagonalUp="1">
      <left style="thin"/>
      <right>
        <color indexed="63"/>
      </right>
      <top style="hair"/>
      <bottom style="hair"/>
      <diagonal style="thin"/>
    </border>
    <border diagonalUp="1">
      <left>
        <color indexed="63"/>
      </left>
      <right style="thin"/>
      <top style="hair"/>
      <bottom style="hair"/>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20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48" applyNumberFormat="1"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48"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40" xfId="0" applyFont="1" applyFill="1" applyBorder="1" applyAlignment="1">
      <alignment horizontal="distributed" vertical="center" inden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3" xfId="0" applyFont="1" applyFill="1" applyBorder="1" applyAlignment="1">
      <alignment horizontal="center" vertical="center" wrapText="1"/>
    </xf>
    <xf numFmtId="178" fontId="2" fillId="24" borderId="24"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0" fontId="2" fillId="24" borderId="42" xfId="0" applyFont="1" applyFill="1" applyBorder="1" applyAlignment="1">
      <alignment horizontal="distributed" vertical="center" indent="1"/>
    </xf>
    <xf numFmtId="178" fontId="2" fillId="24" borderId="33" xfId="0" applyNumberFormat="1" applyFont="1" applyFill="1" applyBorder="1" applyAlignment="1">
      <alignment horizontal="center" vertical="center" shrinkToFit="1"/>
    </xf>
    <xf numFmtId="178" fontId="2" fillId="24" borderId="34" xfId="0" applyNumberFormat="1" applyFont="1" applyFill="1" applyBorder="1" applyAlignment="1">
      <alignment horizontal="center" vertical="center" shrinkToFit="1"/>
    </xf>
    <xf numFmtId="0" fontId="24" fillId="24" borderId="41" xfId="0" applyFont="1" applyFill="1" applyBorder="1" applyAlignment="1">
      <alignment vertical="center"/>
    </xf>
    <xf numFmtId="176" fontId="2" fillId="24" borderId="20" xfId="48" applyNumberFormat="1" applyFont="1" applyFill="1" applyBorder="1" applyAlignment="1">
      <alignment horizontal="right" vertical="center" shrinkToFit="1"/>
    </xf>
    <xf numFmtId="176" fontId="2" fillId="24" borderId="44" xfId="48" applyNumberFormat="1" applyFont="1" applyFill="1" applyBorder="1" applyAlignment="1">
      <alignment vertical="center" shrinkToFit="1"/>
    </xf>
    <xf numFmtId="176" fontId="2" fillId="24" borderId="45" xfId="48" applyNumberFormat="1" applyFont="1" applyFill="1" applyBorder="1" applyAlignment="1">
      <alignment vertical="center" shrinkToFit="1"/>
    </xf>
    <xf numFmtId="176" fontId="2" fillId="24" borderId="46" xfId="0" applyNumberFormat="1" applyFont="1" applyFill="1" applyBorder="1" applyAlignment="1">
      <alignment vertical="center" shrinkToFit="1"/>
    </xf>
    <xf numFmtId="176" fontId="1" fillId="24" borderId="47" xfId="0" applyNumberFormat="1" applyFont="1" applyFill="1" applyBorder="1" applyAlignment="1">
      <alignment horizontal="right" vertical="center" wrapText="1" shrinkToFit="1"/>
    </xf>
    <xf numFmtId="176" fontId="1" fillId="24" borderId="21" xfId="0" applyNumberFormat="1" applyFont="1" applyFill="1" applyBorder="1" applyAlignment="1">
      <alignment horizontal="right" vertical="center" wrapText="1" shrinkToFit="1"/>
    </xf>
    <xf numFmtId="176" fontId="1" fillId="24" borderId="17" xfId="0" applyNumberFormat="1" applyFont="1" applyFill="1" applyBorder="1" applyAlignment="1">
      <alignment horizontal="right" vertical="center" wrapText="1" shrinkToFit="1"/>
    </xf>
    <xf numFmtId="176" fontId="1" fillId="24" borderId="18" xfId="0" applyNumberFormat="1" applyFont="1" applyFill="1" applyBorder="1" applyAlignment="1">
      <alignment horizontal="right" vertical="center" wrapText="1" shrinkToFit="1"/>
    </xf>
    <xf numFmtId="176" fontId="2" fillId="24" borderId="21" xfId="0" applyNumberFormat="1" applyFont="1" applyFill="1" applyBorder="1" applyAlignment="1">
      <alignment horizontal="right" wrapText="1" shrinkToFit="1"/>
    </xf>
    <xf numFmtId="176" fontId="2" fillId="24" borderId="21" xfId="0" applyNumberFormat="1" applyFont="1" applyFill="1" applyBorder="1" applyAlignment="1">
      <alignment horizontal="right" shrinkToFit="1"/>
    </xf>
    <xf numFmtId="176" fontId="2" fillId="24" borderId="20" xfId="0" applyNumberFormat="1" applyFont="1" applyFill="1" applyBorder="1" applyAlignment="1">
      <alignment horizontal="right" wrapText="1" shrinkToFit="1"/>
    </xf>
    <xf numFmtId="176" fontId="2" fillId="24" borderId="20" xfId="0" applyNumberFormat="1" applyFont="1" applyFill="1" applyBorder="1" applyAlignment="1">
      <alignment horizontal="right" shrinkToFit="1"/>
    </xf>
    <xf numFmtId="176" fontId="2" fillId="24" borderId="46" xfId="0" applyNumberFormat="1" applyFont="1" applyFill="1" applyBorder="1" applyAlignment="1">
      <alignment horizontal="right" shrinkToFit="1"/>
    </xf>
    <xf numFmtId="176" fontId="2" fillId="24" borderId="48" xfId="0" applyNumberFormat="1" applyFont="1" applyFill="1" applyBorder="1" applyAlignment="1">
      <alignment horizontal="center" vertical="center" shrinkToFit="1"/>
    </xf>
    <xf numFmtId="0" fontId="24" fillId="24" borderId="40" xfId="0" applyFont="1" applyFill="1" applyBorder="1" applyAlignment="1">
      <alignment vertical="center" wrapText="1"/>
    </xf>
    <xf numFmtId="0" fontId="2" fillId="24" borderId="40" xfId="0" applyFont="1" applyFill="1" applyBorder="1" applyAlignment="1">
      <alignment horizontal="left" vertical="center" shrinkToFit="1"/>
    </xf>
    <xf numFmtId="0" fontId="2" fillId="24" borderId="41" xfId="0" applyFont="1" applyFill="1" applyBorder="1" applyAlignment="1">
      <alignment horizontal="left" vertical="center" shrinkToFit="1"/>
    </xf>
    <xf numFmtId="0" fontId="2" fillId="24" borderId="49" xfId="0" applyFont="1" applyFill="1" applyBorder="1" applyAlignment="1">
      <alignment horizontal="left" vertical="center" shrinkToFit="1"/>
    </xf>
    <xf numFmtId="0" fontId="2" fillId="24" borderId="38" xfId="0" applyFont="1" applyFill="1" applyBorder="1" applyAlignment="1">
      <alignment horizontal="left" vertical="center"/>
    </xf>
    <xf numFmtId="0" fontId="25" fillId="24" borderId="40" xfId="0" applyFont="1" applyFill="1" applyBorder="1" applyAlignment="1">
      <alignment horizontal="left" vertical="center" shrinkToFit="1"/>
    </xf>
    <xf numFmtId="0" fontId="25" fillId="24" borderId="41" xfId="0" applyFont="1" applyFill="1" applyBorder="1" applyAlignment="1">
      <alignment horizontal="left" vertical="center" shrinkToFit="1"/>
    </xf>
    <xf numFmtId="0" fontId="25" fillId="24" borderId="38" xfId="0" applyFont="1" applyFill="1" applyBorder="1" applyAlignment="1">
      <alignment horizontal="center" vertical="center" shrinkToFit="1"/>
    </xf>
    <xf numFmtId="183" fontId="2" fillId="24" borderId="20" xfId="0" applyNumberFormat="1" applyFont="1" applyFill="1" applyBorder="1" applyAlignment="1">
      <alignment horizontal="right" vertical="center" wrapText="1"/>
    </xf>
    <xf numFmtId="183" fontId="1" fillId="24" borderId="20" xfId="0" applyNumberFormat="1" applyFont="1" applyFill="1" applyBorder="1" applyAlignment="1">
      <alignment horizontal="right" vertical="center" wrapText="1"/>
    </xf>
    <xf numFmtId="183" fontId="2" fillId="24" borderId="19" xfId="0" applyNumberFormat="1" applyFont="1" applyFill="1" applyBorder="1" applyAlignment="1">
      <alignment vertical="center"/>
    </xf>
    <xf numFmtId="183" fontId="2" fillId="24" borderId="20" xfId="0" applyNumberFormat="1" applyFont="1" applyFill="1" applyBorder="1" applyAlignment="1">
      <alignment vertical="center"/>
    </xf>
    <xf numFmtId="183" fontId="1" fillId="24" borderId="20" xfId="0" applyNumberFormat="1" applyFont="1" applyFill="1" applyBorder="1" applyAlignment="1">
      <alignment vertical="center"/>
    </xf>
    <xf numFmtId="183" fontId="2" fillId="24" borderId="20" xfId="0" applyNumberFormat="1" applyFont="1" applyFill="1" applyBorder="1" applyAlignment="1">
      <alignment vertical="center" wrapText="1"/>
    </xf>
    <xf numFmtId="183" fontId="2" fillId="24" borderId="17" xfId="0" applyNumberFormat="1" applyFont="1" applyFill="1" applyBorder="1" applyAlignment="1">
      <alignment vertical="center"/>
    </xf>
    <xf numFmtId="183" fontId="2" fillId="24" borderId="18" xfId="0" applyNumberFormat="1" applyFont="1" applyFill="1" applyBorder="1" applyAlignment="1">
      <alignment vertical="center"/>
    </xf>
    <xf numFmtId="183" fontId="2" fillId="24" borderId="18" xfId="0" applyNumberFormat="1" applyFont="1" applyFill="1" applyBorder="1" applyAlignment="1">
      <alignment vertical="center" wrapText="1"/>
    </xf>
    <xf numFmtId="0" fontId="2" fillId="24" borderId="50" xfId="0" applyFont="1" applyFill="1" applyBorder="1" applyAlignment="1">
      <alignment vertical="center"/>
    </xf>
    <xf numFmtId="179" fontId="2" fillId="24" borderId="20" xfId="0" applyNumberFormat="1" applyFont="1" applyFill="1" applyBorder="1" applyAlignment="1">
      <alignment horizontal="right" vertical="center" shrinkToFit="1"/>
    </xf>
    <xf numFmtId="178" fontId="2" fillId="24" borderId="51" xfId="0" applyNumberFormat="1" applyFont="1" applyFill="1" applyBorder="1" applyAlignment="1">
      <alignment horizontal="right" vertical="center" shrinkToFit="1"/>
    </xf>
    <xf numFmtId="178" fontId="2" fillId="24" borderId="18" xfId="0" applyNumberFormat="1" applyFont="1" applyFill="1" applyBorder="1" applyAlignment="1">
      <alignment horizontal="right" vertical="center" shrinkToFit="1"/>
    </xf>
    <xf numFmtId="182" fontId="2" fillId="24" borderId="18" xfId="0" applyNumberFormat="1" applyFont="1" applyFill="1" applyBorder="1" applyAlignment="1">
      <alignment horizontal="right" vertical="center"/>
    </xf>
    <xf numFmtId="182" fontId="2" fillId="24" borderId="22" xfId="0" applyNumberFormat="1" applyFont="1" applyFill="1" applyBorder="1" applyAlignment="1">
      <alignment horizontal="right" vertical="center"/>
    </xf>
    <xf numFmtId="178" fontId="2" fillId="24" borderId="26" xfId="0" applyNumberFormat="1" applyFont="1" applyFill="1" applyBorder="1" applyAlignment="1">
      <alignment horizontal="right" vertical="center" shrinkToFit="1"/>
    </xf>
    <xf numFmtId="178" fontId="2" fillId="24" borderId="20" xfId="0" applyNumberFormat="1" applyFont="1" applyFill="1" applyBorder="1" applyAlignment="1">
      <alignment horizontal="right" vertical="center" shrinkToFit="1"/>
    </xf>
    <xf numFmtId="178" fontId="2" fillId="24" borderId="52" xfId="0" applyNumberFormat="1" applyFont="1" applyFill="1" applyBorder="1" applyAlignment="1">
      <alignment horizontal="right" vertical="center" shrinkToFit="1"/>
    </xf>
    <xf numFmtId="182" fontId="2" fillId="24" borderId="20" xfId="0" applyNumberFormat="1" applyFont="1" applyFill="1" applyBorder="1" applyAlignment="1">
      <alignment horizontal="right" vertical="center"/>
    </xf>
    <xf numFmtId="182" fontId="2" fillId="24" borderId="23" xfId="0" applyNumberFormat="1" applyFont="1" applyFill="1" applyBorder="1" applyAlignment="1">
      <alignment horizontal="right" vertical="center"/>
    </xf>
    <xf numFmtId="179" fontId="2" fillId="24" borderId="53" xfId="0" applyNumberFormat="1" applyFont="1" applyFill="1" applyBorder="1" applyAlignment="1">
      <alignment horizontal="right" vertical="center" shrinkToFit="1"/>
    </xf>
    <xf numFmtId="181" fontId="2" fillId="24" borderId="20" xfId="0" applyNumberFormat="1" applyFont="1" applyFill="1" applyBorder="1" applyAlignment="1">
      <alignment horizontal="right" vertical="center"/>
    </xf>
    <xf numFmtId="181" fontId="2" fillId="24" borderId="23" xfId="0" applyNumberFormat="1" applyFont="1" applyFill="1" applyBorder="1" applyAlignment="1">
      <alignment horizontal="right" vertical="center"/>
    </xf>
    <xf numFmtId="179" fontId="2" fillId="24" borderId="26" xfId="0" applyNumberFormat="1" applyFont="1" applyFill="1" applyBorder="1" applyAlignment="1">
      <alignment horizontal="right" vertical="center" shrinkToFit="1"/>
    </xf>
    <xf numFmtId="179" fontId="2" fillId="24" borderId="52" xfId="0" applyNumberFormat="1" applyFont="1" applyFill="1" applyBorder="1" applyAlignment="1">
      <alignment horizontal="right" vertical="center" shrinkToFit="1"/>
    </xf>
    <xf numFmtId="181" fontId="2" fillId="24" borderId="27" xfId="0" applyNumberFormat="1" applyFont="1" applyFill="1" applyBorder="1" applyAlignment="1">
      <alignment horizontal="right" vertical="center"/>
    </xf>
    <xf numFmtId="178" fontId="2" fillId="24" borderId="53" xfId="0" applyNumberFormat="1" applyFont="1" applyFill="1" applyBorder="1" applyAlignment="1">
      <alignment horizontal="right" vertical="center" shrinkToFit="1"/>
    </xf>
    <xf numFmtId="181" fontId="2" fillId="24" borderId="52" xfId="0" applyNumberFormat="1" applyFont="1" applyFill="1" applyBorder="1" applyAlignment="1">
      <alignment horizontal="right" vertical="center"/>
    </xf>
    <xf numFmtId="179" fontId="2" fillId="24" borderId="54" xfId="0" applyNumberFormat="1" applyFont="1" applyFill="1" applyBorder="1" applyAlignment="1">
      <alignment horizontal="right" vertical="center" shrinkToFit="1"/>
    </xf>
    <xf numFmtId="179" fontId="2" fillId="24" borderId="29" xfId="0" applyNumberFormat="1" applyFont="1" applyFill="1" applyBorder="1" applyAlignment="1">
      <alignment horizontal="right" vertical="center" shrinkToFit="1"/>
    </xf>
    <xf numFmtId="181" fontId="2" fillId="24" borderId="55" xfId="0" applyNumberFormat="1" applyFont="1" applyFill="1" applyBorder="1" applyAlignment="1">
      <alignment horizontal="right" vertical="center"/>
    </xf>
    <xf numFmtId="181" fontId="2" fillId="24" borderId="34" xfId="0" applyNumberFormat="1" applyFont="1" applyFill="1" applyBorder="1" applyAlignment="1">
      <alignment horizontal="right" vertical="center"/>
    </xf>
    <xf numFmtId="179" fontId="2" fillId="24" borderId="21" xfId="0" applyNumberFormat="1" applyFont="1" applyFill="1" applyBorder="1" applyAlignment="1">
      <alignment horizontal="right" vertical="center" shrinkToFit="1"/>
    </xf>
    <xf numFmtId="176" fontId="2" fillId="0" borderId="21" xfId="0" applyNumberFormat="1" applyFont="1" applyFill="1" applyBorder="1" applyAlignment="1">
      <alignment horizontal="right" shrinkToFit="1"/>
    </xf>
    <xf numFmtId="176" fontId="2" fillId="0" borderId="20" xfId="0" applyNumberFormat="1" applyFont="1" applyFill="1" applyBorder="1" applyAlignment="1">
      <alignment horizontal="right" shrinkToFit="1"/>
    </xf>
    <xf numFmtId="176" fontId="2" fillId="24" borderId="21" xfId="0" applyNumberFormat="1" applyFont="1" applyFill="1" applyBorder="1" applyAlignment="1">
      <alignment horizontal="right" vertical="center" shrinkToFit="1"/>
    </xf>
    <xf numFmtId="176" fontId="2" fillId="24" borderId="20" xfId="0" applyNumberFormat="1" applyFont="1" applyFill="1" applyBorder="1" applyAlignment="1">
      <alignment horizontal="right" vertical="center" shrinkToFit="1"/>
    </xf>
    <xf numFmtId="179" fontId="2" fillId="24" borderId="52" xfId="0" applyNumberFormat="1" applyFont="1" applyFill="1" applyBorder="1" applyAlignment="1">
      <alignment horizontal="center" vertical="center" shrinkToFit="1"/>
    </xf>
    <xf numFmtId="179" fontId="2" fillId="24" borderId="55" xfId="0" applyNumberFormat="1" applyFont="1" applyFill="1" applyBorder="1" applyAlignment="1">
      <alignment horizontal="center" vertical="center" shrinkToFit="1"/>
    </xf>
    <xf numFmtId="183" fontId="2" fillId="24" borderId="20" xfId="0" applyNumberFormat="1" applyFont="1" applyFill="1" applyBorder="1" applyAlignment="1">
      <alignment horizontal="right"/>
    </xf>
    <xf numFmtId="183" fontId="1" fillId="24" borderId="20" xfId="0" applyNumberFormat="1" applyFont="1" applyFill="1" applyBorder="1" applyAlignment="1">
      <alignment horizontal="right" wrapText="1"/>
    </xf>
    <xf numFmtId="183" fontId="1" fillId="24" borderId="19" xfId="0" applyNumberFormat="1" applyFont="1" applyFill="1" applyBorder="1" applyAlignment="1">
      <alignment horizontal="right" vertical="center" wrapText="1"/>
    </xf>
    <xf numFmtId="176" fontId="2" fillId="0" borderId="32"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32" xfId="48" applyNumberFormat="1" applyFont="1" applyFill="1" applyBorder="1" applyAlignment="1">
      <alignment vertical="center" shrinkToFit="1"/>
    </xf>
    <xf numFmtId="176" fontId="2" fillId="0" borderId="46" xfId="0" applyNumberFormat="1" applyFont="1" applyFill="1" applyBorder="1" applyAlignment="1">
      <alignment horizontal="right" vertical="center" shrinkToFit="1"/>
    </xf>
    <xf numFmtId="176" fontId="2" fillId="24" borderId="28" xfId="0" applyNumberFormat="1" applyFont="1" applyFill="1" applyBorder="1" applyAlignment="1">
      <alignment horizontal="right" vertical="center" shrinkToFit="1"/>
    </xf>
    <xf numFmtId="179" fontId="2" fillId="0" borderId="20" xfId="0" applyNumberFormat="1" applyFont="1" applyFill="1" applyBorder="1" applyAlignment="1">
      <alignment horizontal="right" vertical="center" shrinkToFit="1"/>
    </xf>
    <xf numFmtId="179" fontId="2" fillId="0" borderId="29" xfId="0" applyNumberFormat="1" applyFont="1" applyFill="1" applyBorder="1" applyAlignment="1">
      <alignment horizontal="right" vertical="center" shrinkToFit="1"/>
    </xf>
    <xf numFmtId="183" fontId="2" fillId="0" borderId="20" xfId="0" applyNumberFormat="1" applyFont="1" applyFill="1" applyBorder="1" applyAlignment="1">
      <alignment horizontal="right" vertical="center" wrapText="1"/>
    </xf>
    <xf numFmtId="176" fontId="2" fillId="0" borderId="47"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83" fontId="2" fillId="24" borderId="28" xfId="0" applyNumberFormat="1" applyFont="1" applyFill="1" applyBorder="1" applyAlignment="1">
      <alignment horizontal="right" vertical="center" wrapText="1"/>
    </xf>
    <xf numFmtId="0" fontId="27" fillId="24" borderId="0" xfId="0" applyFont="1" applyFill="1" applyAlignment="1">
      <alignment vertical="center"/>
    </xf>
    <xf numFmtId="0" fontId="1" fillId="24" borderId="10" xfId="0" applyFont="1" applyFill="1" applyBorder="1" applyAlignment="1">
      <alignment horizontal="right" vertical="center"/>
    </xf>
    <xf numFmtId="0" fontId="2" fillId="24" borderId="56" xfId="0" applyFont="1" applyFill="1" applyBorder="1" applyAlignment="1">
      <alignment horizontal="center" vertical="center"/>
    </xf>
    <xf numFmtId="0" fontId="2" fillId="24" borderId="57" xfId="0" applyFont="1" applyFill="1" applyBorder="1" applyAlignment="1">
      <alignment horizontal="center" vertical="center"/>
    </xf>
    <xf numFmtId="0" fontId="24" fillId="24" borderId="58" xfId="0" applyFont="1" applyFill="1" applyBorder="1" applyAlignment="1">
      <alignment horizontal="left" vertical="center"/>
    </xf>
    <xf numFmtId="0" fontId="24" fillId="24" borderId="59" xfId="0" applyFont="1" applyFill="1" applyBorder="1" applyAlignment="1">
      <alignment horizontal="left" vertical="center"/>
    </xf>
    <xf numFmtId="0" fontId="2" fillId="24" borderId="60" xfId="0" applyFont="1" applyFill="1" applyBorder="1" applyAlignment="1">
      <alignment horizontal="center" vertical="center"/>
    </xf>
    <xf numFmtId="0" fontId="2" fillId="24" borderId="61" xfId="0" applyFont="1" applyFill="1" applyBorder="1" applyAlignment="1">
      <alignment horizontal="center" vertical="center"/>
    </xf>
    <xf numFmtId="0" fontId="24" fillId="24" borderId="56" xfId="0" applyFont="1" applyFill="1" applyBorder="1" applyAlignment="1">
      <alignment horizontal="left" vertical="center"/>
    </xf>
    <xf numFmtId="0" fontId="24" fillId="24" borderId="57" xfId="0" applyFont="1" applyFill="1" applyBorder="1" applyAlignment="1">
      <alignment horizontal="left" vertical="center"/>
    </xf>
    <xf numFmtId="0" fontId="1" fillId="25" borderId="62" xfId="0" applyFont="1" applyFill="1" applyBorder="1" applyAlignment="1">
      <alignment horizontal="center" vertical="center" wrapText="1"/>
    </xf>
    <xf numFmtId="0" fontId="1"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shrinkToFit="1"/>
    </xf>
    <xf numFmtId="0" fontId="2" fillId="25" borderId="65" xfId="0" applyFont="1" applyFill="1" applyBorder="1" applyAlignment="1">
      <alignment horizontal="center" vertical="center" shrinkToFit="1"/>
    </xf>
    <xf numFmtId="0" fontId="1" fillId="25" borderId="63"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176" fontId="24" fillId="24" borderId="58" xfId="0" applyNumberFormat="1" applyFont="1" applyFill="1" applyBorder="1" applyAlignment="1">
      <alignment horizontal="left" vertical="center" wrapText="1" shrinkToFit="1"/>
    </xf>
    <xf numFmtId="176" fontId="24" fillId="24" borderId="59" xfId="0" applyNumberFormat="1" applyFont="1" applyFill="1" applyBorder="1" applyAlignment="1">
      <alignment horizontal="left" vertical="center" wrapText="1" shrinkToFit="1"/>
    </xf>
    <xf numFmtId="176" fontId="2" fillId="24" borderId="48" xfId="0" applyNumberFormat="1" applyFont="1" applyFill="1" applyBorder="1" applyAlignment="1">
      <alignment horizontal="center" vertical="center" shrinkToFit="1"/>
    </xf>
    <xf numFmtId="176" fontId="2" fillId="24" borderId="50" xfId="0" applyNumberFormat="1" applyFont="1" applyFill="1" applyBorder="1" applyAlignment="1">
      <alignment horizontal="center" vertical="center" shrinkToFit="1"/>
    </xf>
    <xf numFmtId="176" fontId="24" fillId="24" borderId="60" xfId="0" applyNumberFormat="1" applyFont="1" applyFill="1" applyBorder="1" applyAlignment="1">
      <alignment horizontal="left" vertical="center" wrapText="1" shrinkToFit="1"/>
    </xf>
    <xf numFmtId="176" fontId="24" fillId="24" borderId="61" xfId="0" applyNumberFormat="1" applyFont="1" applyFill="1" applyBorder="1" applyAlignment="1">
      <alignment horizontal="left" vertical="center" shrinkToFit="1"/>
    </xf>
    <xf numFmtId="176" fontId="24" fillId="24" borderId="56" xfId="0" applyNumberFormat="1" applyFont="1" applyFill="1" applyBorder="1" applyAlignment="1">
      <alignment horizontal="left" vertical="center" wrapText="1" shrinkToFit="1"/>
    </xf>
    <xf numFmtId="176" fontId="24" fillId="24" borderId="57" xfId="0" applyNumberFormat="1" applyFont="1" applyFill="1" applyBorder="1" applyAlignment="1">
      <alignment horizontal="left" vertical="center" shrinkToFit="1"/>
    </xf>
    <xf numFmtId="0" fontId="2" fillId="25" borderId="62"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70" xfId="0" applyFont="1" applyFill="1" applyBorder="1" applyAlignment="1">
      <alignment horizontal="center" vertical="center" wrapText="1"/>
    </xf>
    <xf numFmtId="0" fontId="2" fillId="25" borderId="72" xfId="0" applyFont="1" applyFill="1" applyBorder="1" applyAlignment="1">
      <alignment horizontal="center" vertical="center" wrapText="1"/>
    </xf>
    <xf numFmtId="0" fontId="2" fillId="25" borderId="74" xfId="0" applyFont="1" applyFill="1" applyBorder="1" applyAlignment="1">
      <alignment horizontal="center" vertical="center" wrapText="1"/>
    </xf>
    <xf numFmtId="0" fontId="2" fillId="25" borderId="75" xfId="0" applyFont="1" applyFill="1" applyBorder="1" applyAlignment="1">
      <alignment horizontal="center" vertical="center"/>
    </xf>
    <xf numFmtId="0" fontId="0" fillId="0" borderId="71" xfId="0" applyBorder="1" applyAlignment="1">
      <alignment/>
    </xf>
    <xf numFmtId="0" fontId="0" fillId="0" borderId="72" xfId="0" applyBorder="1" applyAlignment="1">
      <alignment/>
    </xf>
    <xf numFmtId="0" fontId="0" fillId="0" borderId="73" xfId="0" applyBorder="1" applyAlignment="1">
      <alignment/>
    </xf>
    <xf numFmtId="0" fontId="1" fillId="24" borderId="60" xfId="0" applyFont="1" applyFill="1" applyBorder="1" applyAlignment="1">
      <alignment horizontal="left" vertical="center" wrapText="1" shrinkToFit="1"/>
    </xf>
    <xf numFmtId="0" fontId="0" fillId="0" borderId="61" xfId="0" applyBorder="1" applyAlignment="1">
      <alignment/>
    </xf>
    <xf numFmtId="0" fontId="2" fillId="24" borderId="58" xfId="0" applyFont="1" applyFill="1" applyBorder="1" applyAlignment="1">
      <alignment horizontal="center" vertical="center" shrinkToFit="1"/>
    </xf>
    <xf numFmtId="0" fontId="0" fillId="0" borderId="59" xfId="0" applyBorder="1" applyAlignment="1">
      <alignment/>
    </xf>
    <xf numFmtId="0" fontId="2" fillId="24" borderId="76" xfId="0" applyFont="1" applyFill="1" applyBorder="1" applyAlignment="1">
      <alignment horizontal="center" vertical="center" shrinkToFit="1"/>
    </xf>
    <xf numFmtId="0" fontId="0" fillId="0" borderId="77" xfId="0" applyBorder="1" applyAlignment="1">
      <alignment/>
    </xf>
    <xf numFmtId="176" fontId="24" fillId="24" borderId="56" xfId="0" applyNumberFormat="1" applyFont="1" applyFill="1" applyBorder="1" applyAlignment="1">
      <alignment horizontal="left" vertical="center" shrinkToFit="1"/>
    </xf>
    <xf numFmtId="176" fontId="24" fillId="24" borderId="57" xfId="0" applyNumberFormat="1" applyFont="1" applyFill="1" applyBorder="1" applyAlignment="1">
      <alignment horizontal="left" vertical="center" wrapText="1" shrinkToFit="1"/>
    </xf>
    <xf numFmtId="0" fontId="2" fillId="24" borderId="78"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79" xfId="0" applyFont="1" applyFill="1" applyBorder="1" applyAlignment="1">
      <alignment horizontal="center" vertical="center" shrinkToFit="1"/>
    </xf>
    <xf numFmtId="0" fontId="2" fillId="24" borderId="80" xfId="0" applyFont="1" applyFill="1" applyBorder="1" applyAlignment="1">
      <alignment horizontal="center" vertical="center" shrinkToFit="1"/>
    </xf>
    <xf numFmtId="0" fontId="2" fillId="24" borderId="81" xfId="0" applyFont="1" applyFill="1" applyBorder="1" applyAlignment="1">
      <alignment horizontal="center" vertical="center" shrinkToFit="1"/>
    </xf>
    <xf numFmtId="0" fontId="2" fillId="24" borderId="82" xfId="0" applyFont="1" applyFill="1" applyBorder="1" applyAlignment="1">
      <alignment horizontal="center" vertical="center" shrinkToFit="1"/>
    </xf>
    <xf numFmtId="0" fontId="2" fillId="24" borderId="83" xfId="0" applyFont="1" applyFill="1" applyBorder="1" applyAlignment="1">
      <alignment horizontal="center" vertical="center" shrinkToFit="1"/>
    </xf>
    <xf numFmtId="0" fontId="2" fillId="24" borderId="84" xfId="0" applyFont="1" applyFill="1" applyBorder="1" applyAlignment="1">
      <alignment horizontal="center" vertical="center" shrinkToFit="1"/>
    </xf>
    <xf numFmtId="0" fontId="25" fillId="24" borderId="78" xfId="0" applyFont="1" applyFill="1" applyBorder="1" applyAlignment="1">
      <alignment horizontal="center" vertical="center" shrinkToFit="1"/>
    </xf>
    <xf numFmtId="0" fontId="25" fillId="24" borderId="57"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0"/>
  <sheetViews>
    <sheetView tabSelected="1" view="pageBreakPreview" zoomScale="125" zoomScaleNormal="125" zoomScaleSheetLayoutView="125" zoomScalePageLayoutView="0" workbookViewId="0" topLeftCell="A1">
      <selection activeCell="A1" sqref="A1"/>
    </sheetView>
  </sheetViews>
  <sheetFormatPr defaultColWidth="9.00390625" defaultRowHeight="13.5" customHeight="1"/>
  <cols>
    <col min="1" max="1" width="18.125" style="1" customWidth="1"/>
    <col min="2" max="10" width="9.00390625" style="1" customWidth="1"/>
    <col min="11" max="11" width="10.00390625" style="1" customWidth="1"/>
    <col min="12" max="16384" width="9.00390625" style="1" customWidth="1"/>
  </cols>
  <sheetData>
    <row r="1" spans="1:13" ht="21" customHeight="1">
      <c r="A1" s="5" t="s">
        <v>33</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64</v>
      </c>
      <c r="B4" s="10"/>
      <c r="G4" s="38" t="s">
        <v>54</v>
      </c>
      <c r="H4" s="39" t="s">
        <v>55</v>
      </c>
      <c r="I4" s="8" t="s">
        <v>56</v>
      </c>
      <c r="J4" s="11" t="s">
        <v>57</v>
      </c>
    </row>
    <row r="5" spans="7:10" ht="13.5" customHeight="1" thickTop="1">
      <c r="G5" s="12">
        <v>6182</v>
      </c>
      <c r="H5" s="13">
        <v>1153</v>
      </c>
      <c r="I5" s="14">
        <v>347</v>
      </c>
      <c r="J5" s="15">
        <f>SUM(G5:I5)</f>
        <v>7682</v>
      </c>
    </row>
    <row r="6" ht="12" customHeight="1">
      <c r="A6" s="6" t="s">
        <v>2</v>
      </c>
    </row>
    <row r="7" spans="8:9" ht="10.5">
      <c r="H7" s="138" t="s">
        <v>12</v>
      </c>
      <c r="I7" s="138"/>
    </row>
    <row r="8" spans="1:9" ht="13.5" customHeight="1">
      <c r="A8" s="149" t="s">
        <v>0</v>
      </c>
      <c r="B8" s="174" t="s">
        <v>3</v>
      </c>
      <c r="C8" s="173" t="s">
        <v>4</v>
      </c>
      <c r="D8" s="173" t="s">
        <v>5</v>
      </c>
      <c r="E8" s="173" t="s">
        <v>6</v>
      </c>
      <c r="F8" s="175" t="s">
        <v>59</v>
      </c>
      <c r="G8" s="173" t="s">
        <v>7</v>
      </c>
      <c r="H8" s="161" t="s">
        <v>8</v>
      </c>
      <c r="I8" s="179"/>
    </row>
    <row r="9" spans="1:9" ht="13.5" customHeight="1" thickBot="1">
      <c r="A9" s="150"/>
      <c r="B9" s="152"/>
      <c r="C9" s="154"/>
      <c r="D9" s="154"/>
      <c r="E9" s="154"/>
      <c r="F9" s="176"/>
      <c r="G9" s="154"/>
      <c r="H9" s="180"/>
      <c r="I9" s="181"/>
    </row>
    <row r="10" spans="1:9" ht="28.5" customHeight="1" thickTop="1">
      <c r="A10" s="77" t="s">
        <v>9</v>
      </c>
      <c r="B10" s="16">
        <v>10883</v>
      </c>
      <c r="C10" s="17">
        <v>10284</v>
      </c>
      <c r="D10" s="17">
        <v>598</v>
      </c>
      <c r="E10" s="17">
        <v>567</v>
      </c>
      <c r="F10" s="17">
        <v>1070</v>
      </c>
      <c r="G10" s="17">
        <v>7059</v>
      </c>
      <c r="H10" s="182"/>
      <c r="I10" s="183"/>
    </row>
    <row r="11" spans="1:9" ht="18" customHeight="1">
      <c r="A11" s="78" t="s">
        <v>74</v>
      </c>
      <c r="B11" s="18">
        <v>1</v>
      </c>
      <c r="C11" s="19">
        <v>1</v>
      </c>
      <c r="D11" s="19">
        <v>0</v>
      </c>
      <c r="E11" s="19">
        <v>0</v>
      </c>
      <c r="F11" s="62" t="s">
        <v>75</v>
      </c>
      <c r="G11" s="62" t="s">
        <v>100</v>
      </c>
      <c r="H11" s="184"/>
      <c r="I11" s="185"/>
    </row>
    <row r="12" spans="1:9" ht="18" customHeight="1">
      <c r="A12" s="80" t="s">
        <v>1</v>
      </c>
      <c r="B12" s="63">
        <f>SUM(B10:B11)</f>
        <v>10884</v>
      </c>
      <c r="C12" s="29">
        <f>SUM(C10:C11)</f>
        <v>10285</v>
      </c>
      <c r="D12" s="29">
        <f>SUM(D10:D11)</f>
        <v>598</v>
      </c>
      <c r="E12" s="64">
        <f>SUM(E10:E11)</f>
        <v>567</v>
      </c>
      <c r="F12" s="128"/>
      <c r="G12" s="29">
        <f>SUM(G10:G11)</f>
        <v>7059</v>
      </c>
      <c r="H12" s="186"/>
      <c r="I12" s="187"/>
    </row>
    <row r="13" ht="9.75" customHeight="1"/>
    <row r="14" ht="12" customHeight="1">
      <c r="A14" s="6" t="s">
        <v>10</v>
      </c>
    </row>
    <row r="15" spans="9:12" ht="10.5">
      <c r="I15" s="138" t="s">
        <v>12</v>
      </c>
      <c r="J15" s="138"/>
      <c r="K15" s="3"/>
      <c r="L15" s="3"/>
    </row>
    <row r="16" spans="1:10" ht="13.5" customHeight="1">
      <c r="A16" s="149" t="s">
        <v>0</v>
      </c>
      <c r="B16" s="151" t="s">
        <v>45</v>
      </c>
      <c r="C16" s="153" t="s">
        <v>46</v>
      </c>
      <c r="D16" s="153" t="s">
        <v>47</v>
      </c>
      <c r="E16" s="147" t="s">
        <v>48</v>
      </c>
      <c r="F16" s="153" t="s">
        <v>59</v>
      </c>
      <c r="G16" s="153" t="s">
        <v>11</v>
      </c>
      <c r="H16" s="147" t="s">
        <v>43</v>
      </c>
      <c r="I16" s="161" t="s">
        <v>8</v>
      </c>
      <c r="J16" s="162"/>
    </row>
    <row r="17" spans="1:10" ht="13.5" customHeight="1" thickBot="1">
      <c r="A17" s="150"/>
      <c r="B17" s="152"/>
      <c r="C17" s="154"/>
      <c r="D17" s="154"/>
      <c r="E17" s="157"/>
      <c r="F17" s="160"/>
      <c r="G17" s="160"/>
      <c r="H17" s="148"/>
      <c r="I17" s="163"/>
      <c r="J17" s="164"/>
    </row>
    <row r="18" spans="1:10" ht="18" customHeight="1" thickTop="1">
      <c r="A18" s="77" t="s">
        <v>77</v>
      </c>
      <c r="B18" s="66" t="s">
        <v>79</v>
      </c>
      <c r="C18" s="67" t="s">
        <v>80</v>
      </c>
      <c r="D18" s="67" t="s">
        <v>81</v>
      </c>
      <c r="E18" s="70" t="s">
        <v>82</v>
      </c>
      <c r="F18" s="71">
        <v>194</v>
      </c>
      <c r="G18" s="71" t="s">
        <v>101</v>
      </c>
      <c r="H18" s="117" t="s">
        <v>106</v>
      </c>
      <c r="I18" s="169"/>
      <c r="J18" s="170"/>
    </row>
    <row r="19" spans="1:10" ht="18" customHeight="1">
      <c r="A19" s="78" t="s">
        <v>76</v>
      </c>
      <c r="B19" s="68" t="s">
        <v>83</v>
      </c>
      <c r="C19" s="69" t="s">
        <v>84</v>
      </c>
      <c r="D19" s="69" t="s">
        <v>107</v>
      </c>
      <c r="E19" s="72" t="s">
        <v>108</v>
      </c>
      <c r="F19" s="73">
        <v>403</v>
      </c>
      <c r="G19" s="118" t="s">
        <v>111</v>
      </c>
      <c r="H19" s="118" t="s">
        <v>106</v>
      </c>
      <c r="I19" s="171"/>
      <c r="J19" s="172"/>
    </row>
    <row r="20" spans="1:10" ht="18" customHeight="1">
      <c r="A20" s="78" t="s">
        <v>78</v>
      </c>
      <c r="B20" s="68" t="s">
        <v>85</v>
      </c>
      <c r="C20" s="69" t="s">
        <v>86</v>
      </c>
      <c r="D20" s="69" t="s">
        <v>87</v>
      </c>
      <c r="E20" s="72" t="s">
        <v>88</v>
      </c>
      <c r="F20" s="73">
        <v>359</v>
      </c>
      <c r="G20" s="73" t="s">
        <v>100</v>
      </c>
      <c r="H20" s="118" t="s">
        <v>106</v>
      </c>
      <c r="I20" s="171"/>
      <c r="J20" s="172"/>
    </row>
    <row r="21" spans="1:10" ht="18" customHeight="1">
      <c r="A21" s="79" t="s">
        <v>91</v>
      </c>
      <c r="B21" s="22">
        <v>919</v>
      </c>
      <c r="C21" s="23">
        <v>863</v>
      </c>
      <c r="D21" s="23">
        <f>B21-C21</f>
        <v>56</v>
      </c>
      <c r="E21" s="127">
        <v>909</v>
      </c>
      <c r="F21" s="129">
        <v>52</v>
      </c>
      <c r="G21" s="65">
        <v>1638</v>
      </c>
      <c r="H21" s="65">
        <v>198</v>
      </c>
      <c r="I21" s="188" t="s">
        <v>97</v>
      </c>
      <c r="J21" s="172"/>
    </row>
    <row r="22" spans="1:10" ht="18" customHeight="1">
      <c r="A22" s="79" t="s">
        <v>89</v>
      </c>
      <c r="B22" s="68" t="s">
        <v>92</v>
      </c>
      <c r="C22" s="69" t="s">
        <v>93</v>
      </c>
      <c r="D22" s="69" t="s">
        <v>94</v>
      </c>
      <c r="E22" s="74">
        <v>92</v>
      </c>
      <c r="F22" s="74">
        <v>420</v>
      </c>
      <c r="G22" s="74">
        <v>8872</v>
      </c>
      <c r="H22" s="74">
        <v>7044</v>
      </c>
      <c r="I22" s="171"/>
      <c r="J22" s="189"/>
    </row>
    <row r="23" spans="1:10" ht="18" customHeight="1">
      <c r="A23" s="79" t="s">
        <v>90</v>
      </c>
      <c r="B23" s="68" t="s">
        <v>95</v>
      </c>
      <c r="C23" s="69" t="s">
        <v>96</v>
      </c>
      <c r="D23" s="69" t="s">
        <v>110</v>
      </c>
      <c r="E23" s="74">
        <v>35</v>
      </c>
      <c r="F23" s="74">
        <v>33</v>
      </c>
      <c r="G23" s="74">
        <v>1502</v>
      </c>
      <c r="H23" s="74">
        <v>1113</v>
      </c>
      <c r="I23" s="165"/>
      <c r="J23" s="166"/>
    </row>
    <row r="24" spans="1:10" ht="18" customHeight="1">
      <c r="A24" s="40" t="s">
        <v>14</v>
      </c>
      <c r="B24" s="41"/>
      <c r="C24" s="42"/>
      <c r="D24" s="42"/>
      <c r="E24" s="135">
        <v>1477</v>
      </c>
      <c r="F24" s="126"/>
      <c r="G24" s="31">
        <f>SUM(G18:G23)</f>
        <v>12012</v>
      </c>
      <c r="H24" s="31">
        <f>SUM(H18:H23)</f>
        <v>8355</v>
      </c>
      <c r="I24" s="167"/>
      <c r="J24" s="168"/>
    </row>
    <row r="25" ht="10.5">
      <c r="A25" s="1" t="s">
        <v>23</v>
      </c>
    </row>
    <row r="26" ht="10.5">
      <c r="A26" s="1" t="s">
        <v>52</v>
      </c>
    </row>
    <row r="27" ht="10.5">
      <c r="A27" s="1" t="s">
        <v>51</v>
      </c>
    </row>
    <row r="28" ht="10.5">
      <c r="A28" s="1" t="s">
        <v>50</v>
      </c>
    </row>
    <row r="29" ht="9.75" customHeight="1"/>
    <row r="30" ht="12" customHeight="1">
      <c r="A30" s="6" t="s">
        <v>98</v>
      </c>
    </row>
    <row r="31" spans="9:10" ht="10.5">
      <c r="I31" s="138" t="s">
        <v>12</v>
      </c>
      <c r="J31" s="138"/>
    </row>
    <row r="32" spans="1:10" ht="13.5" customHeight="1">
      <c r="A32" s="149" t="s">
        <v>13</v>
      </c>
      <c r="B32" s="151" t="s">
        <v>45</v>
      </c>
      <c r="C32" s="153" t="s">
        <v>46</v>
      </c>
      <c r="D32" s="153" t="s">
        <v>47</v>
      </c>
      <c r="E32" s="147" t="s">
        <v>48</v>
      </c>
      <c r="F32" s="153" t="s">
        <v>59</v>
      </c>
      <c r="G32" s="153" t="s">
        <v>11</v>
      </c>
      <c r="H32" s="147" t="s">
        <v>44</v>
      </c>
      <c r="I32" s="161" t="s">
        <v>8</v>
      </c>
      <c r="J32" s="162"/>
    </row>
    <row r="33" spans="1:10" ht="13.5" customHeight="1" thickBot="1">
      <c r="A33" s="150"/>
      <c r="B33" s="152"/>
      <c r="C33" s="154"/>
      <c r="D33" s="154"/>
      <c r="E33" s="157"/>
      <c r="F33" s="160"/>
      <c r="G33" s="160"/>
      <c r="H33" s="148"/>
      <c r="I33" s="163"/>
      <c r="J33" s="164"/>
    </row>
    <row r="34" spans="1:10" ht="13.5" customHeight="1" thickTop="1">
      <c r="A34" s="61" t="s">
        <v>67</v>
      </c>
      <c r="B34" s="86"/>
      <c r="C34" s="87"/>
      <c r="D34" s="87"/>
      <c r="E34" s="88"/>
      <c r="F34" s="89"/>
      <c r="G34" s="89"/>
      <c r="H34" s="85"/>
      <c r="I34" s="143"/>
      <c r="J34" s="144"/>
    </row>
    <row r="35" spans="1:10" ht="13.5" customHeight="1">
      <c r="A35" s="61" t="s">
        <v>65</v>
      </c>
      <c r="B35" s="86">
        <v>10548</v>
      </c>
      <c r="C35" s="87">
        <v>9799</v>
      </c>
      <c r="D35" s="87">
        <v>748</v>
      </c>
      <c r="E35" s="87">
        <v>748</v>
      </c>
      <c r="F35" s="89">
        <v>2740</v>
      </c>
      <c r="G35" s="84" t="s">
        <v>100</v>
      </c>
      <c r="H35" s="85" t="s">
        <v>100</v>
      </c>
      <c r="I35" s="145"/>
      <c r="J35" s="146"/>
    </row>
    <row r="36" spans="1:10" ht="13.5" customHeight="1">
      <c r="A36" s="61" t="s">
        <v>109</v>
      </c>
      <c r="B36" s="86">
        <v>125</v>
      </c>
      <c r="C36" s="87">
        <v>124</v>
      </c>
      <c r="D36" s="87">
        <v>0</v>
      </c>
      <c r="E36" s="87">
        <v>0</v>
      </c>
      <c r="F36" s="84" t="s">
        <v>100</v>
      </c>
      <c r="G36" s="84" t="s">
        <v>100</v>
      </c>
      <c r="H36" s="85" t="s">
        <v>100</v>
      </c>
      <c r="I36" s="139"/>
      <c r="J36" s="140"/>
    </row>
    <row r="37" spans="1:10" ht="13.5" customHeight="1">
      <c r="A37" s="61" t="s">
        <v>72</v>
      </c>
      <c r="B37" s="86">
        <v>4</v>
      </c>
      <c r="C37" s="87">
        <v>2</v>
      </c>
      <c r="D37" s="87">
        <f>B37-C37</f>
        <v>2</v>
      </c>
      <c r="E37" s="87">
        <v>2</v>
      </c>
      <c r="F37" s="84" t="s">
        <v>100</v>
      </c>
      <c r="G37" s="84" t="s">
        <v>100</v>
      </c>
      <c r="H37" s="85" t="s">
        <v>100</v>
      </c>
      <c r="I37" s="139"/>
      <c r="J37" s="140"/>
    </row>
    <row r="38" spans="1:10" ht="13.5" customHeight="1">
      <c r="A38" s="61" t="s">
        <v>70</v>
      </c>
      <c r="B38" s="86">
        <v>286</v>
      </c>
      <c r="C38" s="87">
        <v>164</v>
      </c>
      <c r="D38" s="87">
        <v>121</v>
      </c>
      <c r="E38" s="87">
        <v>121</v>
      </c>
      <c r="F38" s="84" t="s">
        <v>100</v>
      </c>
      <c r="G38" s="84" t="s">
        <v>100</v>
      </c>
      <c r="H38" s="85" t="s">
        <v>100</v>
      </c>
      <c r="I38" s="139"/>
      <c r="J38" s="140"/>
    </row>
    <row r="39" spans="1:10" ht="13.5" customHeight="1">
      <c r="A39" s="61" t="s">
        <v>69</v>
      </c>
      <c r="B39" s="86"/>
      <c r="C39" s="87"/>
      <c r="D39" s="87"/>
      <c r="E39" s="87"/>
      <c r="F39" s="84"/>
      <c r="G39" s="84"/>
      <c r="H39" s="85"/>
      <c r="I39" s="139"/>
      <c r="J39" s="140"/>
    </row>
    <row r="40" spans="1:10" ht="13.5" customHeight="1">
      <c r="A40" s="61" t="s">
        <v>65</v>
      </c>
      <c r="B40" s="90">
        <v>158</v>
      </c>
      <c r="C40" s="91">
        <v>153</v>
      </c>
      <c r="D40" s="91">
        <v>6</v>
      </c>
      <c r="E40" s="91">
        <v>6</v>
      </c>
      <c r="F40" s="92">
        <v>4</v>
      </c>
      <c r="G40" s="84" t="s">
        <v>100</v>
      </c>
      <c r="H40" s="85" t="s">
        <v>100</v>
      </c>
      <c r="I40" s="145"/>
      <c r="J40" s="146"/>
    </row>
    <row r="41" spans="1:10" ht="13.5" customHeight="1">
      <c r="A41" s="61" t="s">
        <v>105</v>
      </c>
      <c r="B41" s="90">
        <v>423</v>
      </c>
      <c r="C41" s="91">
        <v>421</v>
      </c>
      <c r="D41" s="91">
        <f>B41-C41</f>
        <v>2</v>
      </c>
      <c r="E41" s="91">
        <v>2</v>
      </c>
      <c r="F41" s="84" t="s">
        <v>100</v>
      </c>
      <c r="G41" s="84" t="s">
        <v>100</v>
      </c>
      <c r="H41" s="85" t="s">
        <v>100</v>
      </c>
      <c r="I41" s="139"/>
      <c r="J41" s="140"/>
    </row>
    <row r="42" spans="1:10" ht="13.5" customHeight="1">
      <c r="A42" s="76" t="s">
        <v>73</v>
      </c>
      <c r="B42" s="90"/>
      <c r="C42" s="91"/>
      <c r="D42" s="91"/>
      <c r="E42" s="91"/>
      <c r="F42" s="84"/>
      <c r="G42" s="84"/>
      <c r="H42" s="85"/>
      <c r="I42" s="139"/>
      <c r="J42" s="140"/>
    </row>
    <row r="43" spans="1:10" ht="13.5" customHeight="1">
      <c r="A43" s="61" t="s">
        <v>65</v>
      </c>
      <c r="B43" s="86">
        <v>191</v>
      </c>
      <c r="C43" s="87">
        <v>162</v>
      </c>
      <c r="D43" s="87">
        <f>B43-C43</f>
        <v>29</v>
      </c>
      <c r="E43" s="87">
        <v>29</v>
      </c>
      <c r="F43" s="84" t="s">
        <v>100</v>
      </c>
      <c r="G43" s="84" t="s">
        <v>100</v>
      </c>
      <c r="H43" s="85" t="s">
        <v>100</v>
      </c>
      <c r="I43" s="139"/>
      <c r="J43" s="140"/>
    </row>
    <row r="44" spans="1:10" ht="13.5" customHeight="1">
      <c r="A44" s="61" t="s">
        <v>66</v>
      </c>
      <c r="B44" s="86">
        <v>202</v>
      </c>
      <c r="C44" s="87">
        <v>184</v>
      </c>
      <c r="D44" s="87">
        <f>B44-C44</f>
        <v>18</v>
      </c>
      <c r="E44" s="87">
        <v>18</v>
      </c>
      <c r="F44" s="84" t="s">
        <v>100</v>
      </c>
      <c r="G44" s="84" t="s">
        <v>100</v>
      </c>
      <c r="H44" s="85" t="s">
        <v>100</v>
      </c>
      <c r="I44" s="139"/>
      <c r="J44" s="140"/>
    </row>
    <row r="45" spans="1:10" ht="13.5" customHeight="1">
      <c r="A45" s="61" t="s">
        <v>102</v>
      </c>
      <c r="B45" s="86">
        <v>1157</v>
      </c>
      <c r="C45" s="87">
        <v>1083</v>
      </c>
      <c r="D45" s="87">
        <f>B45-C45</f>
        <v>74</v>
      </c>
      <c r="E45" s="87">
        <v>61</v>
      </c>
      <c r="F45" s="84" t="s">
        <v>100</v>
      </c>
      <c r="G45" s="84" t="s">
        <v>100</v>
      </c>
      <c r="H45" s="85" t="s">
        <v>100</v>
      </c>
      <c r="I45" s="139"/>
      <c r="J45" s="140"/>
    </row>
    <row r="46" spans="1:10" ht="13.5" customHeight="1">
      <c r="A46" s="61" t="s">
        <v>68</v>
      </c>
      <c r="B46" s="86">
        <v>774</v>
      </c>
      <c r="C46" s="87">
        <v>755</v>
      </c>
      <c r="D46" s="87">
        <v>18</v>
      </c>
      <c r="E46" s="87">
        <v>18</v>
      </c>
      <c r="F46" s="84" t="s">
        <v>100</v>
      </c>
      <c r="G46" s="84">
        <v>1759</v>
      </c>
      <c r="H46" s="133">
        <v>357</v>
      </c>
      <c r="I46" s="139"/>
      <c r="J46" s="140"/>
    </row>
    <row r="47" spans="1:10" ht="18" customHeight="1">
      <c r="A47" s="61" t="s">
        <v>71</v>
      </c>
      <c r="B47" s="125" t="s">
        <v>113</v>
      </c>
      <c r="C47" s="85" t="s">
        <v>114</v>
      </c>
      <c r="D47" s="85" t="s">
        <v>115</v>
      </c>
      <c r="E47" s="123">
        <v>549</v>
      </c>
      <c r="F47" s="124" t="s">
        <v>112</v>
      </c>
      <c r="G47" s="124" t="s">
        <v>112</v>
      </c>
      <c r="H47" s="124" t="s">
        <v>112</v>
      </c>
      <c r="I47" s="141" t="s">
        <v>97</v>
      </c>
      <c r="J47" s="142"/>
    </row>
    <row r="48" spans="1:10" ht="13.5" customHeight="1">
      <c r="A48" s="40"/>
      <c r="B48" s="41"/>
      <c r="C48" s="42"/>
      <c r="D48" s="42"/>
      <c r="E48" s="31">
        <f>SUM(E34:E47)</f>
        <v>1554</v>
      </c>
      <c r="F48" s="126"/>
      <c r="G48" s="31">
        <f>SUM(G34:G47)</f>
        <v>1759</v>
      </c>
      <c r="H48" s="136">
        <v>357</v>
      </c>
      <c r="I48" s="75"/>
      <c r="J48" s="93"/>
    </row>
    <row r="49" ht="9.75" customHeight="1">
      <c r="A49" s="2"/>
    </row>
    <row r="50" ht="12" customHeight="1">
      <c r="A50" s="6" t="s">
        <v>99</v>
      </c>
    </row>
    <row r="51" ht="10.5">
      <c r="J51" s="3" t="s">
        <v>12</v>
      </c>
    </row>
    <row r="52" spans="1:10" ht="13.5" customHeight="1">
      <c r="A52" s="155" t="s">
        <v>15</v>
      </c>
      <c r="B52" s="151" t="s">
        <v>17</v>
      </c>
      <c r="C52" s="153" t="s">
        <v>49</v>
      </c>
      <c r="D52" s="153" t="s">
        <v>18</v>
      </c>
      <c r="E52" s="153" t="s">
        <v>19</v>
      </c>
      <c r="F52" s="153" t="s">
        <v>20</v>
      </c>
      <c r="G52" s="147" t="s">
        <v>21</v>
      </c>
      <c r="H52" s="147" t="s">
        <v>22</v>
      </c>
      <c r="I52" s="147" t="s">
        <v>63</v>
      </c>
      <c r="J52" s="158" t="s">
        <v>8</v>
      </c>
    </row>
    <row r="53" spans="1:10" ht="13.5" customHeight="1" thickBot="1">
      <c r="A53" s="156"/>
      <c r="B53" s="152"/>
      <c r="C53" s="154"/>
      <c r="D53" s="154"/>
      <c r="E53" s="154"/>
      <c r="F53" s="154"/>
      <c r="G53" s="157"/>
      <c r="H53" s="157"/>
      <c r="I53" s="148"/>
      <c r="J53" s="159"/>
    </row>
    <row r="54" spans="1:10" ht="13.5" customHeight="1" thickTop="1">
      <c r="A54" s="81" t="s">
        <v>103</v>
      </c>
      <c r="B54" s="134">
        <v>-1</v>
      </c>
      <c r="C54" s="20">
        <v>162</v>
      </c>
      <c r="D54" s="20">
        <v>10</v>
      </c>
      <c r="E54" s="119" t="s">
        <v>106</v>
      </c>
      <c r="F54" s="119" t="s">
        <v>106</v>
      </c>
      <c r="G54" s="119" t="s">
        <v>106</v>
      </c>
      <c r="H54" s="119" t="s">
        <v>106</v>
      </c>
      <c r="I54" s="119" t="s">
        <v>106</v>
      </c>
      <c r="J54" s="21"/>
    </row>
    <row r="55" spans="1:10" ht="13.5" customHeight="1">
      <c r="A55" s="82" t="s">
        <v>104</v>
      </c>
      <c r="B55" s="22">
        <v>-2</v>
      </c>
      <c r="C55" s="23">
        <v>62</v>
      </c>
      <c r="D55" s="23">
        <v>5</v>
      </c>
      <c r="E55" s="120" t="s">
        <v>111</v>
      </c>
      <c r="F55" s="120" t="s">
        <v>111</v>
      </c>
      <c r="G55" s="120" t="s">
        <v>111</v>
      </c>
      <c r="H55" s="120" t="s">
        <v>111</v>
      </c>
      <c r="I55" s="120" t="s">
        <v>111</v>
      </c>
      <c r="J55" s="24"/>
    </row>
    <row r="56" spans="1:10" ht="13.5" customHeight="1">
      <c r="A56" s="83" t="s">
        <v>16</v>
      </c>
      <c r="B56" s="33"/>
      <c r="C56" s="34"/>
      <c r="D56" s="31">
        <f>SUM(D54:D55)</f>
        <v>15</v>
      </c>
      <c r="E56" s="130" t="s">
        <v>101</v>
      </c>
      <c r="F56" s="130" t="s">
        <v>101</v>
      </c>
      <c r="G56" s="130" t="s">
        <v>101</v>
      </c>
      <c r="H56" s="130" t="s">
        <v>101</v>
      </c>
      <c r="I56" s="130" t="s">
        <v>101</v>
      </c>
      <c r="J56" s="37"/>
    </row>
    <row r="57" ht="10.5">
      <c r="A57" s="1" t="s">
        <v>58</v>
      </c>
    </row>
    <row r="58" ht="9.75" customHeight="1"/>
    <row r="59" ht="12" customHeight="1">
      <c r="A59" s="6" t="s">
        <v>41</v>
      </c>
    </row>
    <row r="60" ht="10.5">
      <c r="D60" s="3" t="s">
        <v>12</v>
      </c>
    </row>
    <row r="61" spans="1:4" ht="21.75" thickBot="1">
      <c r="A61" s="43" t="s">
        <v>34</v>
      </c>
      <c r="B61" s="44" t="s">
        <v>39</v>
      </c>
      <c r="C61" s="45" t="s">
        <v>40</v>
      </c>
      <c r="D61" s="46" t="s">
        <v>53</v>
      </c>
    </row>
    <row r="62" spans="1:4" ht="13.5" customHeight="1" thickTop="1">
      <c r="A62" s="47" t="s">
        <v>35</v>
      </c>
      <c r="B62" s="25"/>
      <c r="C62" s="20">
        <v>2598</v>
      </c>
      <c r="D62" s="26"/>
    </row>
    <row r="63" spans="1:4" ht="13.5" customHeight="1">
      <c r="A63" s="48" t="s">
        <v>36</v>
      </c>
      <c r="B63" s="27"/>
      <c r="C63" s="23">
        <v>643</v>
      </c>
      <c r="D63" s="28"/>
    </row>
    <row r="64" spans="1:4" ht="13.5" customHeight="1">
      <c r="A64" s="49" t="s">
        <v>37</v>
      </c>
      <c r="B64" s="35"/>
      <c r="C64" s="30">
        <v>3944</v>
      </c>
      <c r="D64" s="36"/>
    </row>
    <row r="65" spans="1:4" ht="13.5" customHeight="1">
      <c r="A65" s="50" t="s">
        <v>38</v>
      </c>
      <c r="B65" s="33"/>
      <c r="C65" s="31">
        <f>SUM(C62:C64)</f>
        <v>7185</v>
      </c>
      <c r="D65" s="32"/>
    </row>
    <row r="66" spans="1:4" ht="10.5">
      <c r="A66" s="1" t="s">
        <v>61</v>
      </c>
      <c r="B66" s="51"/>
      <c r="C66" s="51"/>
      <c r="D66" s="51"/>
    </row>
    <row r="67" spans="1:4" ht="9.75" customHeight="1">
      <c r="A67" s="52"/>
      <c r="B67" s="51"/>
      <c r="C67" s="51"/>
      <c r="D67" s="51"/>
    </row>
    <row r="68" ht="12" customHeight="1">
      <c r="A68" s="6" t="s">
        <v>60</v>
      </c>
    </row>
    <row r="69" ht="10.5" customHeight="1">
      <c r="A69" s="6"/>
    </row>
    <row r="70" spans="1:11" ht="21.75" thickBot="1">
      <c r="A70" s="43" t="s">
        <v>32</v>
      </c>
      <c r="B70" s="44" t="s">
        <v>39</v>
      </c>
      <c r="C70" s="45" t="s">
        <v>40</v>
      </c>
      <c r="D70" s="45" t="s">
        <v>53</v>
      </c>
      <c r="E70" s="53" t="s">
        <v>30</v>
      </c>
      <c r="F70" s="46" t="s">
        <v>31</v>
      </c>
      <c r="G70" s="177" t="s">
        <v>42</v>
      </c>
      <c r="H70" s="178"/>
      <c r="I70" s="44" t="s">
        <v>39</v>
      </c>
      <c r="J70" s="45" t="s">
        <v>40</v>
      </c>
      <c r="K70" s="46" t="s">
        <v>53</v>
      </c>
    </row>
    <row r="71" spans="1:11" ht="13.5" customHeight="1" thickTop="1">
      <c r="A71" s="47" t="s">
        <v>24</v>
      </c>
      <c r="B71" s="95">
        <v>6.3</v>
      </c>
      <c r="C71" s="96">
        <v>7.39</v>
      </c>
      <c r="D71" s="96">
        <f>C71-B71</f>
        <v>1.0899999999999999</v>
      </c>
      <c r="E71" s="97">
        <v>-13.84</v>
      </c>
      <c r="F71" s="98">
        <v>-20</v>
      </c>
      <c r="G71" s="192" t="s">
        <v>91</v>
      </c>
      <c r="H71" s="193"/>
      <c r="I71" s="54"/>
      <c r="J71" s="116">
        <v>123.86</v>
      </c>
      <c r="K71" s="55"/>
    </row>
    <row r="72" spans="1:11" ht="13.5" customHeight="1">
      <c r="A72" s="48" t="s">
        <v>25</v>
      </c>
      <c r="B72" s="99"/>
      <c r="C72" s="100">
        <v>26.6</v>
      </c>
      <c r="D72" s="101"/>
      <c r="E72" s="102">
        <v>-18.84</v>
      </c>
      <c r="F72" s="103">
        <v>-40</v>
      </c>
      <c r="G72" s="190" t="s">
        <v>89</v>
      </c>
      <c r="H72" s="191"/>
      <c r="I72" s="56"/>
      <c r="J72" s="94">
        <v>39.8</v>
      </c>
      <c r="K72" s="57"/>
    </row>
    <row r="73" spans="1:11" ht="13.5" customHeight="1">
      <c r="A73" s="48" t="s">
        <v>26</v>
      </c>
      <c r="B73" s="104">
        <v>5.1</v>
      </c>
      <c r="C73" s="94">
        <v>4.3</v>
      </c>
      <c r="D73" s="131">
        <f>C73-B73</f>
        <v>-0.7999999999999998</v>
      </c>
      <c r="E73" s="105">
        <v>25</v>
      </c>
      <c r="F73" s="106">
        <v>35</v>
      </c>
      <c r="G73" s="198" t="s">
        <v>90</v>
      </c>
      <c r="H73" s="199"/>
      <c r="I73" s="56"/>
      <c r="J73" s="94">
        <v>125.9</v>
      </c>
      <c r="K73" s="57"/>
    </row>
    <row r="74" spans="1:11" ht="13.5" customHeight="1">
      <c r="A74" s="48" t="s">
        <v>27</v>
      </c>
      <c r="B74" s="107"/>
      <c r="C74" s="94" t="s">
        <v>100</v>
      </c>
      <c r="D74" s="108"/>
      <c r="E74" s="105">
        <v>350</v>
      </c>
      <c r="F74" s="109"/>
      <c r="G74" s="196"/>
      <c r="H74" s="197"/>
      <c r="I74" s="56"/>
      <c r="J74" s="121"/>
      <c r="K74" s="57"/>
    </row>
    <row r="75" spans="1:11" ht="13.5" customHeight="1">
      <c r="A75" s="48" t="s">
        <v>28</v>
      </c>
      <c r="B75" s="110">
        <v>0.76</v>
      </c>
      <c r="C75" s="100">
        <v>0.77</v>
      </c>
      <c r="D75" s="100">
        <f>C75-B75</f>
        <v>0.010000000000000009</v>
      </c>
      <c r="E75" s="111"/>
      <c r="F75" s="109"/>
      <c r="G75" s="196"/>
      <c r="H75" s="197"/>
      <c r="I75" s="56"/>
      <c r="J75" s="121"/>
      <c r="K75" s="57"/>
    </row>
    <row r="76" spans="1:11" ht="13.5" customHeight="1">
      <c r="A76" s="58" t="s">
        <v>29</v>
      </c>
      <c r="B76" s="112">
        <v>78.2</v>
      </c>
      <c r="C76" s="113">
        <v>81.2</v>
      </c>
      <c r="D76" s="132">
        <f>C76-B76</f>
        <v>3</v>
      </c>
      <c r="E76" s="114"/>
      <c r="F76" s="115"/>
      <c r="G76" s="194"/>
      <c r="H76" s="195"/>
      <c r="I76" s="59"/>
      <c r="J76" s="122"/>
      <c r="K76" s="60"/>
    </row>
    <row r="77" ht="10.5">
      <c r="A77" s="1" t="s">
        <v>62</v>
      </c>
    </row>
    <row r="78" ht="10.5">
      <c r="A78" s="1" t="s">
        <v>116</v>
      </c>
    </row>
    <row r="79" ht="9" customHeight="1"/>
    <row r="80" ht="13.5" customHeight="1">
      <c r="A80" s="137" t="s">
        <v>117</v>
      </c>
    </row>
  </sheetData>
  <sheetProtection/>
  <mergeCells count="70">
    <mergeCell ref="G72:H72"/>
    <mergeCell ref="G71:H71"/>
    <mergeCell ref="G76:H76"/>
    <mergeCell ref="G75:H75"/>
    <mergeCell ref="G74:H74"/>
    <mergeCell ref="G73:H73"/>
    <mergeCell ref="G8:G9"/>
    <mergeCell ref="F8:F9"/>
    <mergeCell ref="G70:H70"/>
    <mergeCell ref="F32:F33"/>
    <mergeCell ref="H8:I9"/>
    <mergeCell ref="H10:I10"/>
    <mergeCell ref="H11:I11"/>
    <mergeCell ref="H12:I12"/>
    <mergeCell ref="I21:J21"/>
    <mergeCell ref="I22:J22"/>
    <mergeCell ref="B8:B9"/>
    <mergeCell ref="A8:A9"/>
    <mergeCell ref="A16:A17"/>
    <mergeCell ref="B16:B17"/>
    <mergeCell ref="F16:F17"/>
    <mergeCell ref="D8:D9"/>
    <mergeCell ref="C8:C9"/>
    <mergeCell ref="E8:E9"/>
    <mergeCell ref="C16:C17"/>
    <mergeCell ref="D32:D33"/>
    <mergeCell ref="E32:E33"/>
    <mergeCell ref="D16:D17"/>
    <mergeCell ref="E16:E17"/>
    <mergeCell ref="G32:G33"/>
    <mergeCell ref="H16:H17"/>
    <mergeCell ref="I32:J33"/>
    <mergeCell ref="G16:G17"/>
    <mergeCell ref="I23:J23"/>
    <mergeCell ref="I24:J24"/>
    <mergeCell ref="I16:J17"/>
    <mergeCell ref="I18:J18"/>
    <mergeCell ref="I19:J19"/>
    <mergeCell ref="I20:J20"/>
    <mergeCell ref="D52:D53"/>
    <mergeCell ref="E52:E53"/>
    <mergeCell ref="H52:H53"/>
    <mergeCell ref="J52:J53"/>
    <mergeCell ref="F52:F53"/>
    <mergeCell ref="G52:G53"/>
    <mergeCell ref="I52:I53"/>
    <mergeCell ref="A32:A33"/>
    <mergeCell ref="B32:B33"/>
    <mergeCell ref="C32:C33"/>
    <mergeCell ref="A52:A53"/>
    <mergeCell ref="B52:B53"/>
    <mergeCell ref="C52:C53"/>
    <mergeCell ref="I31:J31"/>
    <mergeCell ref="I42:J42"/>
    <mergeCell ref="I43:J43"/>
    <mergeCell ref="I44:J44"/>
    <mergeCell ref="I38:J38"/>
    <mergeCell ref="I39:J39"/>
    <mergeCell ref="I40:J40"/>
    <mergeCell ref="I41:J41"/>
    <mergeCell ref="I15:J15"/>
    <mergeCell ref="H7:I7"/>
    <mergeCell ref="I46:J46"/>
    <mergeCell ref="I47:J47"/>
    <mergeCell ref="I34:J34"/>
    <mergeCell ref="I35:J35"/>
    <mergeCell ref="I36:J36"/>
    <mergeCell ref="I37:J37"/>
    <mergeCell ref="H32:H33"/>
    <mergeCell ref="I45:J45"/>
  </mergeCells>
  <printOptions/>
  <pageMargins left="0.37" right="0.25" top="0.2" bottom="0.2" header="0.39" footer="0.2"/>
  <pageSetup horizontalDpi="300" verticalDpi="300" orientation="portrait" paperSize="9" scale="78" r:id="rId3"/>
  <colBreaks count="1" manualBreakCount="1">
    <brk id="11" max="7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2009-03-13T07:37:46Z</cp:lastPrinted>
  <dcterms:created xsi:type="dcterms:W3CDTF">1997-01-08T22:48:59Z</dcterms:created>
  <dcterms:modified xsi:type="dcterms:W3CDTF">2009-03-13T07:37:47Z</dcterms:modified>
  <cp:category/>
  <cp:version/>
  <cp:contentType/>
  <cp:contentStatus/>
</cp:coreProperties>
</file>