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<sst xmlns="http://schemas.openxmlformats.org/spreadsheetml/2006/main" count="191" uniqueCount="107">
  <si>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</si>
  <si>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</si>
  <si>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</si>
  <si>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</si>
  <si>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</si>
  <si>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</si>
  <si>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</si>
  <si>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</si>
  <si>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</si>
  <si>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</si>
  <si>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</si>
  <si>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</si>
  <si>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</si>
  <si>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</si>
  <si>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</si>
  <si>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</si>
  <si>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</si>
  <si>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</si>
  <si>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</si>
  <si>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</si>
  <si>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</si>
  <si>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</si>
  <si>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</si>
  <si>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</si>
  <si>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</si>
  <si>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</si>
  <si>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</si>
  <si>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</si>
  <si>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</si>
  <si>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</si>
  <si>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</si>
  <si>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</si>
  <si>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</si>
  <si>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</si>
  <si>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</si>
  <si>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</si>
  <si>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</si>
  <si>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</si>
  <si>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</si>
  <si>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</si>
  <si>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</si>
  <si>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</si>
  <si>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</si>
  <si>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</si>
  <si>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</si>
  <si>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</si>
  <si>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</si>
  <si>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</si>
  <si>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</si>
  <si>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</si>
  <si>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</si>
  <si>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</si>
  <si>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</si>
  <si>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</si>
  <si>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</si>
  <si>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</si>
  <si>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</si>
  <si>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</si>
  <si>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</si>
  <si>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</si>
  <si>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</si>
  <si>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</si>
  <si>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</si>
  <si>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</si>
  <si>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</si>
  <si>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</si>
  <si>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</si>
  <si>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大台町</t>
  </si>
  <si>
    <t>住宅新築資金等貸付事業特別会計</t>
  </si>
  <si>
    <t>基金から200百万円繰入</t>
  </si>
  <si>
    <t>国民健康保険病院事業会計</t>
  </si>
  <si>
    <t>法適用企業</t>
  </si>
  <si>
    <t>簡易水道事業特別会計</t>
  </si>
  <si>
    <t>生活排水処理事業特別会計</t>
  </si>
  <si>
    <t>国民健康保険事業特別会計</t>
  </si>
  <si>
    <t>-</t>
  </si>
  <si>
    <t>老人保健事業特別会計</t>
  </si>
  <si>
    <t>-</t>
  </si>
  <si>
    <t>介護保険事業特別会計</t>
  </si>
  <si>
    <t>基金から16百万円繰入</t>
  </si>
  <si>
    <t>奥伊勢広域行政組合</t>
  </si>
  <si>
    <t>香肌奥伊勢資源化広域連合</t>
  </si>
  <si>
    <t>紀勢地区広域消防組合</t>
  </si>
  <si>
    <t>多気郡大台町・度会郡大紀町中学校組合</t>
  </si>
  <si>
    <t>宮川福祉施設組合</t>
  </si>
  <si>
    <t>(一般会計分)</t>
  </si>
  <si>
    <t>(介護サービス事業特別会計分</t>
  </si>
  <si>
    <t>三重県市町村職員退職手当組合</t>
  </si>
  <si>
    <t>（一般会計分）</t>
  </si>
  <si>
    <t>(特別会計分）</t>
  </si>
  <si>
    <t>（公平委員会特別会計分）</t>
  </si>
  <si>
    <t>三重県自治会館組合</t>
  </si>
  <si>
    <t>(共有デジタル地図特別会計分）</t>
  </si>
  <si>
    <t>三重地方税管理回収機構</t>
  </si>
  <si>
    <t>三重県後期高齢者医療広域連合</t>
  </si>
  <si>
    <t>松阪飯多農業共済事務組合</t>
  </si>
  <si>
    <t>基金から2,740百万円繰入</t>
  </si>
  <si>
    <t>基金から4百万円繰入</t>
  </si>
  <si>
    <t>(株)フォレストファイターズ</t>
  </si>
  <si>
    <t>(株）エム・エス・ピー</t>
  </si>
  <si>
    <t>（株）宮川物産</t>
  </si>
  <si>
    <t>（株）宮川村観光振興公社</t>
  </si>
  <si>
    <t>道の駅「奥伊勢おおだい」（株）</t>
  </si>
  <si>
    <t>国民健康保険病院事業会計</t>
  </si>
  <si>
    <t>簡易水道事業特別会計</t>
  </si>
  <si>
    <t>生活排水処理事業特別会計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</si>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</sst>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1" xfId="0" applyFont="1" applyFill="1" applyBorder="1" applyAlignment="1">
      <alignment horizontal="left" vertical="center" shrinkToFit="1"/>
    </xf>
    <xf numFmtId="0" fontId="2" fillId="24" borderId="42" xfId="0" applyFont="1" applyFill="1" applyBorder="1" applyAlignment="1">
      <alignment horizontal="left" vertical="center" shrinkToFit="1"/>
    </xf>
    <xf numFmtId="176" fontId="2" fillId="24" borderId="21" xfId="0" applyNumberFormat="1" applyFont="1" applyFill="1" applyBorder="1" applyAlignment="1">
      <alignment horizontal="center" vertical="center" shrinkToFit="1"/>
    </xf>
    <xf numFmtId="0" fontId="2" fillId="24" borderId="43" xfId="0" applyFont="1" applyFill="1" applyBorder="1" applyAlignment="1">
      <alignment horizontal="left" vertical="center" shrinkToFit="1"/>
    </xf>
    <xf numFmtId="176" fontId="2" fillId="24" borderId="33"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0" fontId="2" fillId="24" borderId="41" xfId="0"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31"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0" fontId="2" fillId="24" borderId="54" xfId="0" applyFont="1" applyFill="1" applyBorder="1" applyAlignment="1">
      <alignment horizontal="left" vertical="center" shrinkToFit="1"/>
    </xf>
    <xf numFmtId="0" fontId="2" fillId="24" borderId="55" xfId="0" applyFont="1" applyFill="1" applyBorder="1" applyAlignment="1">
      <alignment horizontal="left" vertical="center" shrinkToFit="1"/>
    </xf>
    <xf numFmtId="0" fontId="2" fillId="24" borderId="56" xfId="0" applyFont="1" applyFill="1" applyBorder="1" applyAlignment="1">
      <alignment horizontal="left" vertical="center" shrinkToFit="1"/>
    </xf>
    <xf numFmtId="0" fontId="2" fillId="24" borderId="57" xfId="0" applyFont="1" applyFill="1" applyBorder="1" applyAlignment="1">
      <alignment horizontal="left"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8" xfId="0" applyFont="1" applyFill="1" applyBorder="1" applyAlignment="1">
      <alignment horizontal="center" vertical="center"/>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125" zoomScaleSheetLayoutView="12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9" t="s">
        <v>56</v>
      </c>
      <c r="H4" s="50" t="s">
        <v>57</v>
      </c>
      <c r="I4" s="8" t="s">
        <v>58</v>
      </c>
      <c r="J4" s="11" t="s">
        <v>59</v>
      </c>
    </row>
    <row r="5" spans="7:10" ht="13.5" customHeight="1" thickTop="1">
      <c r="G5" s="12">
        <v>1353</v>
      </c>
      <c r="H5" s="13">
        <v>2735</v>
      </c>
      <c r="I5" s="14">
        <v>248</v>
      </c>
      <c r="J5" s="15">
        <f>SUM(G5:I5)</f>
        <v>4336</v>
      </c>
    </row>
    <row r="6" ht="14.25">
      <c r="A6" s="6" t="s">
        <v>2</v>
      </c>
    </row>
    <row r="7" spans="8:9" ht="10.5">
      <c r="H7" s="3" t="s">
        <v>12</v>
      </c>
      <c r="I7" s="3"/>
    </row>
    <row r="8" spans="1:8" ht="13.5" customHeight="1">
      <c r="A8" s="131" t="s">
        <v>0</v>
      </c>
      <c r="B8" s="137" t="s">
        <v>3</v>
      </c>
      <c r="C8" s="125" t="s">
        <v>4</v>
      </c>
      <c r="D8" s="125" t="s">
        <v>5</v>
      </c>
      <c r="E8" s="125" t="s">
        <v>6</v>
      </c>
      <c r="F8" s="127" t="s">
        <v>61</v>
      </c>
      <c r="G8" s="125" t="s">
        <v>7</v>
      </c>
      <c r="H8" s="133" t="s">
        <v>8</v>
      </c>
    </row>
    <row r="9" spans="1:8" ht="13.5" customHeight="1" thickBot="1">
      <c r="A9" s="132"/>
      <c r="B9" s="136"/>
      <c r="C9" s="126"/>
      <c r="D9" s="126"/>
      <c r="E9" s="126"/>
      <c r="F9" s="128"/>
      <c r="G9" s="126"/>
      <c r="H9" s="134"/>
    </row>
    <row r="10" spans="1:8" ht="13.5" customHeight="1" thickTop="1">
      <c r="A10" s="99" t="s">
        <v>9</v>
      </c>
      <c r="B10" s="16">
        <v>6827</v>
      </c>
      <c r="C10" s="17">
        <v>6674</v>
      </c>
      <c r="D10" s="17">
        <v>153</v>
      </c>
      <c r="E10" s="17">
        <v>107</v>
      </c>
      <c r="F10" s="17">
        <v>283</v>
      </c>
      <c r="G10" s="17">
        <v>7308</v>
      </c>
      <c r="H10" s="18" t="s">
        <v>69</v>
      </c>
    </row>
    <row r="11" spans="1:8" ht="13.5" customHeight="1">
      <c r="A11" s="47" t="s">
        <v>68</v>
      </c>
      <c r="B11" s="19">
        <v>9</v>
      </c>
      <c r="C11" s="20">
        <v>9</v>
      </c>
      <c r="D11" s="20">
        <v>0</v>
      </c>
      <c r="E11" s="20">
        <v>0</v>
      </c>
      <c r="F11" s="20">
        <v>3</v>
      </c>
      <c r="G11" s="20">
        <v>25</v>
      </c>
      <c r="H11" s="21"/>
    </row>
    <row r="12" spans="1:8" ht="13.5" customHeight="1">
      <c r="A12" s="51" t="s">
        <v>1</v>
      </c>
      <c r="B12" s="33">
        <v>6833</v>
      </c>
      <c r="C12" s="34">
        <v>6680</v>
      </c>
      <c r="D12" s="34">
        <v>153</v>
      </c>
      <c r="E12" s="34">
        <v>107</v>
      </c>
      <c r="F12" s="108"/>
      <c r="G12" s="34">
        <v>7333</v>
      </c>
      <c r="H12" s="44"/>
    </row>
    <row r="13" ht="9.75" customHeight="1"/>
    <row r="14" ht="14.25">
      <c r="A14" s="6" t="s">
        <v>10</v>
      </c>
    </row>
    <row r="15" spans="9:12" ht="10.5">
      <c r="I15" s="3" t="s">
        <v>12</v>
      </c>
      <c r="K15" s="3"/>
      <c r="L15" s="3"/>
    </row>
    <row r="16" spans="1:9" ht="13.5" customHeight="1">
      <c r="A16" s="131" t="s">
        <v>0</v>
      </c>
      <c r="B16" s="135" t="s">
        <v>47</v>
      </c>
      <c r="C16" s="127" t="s">
        <v>48</v>
      </c>
      <c r="D16" s="127" t="s">
        <v>49</v>
      </c>
      <c r="E16" s="138" t="s">
        <v>50</v>
      </c>
      <c r="F16" s="127" t="s">
        <v>61</v>
      </c>
      <c r="G16" s="127" t="s">
        <v>11</v>
      </c>
      <c r="H16" s="138" t="s">
        <v>45</v>
      </c>
      <c r="I16" s="133" t="s">
        <v>8</v>
      </c>
    </row>
    <row r="17" spans="1:9" ht="13.5" customHeight="1" thickBot="1">
      <c r="A17" s="132"/>
      <c r="B17" s="136"/>
      <c r="C17" s="126"/>
      <c r="D17" s="126"/>
      <c r="E17" s="139"/>
      <c r="F17" s="128"/>
      <c r="G17" s="128"/>
      <c r="H17" s="140"/>
      <c r="I17" s="134"/>
    </row>
    <row r="18" spans="1:9" ht="13.5" customHeight="1" thickTop="1">
      <c r="A18" s="99" t="s">
        <v>70</v>
      </c>
      <c r="B18" s="22">
        <v>437</v>
      </c>
      <c r="C18" s="23">
        <v>468</v>
      </c>
      <c r="D18" s="23">
        <v>-31</v>
      </c>
      <c r="E18" s="23">
        <v>206</v>
      </c>
      <c r="F18" s="104">
        <v>80</v>
      </c>
      <c r="G18" s="23">
        <v>198</v>
      </c>
      <c r="H18" s="23">
        <v>156</v>
      </c>
      <c r="I18" s="24" t="s">
        <v>71</v>
      </c>
    </row>
    <row r="19" spans="1:9" ht="13.5" customHeight="1">
      <c r="A19" s="99" t="s">
        <v>72</v>
      </c>
      <c r="B19" s="97">
        <v>404</v>
      </c>
      <c r="C19" s="98">
        <v>394</v>
      </c>
      <c r="D19" s="98">
        <v>10</v>
      </c>
      <c r="E19" s="98">
        <v>10</v>
      </c>
      <c r="F19" s="105">
        <v>105</v>
      </c>
      <c r="G19" s="98">
        <v>2952</v>
      </c>
      <c r="H19" s="98">
        <v>1517</v>
      </c>
      <c r="I19" s="24"/>
    </row>
    <row r="20" spans="1:9" ht="13.5" customHeight="1">
      <c r="A20" s="99" t="s">
        <v>73</v>
      </c>
      <c r="B20" s="97">
        <v>195</v>
      </c>
      <c r="C20" s="98">
        <v>192</v>
      </c>
      <c r="D20" s="98">
        <v>3</v>
      </c>
      <c r="E20" s="98">
        <v>3</v>
      </c>
      <c r="F20" s="105">
        <v>121</v>
      </c>
      <c r="G20" s="98">
        <v>1546</v>
      </c>
      <c r="H20" s="98">
        <v>1152</v>
      </c>
      <c r="I20" s="24"/>
    </row>
    <row r="21" spans="1:9" ht="13.5" customHeight="1">
      <c r="A21" s="100" t="s">
        <v>74</v>
      </c>
      <c r="B21" s="25">
        <v>1223</v>
      </c>
      <c r="C21" s="26">
        <v>1182</v>
      </c>
      <c r="D21" s="26">
        <v>41</v>
      </c>
      <c r="E21" s="115">
        <v>41</v>
      </c>
      <c r="F21" s="106">
        <v>88</v>
      </c>
      <c r="G21" s="101" t="s">
        <v>75</v>
      </c>
      <c r="H21" s="101" t="s">
        <v>75</v>
      </c>
      <c r="I21" s="18" t="s">
        <v>79</v>
      </c>
    </row>
    <row r="22" spans="1:9" ht="13.5" customHeight="1">
      <c r="A22" s="100" t="s">
        <v>76</v>
      </c>
      <c r="B22" s="25">
        <v>1576</v>
      </c>
      <c r="C22" s="26">
        <v>1546</v>
      </c>
      <c r="D22" s="26">
        <v>30</v>
      </c>
      <c r="E22" s="115">
        <v>30</v>
      </c>
      <c r="F22" s="106">
        <v>177</v>
      </c>
      <c r="G22" s="101" t="s">
        <v>77</v>
      </c>
      <c r="H22" s="101" t="s">
        <v>77</v>
      </c>
      <c r="I22" s="27"/>
    </row>
    <row r="23" spans="1:9" ht="13.5" customHeight="1">
      <c r="A23" s="102" t="s">
        <v>78</v>
      </c>
      <c r="B23" s="35">
        <v>991</v>
      </c>
      <c r="C23" s="36">
        <v>967</v>
      </c>
      <c r="D23" s="36">
        <v>23</v>
      </c>
      <c r="E23" s="116">
        <v>23</v>
      </c>
      <c r="F23" s="107">
        <v>153</v>
      </c>
      <c r="G23" s="103" t="s">
        <v>77</v>
      </c>
      <c r="H23" s="103" t="s">
        <v>77</v>
      </c>
      <c r="I23" s="37"/>
    </row>
    <row r="24" spans="1:9" ht="13.5" customHeight="1">
      <c r="A24" s="51" t="s">
        <v>15</v>
      </c>
      <c r="B24" s="52"/>
      <c r="C24" s="53"/>
      <c r="D24" s="53"/>
      <c r="E24" s="38">
        <f>SUM(E18:E23)</f>
        <v>313</v>
      </c>
      <c r="F24" s="109"/>
      <c r="G24" s="38">
        <f>SUM(G18:G23)</f>
        <v>4696</v>
      </c>
      <c r="H24" s="38">
        <f>SUM(H18:H23)</f>
        <v>2825</v>
      </c>
      <c r="I24" s="45"/>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31" t="s">
        <v>14</v>
      </c>
      <c r="B32" s="135" t="s">
        <v>47</v>
      </c>
      <c r="C32" s="127" t="s">
        <v>48</v>
      </c>
      <c r="D32" s="127" t="s">
        <v>49</v>
      </c>
      <c r="E32" s="138" t="s">
        <v>50</v>
      </c>
      <c r="F32" s="127" t="s">
        <v>61</v>
      </c>
      <c r="G32" s="127" t="s">
        <v>11</v>
      </c>
      <c r="H32" s="138" t="s">
        <v>46</v>
      </c>
      <c r="I32" s="133" t="s">
        <v>8</v>
      </c>
    </row>
    <row r="33" spans="1:9" ht="13.5" customHeight="1" thickBot="1">
      <c r="A33" s="132"/>
      <c r="B33" s="136"/>
      <c r="C33" s="126"/>
      <c r="D33" s="126"/>
      <c r="E33" s="139"/>
      <c r="F33" s="128"/>
      <c r="G33" s="128"/>
      <c r="H33" s="140"/>
      <c r="I33" s="134"/>
    </row>
    <row r="34" spans="1:9" ht="13.5" customHeight="1" thickTop="1">
      <c r="A34" s="99" t="s">
        <v>80</v>
      </c>
      <c r="B34" s="22">
        <v>237</v>
      </c>
      <c r="C34" s="23">
        <v>221</v>
      </c>
      <c r="D34" s="23">
        <v>16</v>
      </c>
      <c r="E34" s="23">
        <v>16</v>
      </c>
      <c r="F34" s="110" t="s">
        <v>77</v>
      </c>
      <c r="G34" s="23">
        <v>337</v>
      </c>
      <c r="H34" s="23">
        <v>163</v>
      </c>
      <c r="I34" s="28"/>
    </row>
    <row r="35" spans="1:9" ht="13.5" customHeight="1">
      <c r="A35" s="99" t="s">
        <v>81</v>
      </c>
      <c r="B35" s="97">
        <v>915</v>
      </c>
      <c r="C35" s="98">
        <v>888</v>
      </c>
      <c r="D35" s="98">
        <v>27</v>
      </c>
      <c r="E35" s="98">
        <v>27</v>
      </c>
      <c r="F35" s="111" t="s">
        <v>77</v>
      </c>
      <c r="G35" s="98">
        <v>2294</v>
      </c>
      <c r="H35" s="98">
        <v>631</v>
      </c>
      <c r="I35" s="24"/>
    </row>
    <row r="36" spans="1:9" ht="13.5" customHeight="1">
      <c r="A36" s="99" t="s">
        <v>82</v>
      </c>
      <c r="B36" s="97">
        <v>661</v>
      </c>
      <c r="C36" s="98">
        <v>643</v>
      </c>
      <c r="D36" s="98">
        <v>19</v>
      </c>
      <c r="E36" s="98">
        <v>19</v>
      </c>
      <c r="F36" s="111" t="s">
        <v>77</v>
      </c>
      <c r="G36" s="98">
        <v>257</v>
      </c>
      <c r="H36" s="98">
        <v>97</v>
      </c>
      <c r="I36" s="24"/>
    </row>
    <row r="37" spans="1:9" ht="13.5" customHeight="1">
      <c r="A37" s="99" t="s">
        <v>83</v>
      </c>
      <c r="B37" s="97">
        <v>76</v>
      </c>
      <c r="C37" s="98">
        <v>75</v>
      </c>
      <c r="D37" s="98">
        <v>1</v>
      </c>
      <c r="E37" s="98">
        <v>1</v>
      </c>
      <c r="F37" s="111" t="s">
        <v>77</v>
      </c>
      <c r="G37" s="98">
        <v>5</v>
      </c>
      <c r="H37" s="98">
        <v>4</v>
      </c>
      <c r="I37" s="24"/>
    </row>
    <row r="38" spans="1:9" ht="13.5" customHeight="1">
      <c r="A38" s="99" t="s">
        <v>84</v>
      </c>
      <c r="B38" s="97"/>
      <c r="C38" s="98"/>
      <c r="D38" s="98"/>
      <c r="E38" s="98"/>
      <c r="F38" s="111"/>
      <c r="G38" s="98"/>
      <c r="H38" s="98"/>
      <c r="I38" s="24"/>
    </row>
    <row r="39" spans="1:9" ht="13.5" customHeight="1">
      <c r="A39" s="112" t="s">
        <v>85</v>
      </c>
      <c r="B39" s="97">
        <v>123</v>
      </c>
      <c r="C39" s="98">
        <v>114</v>
      </c>
      <c r="D39" s="98">
        <v>9</v>
      </c>
      <c r="E39" s="98">
        <v>9</v>
      </c>
      <c r="F39" s="111" t="s">
        <v>77</v>
      </c>
      <c r="G39" s="101" t="s">
        <v>77</v>
      </c>
      <c r="H39" s="101" t="s">
        <v>77</v>
      </c>
      <c r="I39" s="24"/>
    </row>
    <row r="40" spans="1:9" ht="13.5" customHeight="1">
      <c r="A40" s="112" t="s">
        <v>86</v>
      </c>
      <c r="B40" s="97">
        <v>369</v>
      </c>
      <c r="C40" s="98">
        <v>304</v>
      </c>
      <c r="D40" s="98">
        <v>65</v>
      </c>
      <c r="E40" s="98">
        <v>65</v>
      </c>
      <c r="F40" s="111" t="s">
        <v>77</v>
      </c>
      <c r="G40" s="98">
        <v>58</v>
      </c>
      <c r="H40" s="98">
        <v>12</v>
      </c>
      <c r="I40" s="24"/>
    </row>
    <row r="41" spans="1:9" ht="13.5" customHeight="1">
      <c r="A41" s="99" t="s">
        <v>87</v>
      </c>
      <c r="B41" s="97"/>
      <c r="C41" s="98"/>
      <c r="D41" s="98"/>
      <c r="E41" s="98"/>
      <c r="F41" s="111"/>
      <c r="G41" s="98"/>
      <c r="H41" s="98"/>
      <c r="I41" s="24"/>
    </row>
    <row r="42" spans="1:9" ht="13.5" customHeight="1">
      <c r="A42" s="112" t="s">
        <v>88</v>
      </c>
      <c r="B42" s="97">
        <v>10548</v>
      </c>
      <c r="C42" s="98">
        <v>9799</v>
      </c>
      <c r="D42" s="98">
        <v>748</v>
      </c>
      <c r="E42" s="98">
        <v>748</v>
      </c>
      <c r="F42" s="113">
        <v>2740</v>
      </c>
      <c r="G42" s="101" t="s">
        <v>77</v>
      </c>
      <c r="H42" s="101" t="s">
        <v>77</v>
      </c>
      <c r="I42" s="18" t="s">
        <v>96</v>
      </c>
    </row>
    <row r="43" spans="1:9" ht="13.5" customHeight="1">
      <c r="A43" s="112" t="s">
        <v>89</v>
      </c>
      <c r="B43" s="97">
        <v>125</v>
      </c>
      <c r="C43" s="98">
        <v>124</v>
      </c>
      <c r="D43" s="98">
        <v>0</v>
      </c>
      <c r="E43" s="98">
        <v>0</v>
      </c>
      <c r="F43" s="111" t="s">
        <v>77</v>
      </c>
      <c r="G43" s="101" t="s">
        <v>77</v>
      </c>
      <c r="H43" s="101" t="s">
        <v>77</v>
      </c>
      <c r="I43" s="24"/>
    </row>
    <row r="44" spans="1:9" ht="13.5" customHeight="1">
      <c r="A44" s="112" t="s">
        <v>90</v>
      </c>
      <c r="B44" s="97">
        <v>4</v>
      </c>
      <c r="C44" s="98">
        <v>2</v>
      </c>
      <c r="D44" s="98">
        <v>2</v>
      </c>
      <c r="E44" s="98">
        <v>2</v>
      </c>
      <c r="F44" s="111" t="s">
        <v>77</v>
      </c>
      <c r="G44" s="101" t="s">
        <v>77</v>
      </c>
      <c r="H44" s="101" t="s">
        <v>77</v>
      </c>
      <c r="I44" s="24"/>
    </row>
    <row r="45" spans="1:9" ht="13.5" customHeight="1">
      <c r="A45" s="100" t="s">
        <v>91</v>
      </c>
      <c r="B45" s="25"/>
      <c r="C45" s="26"/>
      <c r="D45" s="26"/>
      <c r="E45" s="26"/>
      <c r="F45" s="101"/>
      <c r="G45" s="26"/>
      <c r="H45" s="26"/>
      <c r="I45" s="27"/>
    </row>
    <row r="46" spans="1:9" ht="13.5" customHeight="1">
      <c r="A46" s="112" t="s">
        <v>88</v>
      </c>
      <c r="B46" s="97">
        <v>158</v>
      </c>
      <c r="C46" s="98">
        <v>153</v>
      </c>
      <c r="D46" s="98">
        <v>6</v>
      </c>
      <c r="E46" s="98">
        <v>6</v>
      </c>
      <c r="F46" s="113">
        <v>4</v>
      </c>
      <c r="G46" s="101" t="s">
        <v>77</v>
      </c>
      <c r="H46" s="101" t="s">
        <v>77</v>
      </c>
      <c r="I46" s="18" t="s">
        <v>97</v>
      </c>
    </row>
    <row r="47" spans="1:9" ht="13.5" customHeight="1">
      <c r="A47" s="112" t="s">
        <v>92</v>
      </c>
      <c r="B47" s="97">
        <v>423</v>
      </c>
      <c r="C47" s="98">
        <v>421</v>
      </c>
      <c r="D47" s="98">
        <v>2</v>
      </c>
      <c r="E47" s="98">
        <v>2</v>
      </c>
      <c r="F47" s="111" t="s">
        <v>77</v>
      </c>
      <c r="G47" s="101" t="s">
        <v>77</v>
      </c>
      <c r="H47" s="101" t="s">
        <v>77</v>
      </c>
      <c r="I47" s="24"/>
    </row>
    <row r="48" spans="1:9" ht="13.5" customHeight="1">
      <c r="A48" s="99" t="s">
        <v>93</v>
      </c>
      <c r="B48" s="97">
        <v>286</v>
      </c>
      <c r="C48" s="98">
        <v>164</v>
      </c>
      <c r="D48" s="98">
        <v>121</v>
      </c>
      <c r="E48" s="98">
        <v>121</v>
      </c>
      <c r="F48" s="111" t="s">
        <v>77</v>
      </c>
      <c r="G48" s="101" t="s">
        <v>77</v>
      </c>
      <c r="H48" s="101" t="s">
        <v>77</v>
      </c>
      <c r="I48" s="24"/>
    </row>
    <row r="49" spans="1:9" ht="13.5" customHeight="1">
      <c r="A49" s="99" t="s">
        <v>94</v>
      </c>
      <c r="B49" s="97">
        <v>1157</v>
      </c>
      <c r="C49" s="98">
        <v>1083</v>
      </c>
      <c r="D49" s="98">
        <v>74</v>
      </c>
      <c r="E49" s="98">
        <v>61</v>
      </c>
      <c r="F49" s="111" t="s">
        <v>77</v>
      </c>
      <c r="G49" s="101" t="s">
        <v>77</v>
      </c>
      <c r="H49" s="101" t="s">
        <v>77</v>
      </c>
      <c r="I49" s="24"/>
    </row>
    <row r="50" spans="1:9" ht="13.5" customHeight="1">
      <c r="A50" s="48" t="s">
        <v>95</v>
      </c>
      <c r="B50" s="35">
        <v>348</v>
      </c>
      <c r="C50" s="36">
        <v>313</v>
      </c>
      <c r="D50" s="36">
        <v>35</v>
      </c>
      <c r="E50" s="36">
        <v>315</v>
      </c>
      <c r="F50" s="103" t="s">
        <v>77</v>
      </c>
      <c r="G50" s="103" t="s">
        <v>77</v>
      </c>
      <c r="H50" s="103" t="s">
        <v>77</v>
      </c>
      <c r="I50" s="24" t="s">
        <v>71</v>
      </c>
    </row>
    <row r="51" spans="1:9" ht="13.5" customHeight="1">
      <c r="A51" s="51" t="s">
        <v>16</v>
      </c>
      <c r="B51" s="52"/>
      <c r="C51" s="53"/>
      <c r="D51" s="53"/>
      <c r="E51" s="38">
        <f>SUM(E34:E50)</f>
        <v>1392</v>
      </c>
      <c r="F51" s="109"/>
      <c r="G51" s="38">
        <f>SUM(G34:G50)</f>
        <v>2951</v>
      </c>
      <c r="H51" s="38">
        <f>SUM(H34:H50)</f>
        <v>907</v>
      </c>
      <c r="I51" s="54"/>
    </row>
    <row r="52" ht="9.75" customHeight="1">
      <c r="A52" s="2"/>
    </row>
    <row r="53" ht="14.25">
      <c r="A53" s="6" t="s">
        <v>62</v>
      </c>
    </row>
    <row r="54" ht="10.5">
      <c r="J54" s="3" t="s">
        <v>12</v>
      </c>
    </row>
    <row r="55" spans="1:10" ht="13.5" customHeight="1">
      <c r="A55" s="141" t="s">
        <v>17</v>
      </c>
      <c r="B55" s="135" t="s">
        <v>19</v>
      </c>
      <c r="C55" s="127" t="s">
        <v>51</v>
      </c>
      <c r="D55" s="127" t="s">
        <v>20</v>
      </c>
      <c r="E55" s="127" t="s">
        <v>21</v>
      </c>
      <c r="F55" s="127" t="s">
        <v>22</v>
      </c>
      <c r="G55" s="138" t="s">
        <v>23</v>
      </c>
      <c r="H55" s="138" t="s">
        <v>24</v>
      </c>
      <c r="I55" s="138" t="s">
        <v>66</v>
      </c>
      <c r="J55" s="133" t="s">
        <v>8</v>
      </c>
    </row>
    <row r="56" spans="1:10" ht="13.5" customHeight="1" thickBot="1">
      <c r="A56" s="142"/>
      <c r="B56" s="136"/>
      <c r="C56" s="126"/>
      <c r="D56" s="126"/>
      <c r="E56" s="126"/>
      <c r="F56" s="126"/>
      <c r="G56" s="139"/>
      <c r="H56" s="139"/>
      <c r="I56" s="140"/>
      <c r="J56" s="134"/>
    </row>
    <row r="57" spans="1:10" ht="13.5" customHeight="1" thickTop="1">
      <c r="A57" s="46" t="s">
        <v>98</v>
      </c>
      <c r="B57" s="22">
        <v>8</v>
      </c>
      <c r="C57" s="23">
        <v>169</v>
      </c>
      <c r="D57" s="23">
        <v>146</v>
      </c>
      <c r="E57" s="23">
        <v>0</v>
      </c>
      <c r="F57" s="110" t="s">
        <v>77</v>
      </c>
      <c r="G57" s="110" t="s">
        <v>77</v>
      </c>
      <c r="H57" s="110" t="s">
        <v>77</v>
      </c>
      <c r="I57" s="110" t="s">
        <v>77</v>
      </c>
      <c r="J57" s="24"/>
    </row>
    <row r="58" spans="1:10" ht="13.5" customHeight="1">
      <c r="A58" s="47" t="s">
        <v>99</v>
      </c>
      <c r="B58" s="25">
        <v>16</v>
      </c>
      <c r="C58" s="26">
        <v>155</v>
      </c>
      <c r="D58" s="26">
        <v>16</v>
      </c>
      <c r="E58" s="26">
        <v>0</v>
      </c>
      <c r="F58" s="101" t="s">
        <v>77</v>
      </c>
      <c r="G58" s="101" t="s">
        <v>77</v>
      </c>
      <c r="H58" s="101" t="s">
        <v>77</v>
      </c>
      <c r="I58" s="101" t="s">
        <v>77</v>
      </c>
      <c r="J58" s="27"/>
    </row>
    <row r="59" spans="1:10" ht="13.5" customHeight="1">
      <c r="A59" s="47" t="s">
        <v>100</v>
      </c>
      <c r="B59" s="25">
        <v>2</v>
      </c>
      <c r="C59" s="26">
        <v>23</v>
      </c>
      <c r="D59" s="26">
        <v>17</v>
      </c>
      <c r="E59" s="26">
        <v>4</v>
      </c>
      <c r="F59" s="101" t="s">
        <v>77</v>
      </c>
      <c r="G59" s="101" t="s">
        <v>77</v>
      </c>
      <c r="H59" s="101" t="s">
        <v>77</v>
      </c>
      <c r="I59" s="101" t="s">
        <v>77</v>
      </c>
      <c r="J59" s="27"/>
    </row>
    <row r="60" spans="1:10" ht="13.5" customHeight="1">
      <c r="A60" s="47" t="s">
        <v>101</v>
      </c>
      <c r="B60" s="25">
        <v>-18</v>
      </c>
      <c r="C60" s="26">
        <v>61</v>
      </c>
      <c r="D60" s="26">
        <v>43</v>
      </c>
      <c r="E60" s="26">
        <v>15</v>
      </c>
      <c r="F60" s="101" t="s">
        <v>77</v>
      </c>
      <c r="G60" s="101" t="s">
        <v>77</v>
      </c>
      <c r="H60" s="101" t="s">
        <v>77</v>
      </c>
      <c r="I60" s="101" t="s">
        <v>77</v>
      </c>
      <c r="J60" s="27"/>
    </row>
    <row r="61" spans="1:10" ht="13.5" customHeight="1">
      <c r="A61" s="48" t="s">
        <v>102</v>
      </c>
      <c r="B61" s="35">
        <v>-1</v>
      </c>
      <c r="C61" s="36">
        <v>2</v>
      </c>
      <c r="D61" s="36">
        <v>10</v>
      </c>
      <c r="E61" s="36">
        <v>0</v>
      </c>
      <c r="F61" s="103" t="s">
        <v>77</v>
      </c>
      <c r="G61" s="103" t="s">
        <v>77</v>
      </c>
      <c r="H61" s="103" t="s">
        <v>77</v>
      </c>
      <c r="I61" s="103" t="s">
        <v>77</v>
      </c>
      <c r="J61" s="37"/>
    </row>
    <row r="62" spans="1:10" ht="13.5" customHeight="1">
      <c r="A62" s="55" t="s">
        <v>18</v>
      </c>
      <c r="B62" s="40"/>
      <c r="C62" s="41"/>
      <c r="D62" s="38">
        <f>SUM(D57:D61)</f>
        <v>232</v>
      </c>
      <c r="E62" s="38">
        <f>SUM(E57:E61)</f>
        <v>19</v>
      </c>
      <c r="F62" s="114" t="s">
        <v>77</v>
      </c>
      <c r="G62" s="114" t="s">
        <v>77</v>
      </c>
      <c r="H62" s="114" t="s">
        <v>77</v>
      </c>
      <c r="I62" s="114" t="s">
        <v>77</v>
      </c>
      <c r="J62" s="45"/>
    </row>
    <row r="63" ht="10.5">
      <c r="A63" s="1" t="s">
        <v>60</v>
      </c>
    </row>
    <row r="64" ht="9.75" customHeight="1"/>
    <row r="65" ht="14.25">
      <c r="A65" s="6" t="s">
        <v>43</v>
      </c>
    </row>
    <row r="66" ht="10.5">
      <c r="D66" s="3" t="s">
        <v>12</v>
      </c>
    </row>
    <row r="67" spans="1:4" ht="21.75" thickBot="1">
      <c r="A67" s="56" t="s">
        <v>36</v>
      </c>
      <c r="B67" s="57" t="s">
        <v>41</v>
      </c>
      <c r="C67" s="58" t="s">
        <v>42</v>
      </c>
      <c r="D67" s="59" t="s">
        <v>55</v>
      </c>
    </row>
    <row r="68" spans="1:4" ht="13.5" customHeight="1" thickTop="1">
      <c r="A68" s="60" t="s">
        <v>37</v>
      </c>
      <c r="B68" s="29"/>
      <c r="C68" s="23">
        <v>996</v>
      </c>
      <c r="D68" s="30"/>
    </row>
    <row r="69" spans="1:4" ht="13.5" customHeight="1">
      <c r="A69" s="61" t="s">
        <v>38</v>
      </c>
      <c r="B69" s="31"/>
      <c r="C69" s="26">
        <v>48</v>
      </c>
      <c r="D69" s="32"/>
    </row>
    <row r="70" spans="1:4" ht="13.5" customHeight="1">
      <c r="A70" s="62" t="s">
        <v>39</v>
      </c>
      <c r="B70" s="42"/>
      <c r="C70" s="36">
        <f>C71-C68-C69</f>
        <v>933</v>
      </c>
      <c r="D70" s="43"/>
    </row>
    <row r="71" spans="1:4" ht="13.5" customHeight="1">
      <c r="A71" s="63" t="s">
        <v>40</v>
      </c>
      <c r="B71" s="40"/>
      <c r="C71" s="38">
        <v>1977</v>
      </c>
      <c r="D71" s="39"/>
    </row>
    <row r="72" spans="1:4" ht="10.5">
      <c r="A72" s="1" t="s">
        <v>64</v>
      </c>
      <c r="B72" s="64"/>
      <c r="C72" s="64"/>
      <c r="D72" s="64"/>
    </row>
    <row r="73" spans="1:4" ht="9.75" customHeight="1">
      <c r="A73" s="65"/>
      <c r="B73" s="64"/>
      <c r="C73" s="64"/>
      <c r="D73" s="64"/>
    </row>
    <row r="74" ht="14.25">
      <c r="A74" s="6" t="s">
        <v>63</v>
      </c>
    </row>
    <row r="75" ht="10.5" customHeight="1">
      <c r="A75" s="6"/>
    </row>
    <row r="76" spans="1:11" ht="21.75" thickBot="1">
      <c r="A76" s="56" t="s">
        <v>34</v>
      </c>
      <c r="B76" s="57" t="s">
        <v>41</v>
      </c>
      <c r="C76" s="58" t="s">
        <v>42</v>
      </c>
      <c r="D76" s="58" t="s">
        <v>55</v>
      </c>
      <c r="E76" s="66" t="s">
        <v>32</v>
      </c>
      <c r="F76" s="59" t="s">
        <v>33</v>
      </c>
      <c r="G76" s="129" t="s">
        <v>44</v>
      </c>
      <c r="H76" s="130"/>
      <c r="I76" s="57" t="s">
        <v>41</v>
      </c>
      <c r="J76" s="58" t="s">
        <v>42</v>
      </c>
      <c r="K76" s="59" t="s">
        <v>55</v>
      </c>
    </row>
    <row r="77" spans="1:11" ht="13.5" customHeight="1" thickTop="1">
      <c r="A77" s="60" t="s">
        <v>26</v>
      </c>
      <c r="B77" s="67" t="s">
        <v>77</v>
      </c>
      <c r="C77" s="68">
        <v>2.47</v>
      </c>
      <c r="D77" s="68" t="s">
        <v>77</v>
      </c>
      <c r="E77" s="69">
        <v>-15</v>
      </c>
      <c r="F77" s="70">
        <v>-20</v>
      </c>
      <c r="G77" s="119" t="s">
        <v>103</v>
      </c>
      <c r="H77" s="120"/>
      <c r="I77" s="71"/>
      <c r="J77" s="72">
        <v>55.2</v>
      </c>
      <c r="K77" s="73"/>
    </row>
    <row r="78" spans="1:11" ht="13.5" customHeight="1">
      <c r="A78" s="61" t="s">
        <v>27</v>
      </c>
      <c r="B78" s="74"/>
      <c r="C78" s="75">
        <v>9.69</v>
      </c>
      <c r="D78" s="76"/>
      <c r="E78" s="77">
        <v>-20</v>
      </c>
      <c r="F78" s="78">
        <v>-40</v>
      </c>
      <c r="G78" s="117" t="s">
        <v>104</v>
      </c>
      <c r="H78" s="118"/>
      <c r="I78" s="74"/>
      <c r="J78" s="79">
        <v>5.4</v>
      </c>
      <c r="K78" s="80"/>
    </row>
    <row r="79" spans="1:11" ht="13.5" customHeight="1">
      <c r="A79" s="61" t="s">
        <v>28</v>
      </c>
      <c r="B79" s="81">
        <v>15.7</v>
      </c>
      <c r="C79" s="79">
        <v>15.3</v>
      </c>
      <c r="D79" s="79">
        <f>C79-B79</f>
        <v>-0.3999999999999986</v>
      </c>
      <c r="E79" s="82">
        <v>25</v>
      </c>
      <c r="F79" s="83">
        <v>35</v>
      </c>
      <c r="G79" s="117" t="s">
        <v>105</v>
      </c>
      <c r="H79" s="118"/>
      <c r="I79" s="74"/>
      <c r="J79" s="79">
        <v>6.2</v>
      </c>
      <c r="K79" s="80"/>
    </row>
    <row r="80" spans="1:11" ht="13.5" customHeight="1">
      <c r="A80" s="61" t="s">
        <v>29</v>
      </c>
      <c r="B80" s="84"/>
      <c r="C80" s="79">
        <v>84.6</v>
      </c>
      <c r="D80" s="85"/>
      <c r="E80" s="82">
        <v>350</v>
      </c>
      <c r="F80" s="86"/>
      <c r="G80" s="123"/>
      <c r="H80" s="124"/>
      <c r="I80" s="74"/>
      <c r="J80" s="79"/>
      <c r="K80" s="80"/>
    </row>
    <row r="81" spans="1:11" ht="13.5" customHeight="1">
      <c r="A81" s="61" t="s">
        <v>30</v>
      </c>
      <c r="B81" s="96">
        <v>0.27</v>
      </c>
      <c r="C81" s="75">
        <v>0.28</v>
      </c>
      <c r="D81" s="75">
        <f>C81-B81</f>
        <v>0.010000000000000009</v>
      </c>
      <c r="E81" s="87"/>
      <c r="F81" s="88"/>
      <c r="G81" s="123"/>
      <c r="H81" s="124"/>
      <c r="I81" s="74"/>
      <c r="J81" s="79"/>
      <c r="K81" s="80"/>
    </row>
    <row r="82" spans="1:11" ht="13.5" customHeight="1">
      <c r="A82" s="89" t="s">
        <v>31</v>
      </c>
      <c r="B82" s="90">
        <v>88.5</v>
      </c>
      <c r="C82" s="91">
        <v>90.1</v>
      </c>
      <c r="D82" s="79">
        <f>C82-B82</f>
        <v>1.5999999999999943</v>
      </c>
      <c r="E82" s="92"/>
      <c r="F82" s="93"/>
      <c r="G82" s="121"/>
      <c r="H82" s="122"/>
      <c r="I82" s="94"/>
      <c r="J82" s="91"/>
      <c r="K82" s="95"/>
    </row>
    <row r="83" ht="10.5">
      <c r="A83" s="1" t="s">
        <v>65</v>
      </c>
    </row>
    <row r="84" ht="10.5">
      <c r="A84" s="1" t="s">
        <v>106</v>
      </c>
    </row>
  </sheetData>
  <sheetProtection/>
  <mergeCells count="43">
    <mergeCell ref="A32:A33"/>
    <mergeCell ref="B32:B33"/>
    <mergeCell ref="C32:C33"/>
    <mergeCell ref="A55:A56"/>
    <mergeCell ref="B55:B56"/>
    <mergeCell ref="C55:C56"/>
    <mergeCell ref="D55:D56"/>
    <mergeCell ref="E55:E56"/>
    <mergeCell ref="H55:H56"/>
    <mergeCell ref="J55:J56"/>
    <mergeCell ref="F55:F56"/>
    <mergeCell ref="G55:G56"/>
    <mergeCell ref="I55:I56"/>
    <mergeCell ref="D32:D33"/>
    <mergeCell ref="E32:E33"/>
    <mergeCell ref="I16:I17"/>
    <mergeCell ref="D16:D17"/>
    <mergeCell ref="E16:E17"/>
    <mergeCell ref="F16:F17"/>
    <mergeCell ref="H32:H33"/>
    <mergeCell ref="I32:I33"/>
    <mergeCell ref="G32:G33"/>
    <mergeCell ref="H16:H17"/>
    <mergeCell ref="A8:A9"/>
    <mergeCell ref="H8:H9"/>
    <mergeCell ref="A16:A17"/>
    <mergeCell ref="B16:B17"/>
    <mergeCell ref="C16:C17"/>
    <mergeCell ref="D8:D9"/>
    <mergeCell ref="C8:C9"/>
    <mergeCell ref="E8:E9"/>
    <mergeCell ref="B8:B9"/>
    <mergeCell ref="G16:G17"/>
    <mergeCell ref="G8:G9"/>
    <mergeCell ref="F8:F9"/>
    <mergeCell ref="G76:H76"/>
    <mergeCell ref="F32:F33"/>
    <mergeCell ref="G78:H78"/>
    <mergeCell ref="G77:H77"/>
    <mergeCell ref="G82:H82"/>
    <mergeCell ref="G81:H81"/>
    <mergeCell ref="G80:H80"/>
    <mergeCell ref="G79:H79"/>
  </mergeCells>
  <printOptions/>
  <pageMargins left="0.95" right="0.3937007874015748" top="0.71" bottom="0.3" header="0.45" footer="0.2"/>
  <pageSetup horizontalDpi="300" verticalDpi="300" orientation="portrait" paperSize="8" scale="10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2009-03-13T07:38:43Z</cp:lastPrinted>
  <dcterms:created xsi:type="dcterms:W3CDTF">1997-01-08T22:48:59Z</dcterms:created>
  <dcterms:modified xsi:type="dcterms:W3CDTF">2009-03-13T07:38:44Z</dcterms:modified>
  <cp:category/>
  <cp:version/>
  <cp:contentType/>
  <cp:contentStatus/>
</cp:coreProperties>
</file>