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60" activeTab="0"/>
  </bookViews>
  <sheets>
    <sheet name="1" sheetId="1" r:id="rId1"/>
    <sheet name="2" sheetId="2" r:id="rId2"/>
    <sheet name="3" sheetId="3" r:id="rId3"/>
  </sheets>
  <definedNames>
    <definedName name="\D">'1'!$P$9</definedName>
    <definedName name="\H">'1'!$P$5</definedName>
    <definedName name="\P">'1'!$P$3</definedName>
    <definedName name="\Q">'1'!$P$7</definedName>
    <definedName name="_xlnm.Print_Area" localSheetId="0">'1'!$B$2:$M$40</definedName>
    <definedName name="_xlnm.Print_Area" localSheetId="1">'2'!$B$2:$O$39</definedName>
    <definedName name="_xlnm.Print_Area" localSheetId="2">'3'!$B$2:$K$40</definedName>
    <definedName name="Print_Area_MI" localSheetId="0">'1'!$A$1:$M$40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<sst xmlns="http://schemas.openxmlformats.org/spreadsheetml/2006/main" count="183" uniqueCount="89">
  <si>
    <t>１５   税 収 入 の 状 況 （１）</t>
  </si>
  <si>
    <t>(単位:千円)</t>
  </si>
  <si>
    <t>市町村税</t>
  </si>
  <si>
    <t>個</t>
  </si>
  <si>
    <t>人</t>
  </si>
  <si>
    <t>分</t>
  </si>
  <si>
    <t xml:space="preserve">    法       人       分</t>
  </si>
  <si>
    <t>現年課税分</t>
  </si>
  <si>
    <t>滞納繰越分</t>
  </si>
  <si>
    <t>市町村民税</t>
  </si>
  <si>
    <t>決 算 額</t>
  </si>
  <si>
    <t>徴 収 率</t>
  </si>
  <si>
    <t>個人均等割</t>
  </si>
  <si>
    <t>所 得 割</t>
  </si>
  <si>
    <t>うち</t>
  </si>
  <si>
    <t>法人均等割</t>
  </si>
  <si>
    <t>法人税割</t>
  </si>
  <si>
    <t>(%)</t>
  </si>
  <si>
    <t>退職所得分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</si>
  <si>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</si>
  <si>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</si>
  <si>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</si>
  <si>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</si>
  <si>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</si>
  <si>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</si>
  <si>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</si>
  <si>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</si>
  <si>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</si>
  <si>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</si>
  <si>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</si>
  <si>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</si>
  <si>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</si>
  <si>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</si>
  <si>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</si>
  <si>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</si>
  <si>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</si>
  <si>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</si>
  <si>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</si>
  <si>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</si>
  <si>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</si>
  <si>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</si>
  <si>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</si>
  <si>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計・平均&gt;</t>
  </si>
  <si>
    <t>&lt;県　計・平均&gt;</t>
  </si>
  <si>
    <t>* 平均については、単純平均による。</t>
  </si>
  <si>
    <t xml:space="preserve"> </t>
  </si>
  <si>
    <t>&lt;市  計&gt;</t>
  </si>
  <si>
    <t>&lt;県　計&gt;</t>
  </si>
  <si>
    <t>１５   税 収 入 の 状 況 （２）</t>
  </si>
  <si>
    <t>固定資産税</t>
  </si>
  <si>
    <t>純固定資産税</t>
  </si>
  <si>
    <t>軽自動車税</t>
  </si>
  <si>
    <t>市 町 村</t>
  </si>
  <si>
    <t>鉱 産 税</t>
  </si>
  <si>
    <t>特別土地</t>
  </si>
  <si>
    <t>保 有 分</t>
  </si>
  <si>
    <t>取 得 分</t>
  </si>
  <si>
    <t>遊休土地分</t>
  </si>
  <si>
    <t>法定外普通税</t>
  </si>
  <si>
    <t>土    地</t>
  </si>
  <si>
    <t>家    屋</t>
  </si>
  <si>
    <t>償却資産</t>
  </si>
  <si>
    <t>たばこ税</t>
  </si>
  <si>
    <t>保 有 税</t>
  </si>
  <si>
    <t>１５   税 収 入 の 状 況 （３）</t>
  </si>
  <si>
    <t>目的税収入額</t>
  </si>
  <si>
    <t>入 湯 税</t>
  </si>
  <si>
    <t>都市計画税</t>
  </si>
  <si>
    <t>旧法による税</t>
  </si>
  <si>
    <t>国民健康</t>
  </si>
  <si>
    <t>保 険 税</t>
  </si>
  <si>
    <t>保 険 料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</si>
  <si>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</si>
  <si>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</si>
  <si>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</si>
  <si>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</si>
  <si>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</si>
  <si>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</si>
  <si>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</si>
  <si>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r>
      <t>交 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 金</t>
    </r>
  </si>
  <si>
    <t>大 紀 町</t>
  </si>
  <si>
    <t>南伊勢町</t>
  </si>
  <si>
    <t>紀 北 町</t>
  </si>
  <si>
    <t>市町名</t>
  </si>
  <si>
    <t>市町名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</si>
  <si>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</si>
  <si>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</si>
  <si>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計・平均&gt;</t>
    </r>
  </si>
  <si>
    <t/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</si>
</sst>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51">
    <xf numFmtId="37" fontId="0" fillId="0" borderId="0" xfId="0" applyAlignment="1">
      <alignment/>
    </xf>
    <xf numFmtId="37" fontId="0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>
      <alignment/>
    </xf>
    <xf numFmtId="2" fontId="0" fillId="0" borderId="1" xfId="0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/>
    </xf>
    <xf numFmtId="37" fontId="0" fillId="0" borderId="3" xfId="0" applyFont="1" applyBorder="1" applyAlignment="1">
      <alignment/>
    </xf>
    <xf numFmtId="2" fontId="0" fillId="0" borderId="3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5" xfId="0" applyFont="1" applyBorder="1" applyAlignment="1">
      <alignment/>
    </xf>
    <xf numFmtId="37" fontId="0" fillId="0" borderId="6" xfId="0" applyFont="1" applyBorder="1" applyAlignment="1">
      <alignment horizontal="center"/>
    </xf>
    <xf numFmtId="37" fontId="0" fillId="0" borderId="3" xfId="0" applyFont="1" applyBorder="1" applyAlignment="1">
      <alignment horizontal="center"/>
    </xf>
    <xf numFmtId="37" fontId="0" fillId="0" borderId="6" xfId="0" applyFont="1" applyBorder="1" applyAlignment="1">
      <alignment/>
    </xf>
    <xf numFmtId="2" fontId="0" fillId="0" borderId="5" xfId="0" applyNumberFormat="1" applyFont="1" applyBorder="1" applyAlignment="1" applyProtection="1">
      <alignment/>
      <protection/>
    </xf>
    <xf numFmtId="37" fontId="0" fillId="0" borderId="5" xfId="0" applyFont="1" applyBorder="1" applyAlignment="1">
      <alignment horizontal="center"/>
    </xf>
    <xf numFmtId="37" fontId="0" fillId="0" borderId="7" xfId="0" applyFont="1" applyBorder="1" applyAlignment="1">
      <alignment/>
    </xf>
    <xf numFmtId="37" fontId="0" fillId="0" borderId="7" xfId="0" applyFont="1" applyBorder="1" applyAlignment="1">
      <alignment horizontal="center"/>
    </xf>
    <xf numFmtId="37" fontId="0" fillId="0" borderId="8" xfId="0" applyFont="1" applyBorder="1" applyAlignment="1">
      <alignment/>
    </xf>
    <xf numFmtId="37" fontId="0" fillId="0" borderId="9" xfId="0" applyFont="1" applyBorder="1" applyAlignment="1">
      <alignment horizontal="right"/>
    </xf>
    <xf numFmtId="37" fontId="0" fillId="0" borderId="9" xfId="0" applyFont="1" applyBorder="1" applyAlignment="1">
      <alignment/>
    </xf>
    <xf numFmtId="37" fontId="0" fillId="0" borderId="9" xfId="0" applyFont="1" applyBorder="1" applyAlignment="1">
      <alignment horizontal="center"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 horizontal="center"/>
    </xf>
    <xf numFmtId="37" fontId="3" fillId="0" borderId="11" xfId="0" applyNumberFormat="1" applyFont="1" applyBorder="1" applyAlignment="1" applyProtection="1">
      <alignment/>
      <protection/>
    </xf>
    <xf numFmtId="39" fontId="3" fillId="0" borderId="12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9" fontId="3" fillId="0" borderId="13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/>
    </xf>
    <xf numFmtId="37" fontId="0" fillId="0" borderId="0" xfId="0" applyFont="1" applyAlignment="1">
      <alignment/>
    </xf>
    <xf numFmtId="37" fontId="0" fillId="0" borderId="11" xfId="0" applyFont="1" applyBorder="1" applyAlignment="1">
      <alignment horizontal="center"/>
    </xf>
    <xf numFmtId="37" fontId="0" fillId="0" borderId="8" xfId="0" applyFont="1" applyBorder="1" applyAlignment="1">
      <alignment horizontal="center"/>
    </xf>
    <xf numFmtId="37" fontId="3" fillId="0" borderId="8" xfId="0" applyNumberFormat="1" applyFont="1" applyBorder="1" applyAlignment="1" applyProtection="1">
      <alignment/>
      <protection/>
    </xf>
    <xf numFmtId="39" fontId="3" fillId="0" borderId="9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9" fontId="3" fillId="0" borderId="10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4" xfId="0" applyFont="1" applyBorder="1" applyAlignment="1">
      <alignment horizontal="center"/>
    </xf>
    <xf numFmtId="37" fontId="3" fillId="0" borderId="14" xfId="0" applyNumberFormat="1" applyFont="1" applyBorder="1" applyAlignment="1" applyProtection="1">
      <alignment/>
      <protection/>
    </xf>
    <xf numFmtId="39" fontId="3" fillId="0" borderId="6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9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/>
    </xf>
    <xf numFmtId="2" fontId="0" fillId="0" borderId="9" xfId="0" applyNumberFormat="1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2" fontId="0" fillId="0" borderId="10" xfId="0" applyNumberFormat="1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1" xfId="0" applyFont="1" applyBorder="1" applyAlignment="1">
      <alignment horizontal="right"/>
    </xf>
    <xf numFmtId="2" fontId="0" fillId="0" borderId="1" xfId="0" applyNumberFormat="1" applyFont="1" applyBorder="1" applyAlignment="1" applyProtection="1">
      <alignment/>
      <protection/>
    </xf>
    <xf numFmtId="37" fontId="0" fillId="0" borderId="3" xfId="0" applyFont="1" applyBorder="1" applyAlignment="1">
      <alignment/>
    </xf>
    <xf numFmtId="2" fontId="0" fillId="0" borderId="5" xfId="0" applyNumberFormat="1" applyFont="1" applyBorder="1" applyAlignment="1" applyProtection="1">
      <alignment/>
      <protection/>
    </xf>
    <xf numFmtId="37" fontId="0" fillId="0" borderId="16" xfId="0" applyFont="1" applyBorder="1" applyAlignment="1">
      <alignment/>
    </xf>
    <xf numFmtId="2" fontId="0" fillId="0" borderId="2" xfId="0" applyNumberFormat="1" applyFont="1" applyBorder="1" applyAlignment="1" applyProtection="1">
      <alignment/>
      <protection/>
    </xf>
    <xf numFmtId="37" fontId="0" fillId="0" borderId="5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5" xfId="0" applyFont="1" applyBorder="1" applyAlignment="1">
      <alignment horizontal="center"/>
    </xf>
    <xf numFmtId="37" fontId="0" fillId="0" borderId="7" xfId="0" applyFont="1" applyBorder="1" applyAlignment="1">
      <alignment horizontal="center"/>
    </xf>
    <xf numFmtId="37" fontId="0" fillId="0" borderId="4" xfId="0" applyFont="1" applyBorder="1" applyAlignment="1">
      <alignment/>
    </xf>
    <xf numFmtId="37" fontId="0" fillId="0" borderId="9" xfId="0" applyFont="1" applyBorder="1" applyAlignment="1">
      <alignment horizontal="right"/>
    </xf>
    <xf numFmtId="37" fontId="0" fillId="0" borderId="10" xfId="0" applyFont="1" applyBorder="1" applyAlignment="1">
      <alignment horizontal="right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9" fontId="3" fillId="0" borderId="5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9" fontId="3" fillId="0" borderId="7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17" xfId="0" applyFont="1" applyBorder="1" applyAlignment="1">
      <alignment horizontal="center"/>
    </xf>
    <xf numFmtId="37" fontId="3" fillId="0" borderId="17" xfId="0" applyNumberFormat="1" applyFont="1" applyBorder="1" applyAlignment="1" applyProtection="1">
      <alignment/>
      <protection/>
    </xf>
    <xf numFmtId="39" fontId="3" fillId="0" borderId="18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9" fontId="3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20" xfId="0" applyFont="1" applyBorder="1" applyAlignment="1">
      <alignment horizontal="center"/>
    </xf>
    <xf numFmtId="37" fontId="0" fillId="0" borderId="21" xfId="0" applyFont="1" applyBorder="1" applyAlignment="1">
      <alignment horizontal="center"/>
    </xf>
    <xf numFmtId="37" fontId="0" fillId="0" borderId="22" xfId="0" applyFont="1" applyBorder="1" applyAlignment="1">
      <alignment horizontal="center"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/>
      <protection/>
    </xf>
    <xf numFmtId="39" fontId="3" fillId="0" borderId="23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9" fontId="3" fillId="0" borderId="24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9" fontId="3" fillId="0" borderId="26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9" fontId="3" fillId="0" borderId="27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>
      <alignment horizontal="center"/>
    </xf>
    <xf numFmtId="37" fontId="3" fillId="0" borderId="28" xfId="0" applyNumberFormat="1" applyFont="1" applyBorder="1" applyAlignment="1" applyProtection="1">
      <alignment/>
      <protection/>
    </xf>
    <xf numFmtId="39" fontId="3" fillId="0" borderId="29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9" fontId="3" fillId="0" borderId="30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31" xfId="0" applyFont="1" applyBorder="1" applyAlignment="1">
      <alignment horizontal="center"/>
    </xf>
    <xf numFmtId="37" fontId="0" fillId="0" borderId="31" xfId="0" applyFont="1" applyBorder="1" applyAlignment="1">
      <alignment/>
    </xf>
    <xf numFmtId="2" fontId="0" fillId="0" borderId="32" xfId="0" applyNumberFormat="1" applyFont="1" applyBorder="1" applyAlignment="1" applyProtection="1">
      <alignment/>
      <protection/>
    </xf>
    <xf numFmtId="37" fontId="0" fillId="0" borderId="32" xfId="0" applyFont="1" applyBorder="1" applyAlignment="1">
      <alignment/>
    </xf>
    <xf numFmtId="37" fontId="0" fillId="0" borderId="33" xfId="0" applyFont="1" applyBorder="1" applyAlignment="1">
      <alignment/>
    </xf>
    <xf numFmtId="37" fontId="0" fillId="0" borderId="34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5" xfId="0" applyFont="1" applyBorder="1" applyAlignment="1">
      <alignment horizontal="center"/>
    </xf>
    <xf numFmtId="37" fontId="0" fillId="0" borderId="35" xfId="0" applyFont="1" applyBorder="1" applyAlignment="1">
      <alignment/>
    </xf>
    <xf numFmtId="37" fontId="0" fillId="0" borderId="34" xfId="0" applyFont="1" applyBorder="1" applyAlignment="1">
      <alignment/>
    </xf>
    <xf numFmtId="2" fontId="0" fillId="0" borderId="34" xfId="0" applyNumberFormat="1" applyFont="1" applyBorder="1" applyAlignment="1" applyProtection="1">
      <alignment/>
      <protection/>
    </xf>
    <xf numFmtId="2" fontId="0" fillId="0" borderId="36" xfId="0" applyNumberFormat="1" applyFont="1" applyBorder="1" applyAlignment="1" applyProtection="1">
      <alignment/>
      <protection/>
    </xf>
    <xf numFmtId="2" fontId="0" fillId="0" borderId="37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/>
    </xf>
    <xf numFmtId="37" fontId="0" fillId="0" borderId="39" xfId="0" applyFont="1" applyBorder="1" applyAlignment="1">
      <alignment horizontal="center"/>
    </xf>
    <xf numFmtId="37" fontId="0" fillId="0" borderId="39" xfId="0" applyFont="1" applyBorder="1" applyAlignment="1">
      <alignment/>
    </xf>
    <xf numFmtId="37" fontId="0" fillId="0" borderId="40" xfId="0" applyFont="1" applyBorder="1" applyAlignment="1">
      <alignment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0" fillId="0" borderId="47" xfId="0" applyFont="1" applyBorder="1" applyAlignment="1">
      <alignment/>
    </xf>
    <xf numFmtId="37" fontId="0" fillId="0" borderId="40" xfId="0" applyFont="1" applyBorder="1" applyAlignment="1">
      <alignment/>
    </xf>
    <xf numFmtId="37" fontId="0" fillId="0" borderId="48" xfId="0" applyFont="1" applyBorder="1" applyAlignment="1">
      <alignment/>
    </xf>
    <xf numFmtId="37" fontId="0" fillId="0" borderId="49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40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48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4" customHeight="1"/>
  <cols>
    <col min="1" max="1" width="15.16015625" style="31" customWidth="1"/>
    <col min="2" max="16384" width="14.66015625" style="31" customWidth="1"/>
  </cols>
  <sheetData>
    <row r="1" spans="1:7" s="1" customFormat="1" ht="25.5" customHeight="1">
      <c r="A1" s="1" t="s">
        <v>0</v>
      </c>
      <c r="C1" s="2"/>
      <c r="E1" s="2"/>
      <c r="G1" s="2"/>
    </row>
    <row r="2" spans="1:13" s="1" customFormat="1" ht="25.5" customHeight="1" thickBot="1">
      <c r="A2" s="3"/>
      <c r="B2" s="3"/>
      <c r="C2" s="4"/>
      <c r="D2" s="3"/>
      <c r="E2" s="4"/>
      <c r="F2" s="3"/>
      <c r="G2" s="5"/>
      <c r="H2" s="3"/>
      <c r="I2" s="3"/>
      <c r="J2" s="3"/>
      <c r="K2" s="3"/>
      <c r="L2" s="3"/>
      <c r="M2" s="5" t="s">
        <v>1</v>
      </c>
    </row>
    <row r="3" spans="1:14" s="1" customFormat="1" ht="25.5" customHeight="1">
      <c r="A3" s="6"/>
      <c r="B3" s="6"/>
      <c r="C3" s="2"/>
      <c r="D3" s="7"/>
      <c r="E3" s="8"/>
      <c r="F3" s="7"/>
      <c r="G3" s="8"/>
      <c r="H3" s="144"/>
      <c r="I3" s="7"/>
      <c r="J3" s="7"/>
      <c r="K3" s="7"/>
      <c r="L3" s="7"/>
      <c r="M3" s="9"/>
      <c r="N3" s="6"/>
    </row>
    <row r="4" spans="1:14" s="1" customFormat="1" ht="25.5" customHeight="1">
      <c r="A4" s="6"/>
      <c r="B4" s="10" t="s">
        <v>2</v>
      </c>
      <c r="C4" s="8"/>
      <c r="D4" s="11"/>
      <c r="E4" s="8"/>
      <c r="F4" s="11"/>
      <c r="G4" s="8"/>
      <c r="H4" s="132"/>
      <c r="I4" s="12" t="s">
        <v>3</v>
      </c>
      <c r="J4" s="13" t="s">
        <v>4</v>
      </c>
      <c r="K4" s="13" t="s">
        <v>5</v>
      </c>
      <c r="L4" s="14" t="s">
        <v>6</v>
      </c>
      <c r="M4" s="9"/>
      <c r="N4" s="6"/>
    </row>
    <row r="5" spans="1:14" s="1" customFormat="1" ht="25.5" customHeight="1">
      <c r="A5" s="10" t="s">
        <v>83</v>
      </c>
      <c r="B5" s="6"/>
      <c r="C5" s="15"/>
      <c r="D5" s="16" t="s">
        <v>7</v>
      </c>
      <c r="E5" s="15"/>
      <c r="F5" s="16" t="s">
        <v>8</v>
      </c>
      <c r="G5" s="15"/>
      <c r="H5" s="131" t="s">
        <v>9</v>
      </c>
      <c r="I5" s="11"/>
      <c r="J5" s="11"/>
      <c r="K5" s="7"/>
      <c r="L5" s="11"/>
      <c r="M5" s="17"/>
      <c r="N5" s="6"/>
    </row>
    <row r="6" spans="1:14" s="1" customFormat="1" ht="25.5" customHeight="1">
      <c r="A6" s="6"/>
      <c r="B6" s="10" t="s">
        <v>10</v>
      </c>
      <c r="C6" s="16" t="s">
        <v>11</v>
      </c>
      <c r="D6" s="11"/>
      <c r="E6" s="16" t="s">
        <v>11</v>
      </c>
      <c r="F6" s="11"/>
      <c r="G6" s="16" t="s">
        <v>11</v>
      </c>
      <c r="H6" s="132"/>
      <c r="I6" s="16" t="s">
        <v>12</v>
      </c>
      <c r="J6" s="16" t="s">
        <v>13</v>
      </c>
      <c r="K6" s="11" t="s">
        <v>14</v>
      </c>
      <c r="L6" s="16" t="s">
        <v>15</v>
      </c>
      <c r="M6" s="18" t="s">
        <v>16</v>
      </c>
      <c r="N6" s="6"/>
    </row>
    <row r="7" spans="1:14" s="1" customFormat="1" ht="25.5" customHeight="1" thickBot="1">
      <c r="A7" s="19"/>
      <c r="B7" s="19"/>
      <c r="C7" s="20" t="s">
        <v>17</v>
      </c>
      <c r="D7" s="21"/>
      <c r="E7" s="20" t="s">
        <v>17</v>
      </c>
      <c r="F7" s="21"/>
      <c r="G7" s="20" t="s">
        <v>17</v>
      </c>
      <c r="H7" s="133"/>
      <c r="I7" s="21"/>
      <c r="J7" s="21"/>
      <c r="K7" s="22" t="s">
        <v>18</v>
      </c>
      <c r="L7" s="21"/>
      <c r="M7" s="23"/>
      <c r="N7" s="6"/>
    </row>
    <row r="8" spans="1:14" ht="25.5" customHeight="1">
      <c r="A8" s="24" t="s">
        <v>19</v>
      </c>
      <c r="B8" s="25">
        <v>38394208</v>
      </c>
      <c r="C8" s="26">
        <v>89.86</v>
      </c>
      <c r="D8" s="27">
        <v>37703006</v>
      </c>
      <c r="E8" s="26">
        <v>97.55</v>
      </c>
      <c r="F8" s="27">
        <v>691202</v>
      </c>
      <c r="G8" s="26">
        <v>16.95</v>
      </c>
      <c r="H8" s="134">
        <v>17765816</v>
      </c>
      <c r="I8" s="27">
        <v>401474</v>
      </c>
      <c r="J8" s="27">
        <v>12948516</v>
      </c>
      <c r="K8" s="27">
        <v>166573</v>
      </c>
      <c r="L8" s="27">
        <v>905457</v>
      </c>
      <c r="M8" s="29">
        <v>3510369</v>
      </c>
      <c r="N8" s="30"/>
    </row>
    <row r="9" spans="1:14" ht="25.5" customHeight="1">
      <c r="A9" s="32" t="s">
        <v>20</v>
      </c>
      <c r="B9" s="25">
        <v>54045765</v>
      </c>
      <c r="C9" s="26">
        <v>95.95</v>
      </c>
      <c r="D9" s="27">
        <v>53451305</v>
      </c>
      <c r="E9" s="26">
        <v>98.84</v>
      </c>
      <c r="F9" s="27">
        <v>594460</v>
      </c>
      <c r="G9" s="26">
        <v>26.44</v>
      </c>
      <c r="H9" s="134">
        <v>22528435</v>
      </c>
      <c r="I9" s="27">
        <v>433069</v>
      </c>
      <c r="J9" s="27">
        <v>14557682</v>
      </c>
      <c r="K9" s="27">
        <v>134194</v>
      </c>
      <c r="L9" s="27">
        <v>1000186</v>
      </c>
      <c r="M9" s="29">
        <v>6537498</v>
      </c>
      <c r="N9" s="30"/>
    </row>
    <row r="10" spans="1:14" ht="25.5" customHeight="1">
      <c r="A10" s="32" t="s">
        <v>21</v>
      </c>
      <c r="B10" s="25">
        <v>15364742</v>
      </c>
      <c r="C10" s="26">
        <v>90.01</v>
      </c>
      <c r="D10" s="27">
        <v>15081722</v>
      </c>
      <c r="E10" s="26">
        <v>97.38</v>
      </c>
      <c r="F10" s="27">
        <v>283020</v>
      </c>
      <c r="G10" s="26">
        <v>17.87</v>
      </c>
      <c r="H10" s="134">
        <v>6838471</v>
      </c>
      <c r="I10" s="27">
        <v>187870</v>
      </c>
      <c r="J10" s="27">
        <v>5115247</v>
      </c>
      <c r="K10" s="27">
        <v>73499</v>
      </c>
      <c r="L10" s="27">
        <v>325506</v>
      </c>
      <c r="M10" s="29">
        <v>1209848</v>
      </c>
      <c r="N10" s="30"/>
    </row>
    <row r="11" spans="1:14" ht="25.5" customHeight="1">
      <c r="A11" s="32" t="s">
        <v>22</v>
      </c>
      <c r="B11" s="25">
        <v>20393891</v>
      </c>
      <c r="C11" s="26">
        <v>88.33</v>
      </c>
      <c r="D11" s="27">
        <v>19977494</v>
      </c>
      <c r="E11" s="26">
        <v>97.39</v>
      </c>
      <c r="F11" s="27">
        <v>416397</v>
      </c>
      <c r="G11" s="26">
        <v>16.17</v>
      </c>
      <c r="H11" s="134">
        <v>8388727</v>
      </c>
      <c r="I11" s="27">
        <v>219648</v>
      </c>
      <c r="J11" s="27">
        <v>6218121</v>
      </c>
      <c r="K11" s="27">
        <v>97154</v>
      </c>
      <c r="L11" s="27">
        <v>416248</v>
      </c>
      <c r="M11" s="29">
        <v>1534710</v>
      </c>
      <c r="N11" s="30"/>
    </row>
    <row r="12" spans="1:14" ht="25.5" customHeight="1">
      <c r="A12" s="32" t="s">
        <v>23</v>
      </c>
      <c r="B12" s="25">
        <v>20001313</v>
      </c>
      <c r="C12" s="26">
        <v>91.44</v>
      </c>
      <c r="D12" s="27">
        <v>19682993</v>
      </c>
      <c r="E12" s="26">
        <v>98.2</v>
      </c>
      <c r="F12" s="27">
        <v>318320</v>
      </c>
      <c r="G12" s="26">
        <v>17.39</v>
      </c>
      <c r="H12" s="134">
        <v>9182242</v>
      </c>
      <c r="I12" s="27">
        <v>193383</v>
      </c>
      <c r="J12" s="27">
        <v>7377792</v>
      </c>
      <c r="K12" s="27">
        <v>137552</v>
      </c>
      <c r="L12" s="27">
        <v>345107</v>
      </c>
      <c r="M12" s="29">
        <v>1265960</v>
      </c>
      <c r="N12" s="30"/>
    </row>
    <row r="13" spans="1:14" ht="25.5" customHeight="1">
      <c r="A13" s="32" t="s">
        <v>24</v>
      </c>
      <c r="B13" s="25">
        <v>31209747</v>
      </c>
      <c r="C13" s="26">
        <v>93.68</v>
      </c>
      <c r="D13" s="27">
        <v>30671777</v>
      </c>
      <c r="E13" s="26">
        <v>97.88</v>
      </c>
      <c r="F13" s="27">
        <v>537970</v>
      </c>
      <c r="G13" s="26">
        <v>27.19</v>
      </c>
      <c r="H13" s="134">
        <v>16129703</v>
      </c>
      <c r="I13" s="27">
        <v>278119</v>
      </c>
      <c r="J13" s="27">
        <v>8933145</v>
      </c>
      <c r="K13" s="27">
        <v>59254</v>
      </c>
      <c r="L13" s="27">
        <v>451446</v>
      </c>
      <c r="M13" s="29">
        <v>6466993</v>
      </c>
      <c r="N13" s="30"/>
    </row>
    <row r="14" spans="1:14" ht="25.5" customHeight="1">
      <c r="A14" s="32" t="s">
        <v>25</v>
      </c>
      <c r="B14" s="25">
        <v>9847744</v>
      </c>
      <c r="C14" s="26">
        <v>94.78</v>
      </c>
      <c r="D14" s="27">
        <v>9680302</v>
      </c>
      <c r="E14" s="26">
        <v>98.2</v>
      </c>
      <c r="F14" s="27">
        <v>167442</v>
      </c>
      <c r="G14" s="26">
        <v>31.45</v>
      </c>
      <c r="H14" s="134">
        <v>4712732</v>
      </c>
      <c r="I14" s="27">
        <v>112119</v>
      </c>
      <c r="J14" s="27">
        <v>3543629</v>
      </c>
      <c r="K14" s="27">
        <v>69209</v>
      </c>
      <c r="L14" s="27">
        <v>182827</v>
      </c>
      <c r="M14" s="29">
        <v>874157</v>
      </c>
      <c r="N14" s="30"/>
    </row>
    <row r="15" spans="1:14" ht="25.5" customHeight="1">
      <c r="A15" s="32" t="s">
        <v>26</v>
      </c>
      <c r="B15" s="25">
        <v>2350427</v>
      </c>
      <c r="C15" s="26">
        <v>81.32</v>
      </c>
      <c r="D15" s="27">
        <v>2277874</v>
      </c>
      <c r="E15" s="26">
        <v>96.54</v>
      </c>
      <c r="F15" s="27">
        <v>72553</v>
      </c>
      <c r="G15" s="26">
        <v>13.66</v>
      </c>
      <c r="H15" s="134">
        <v>894398</v>
      </c>
      <c r="I15" s="27">
        <v>35496</v>
      </c>
      <c r="J15" s="27">
        <v>642462</v>
      </c>
      <c r="K15" s="27">
        <v>7258</v>
      </c>
      <c r="L15" s="27">
        <v>68200</v>
      </c>
      <c r="M15" s="29">
        <v>148240</v>
      </c>
      <c r="N15" s="30"/>
    </row>
    <row r="16" spans="1:14" ht="25.5" customHeight="1">
      <c r="A16" s="32" t="s">
        <v>27</v>
      </c>
      <c r="B16" s="25">
        <v>11000089</v>
      </c>
      <c r="C16" s="26">
        <v>87.33</v>
      </c>
      <c r="D16" s="27">
        <v>10800646</v>
      </c>
      <c r="E16" s="26">
        <v>98.93</v>
      </c>
      <c r="F16" s="27">
        <v>199443</v>
      </c>
      <c r="G16" s="26">
        <v>11.88</v>
      </c>
      <c r="H16" s="134">
        <v>4049270</v>
      </c>
      <c r="I16" s="27">
        <v>68238</v>
      </c>
      <c r="J16" s="27">
        <v>2016195</v>
      </c>
      <c r="K16" s="27">
        <v>27398</v>
      </c>
      <c r="L16" s="27">
        <v>158180</v>
      </c>
      <c r="M16" s="29">
        <v>1806657</v>
      </c>
      <c r="N16" s="30"/>
    </row>
    <row r="17" spans="1:14" ht="25.5" customHeight="1">
      <c r="A17" s="32" t="s">
        <v>28</v>
      </c>
      <c r="B17" s="25">
        <v>2902517</v>
      </c>
      <c r="C17" s="26">
        <v>73.41</v>
      </c>
      <c r="D17" s="27">
        <v>2724418</v>
      </c>
      <c r="E17" s="26">
        <v>93.56</v>
      </c>
      <c r="F17" s="27">
        <v>178099</v>
      </c>
      <c r="G17" s="26">
        <v>17.1</v>
      </c>
      <c r="H17" s="134">
        <v>841797</v>
      </c>
      <c r="I17" s="27">
        <v>27805</v>
      </c>
      <c r="J17" s="27">
        <v>617176</v>
      </c>
      <c r="K17" s="27">
        <v>7545</v>
      </c>
      <c r="L17" s="27">
        <v>94951</v>
      </c>
      <c r="M17" s="29">
        <v>101865</v>
      </c>
      <c r="N17" s="30"/>
    </row>
    <row r="18" spans="1:14" ht="25.5" customHeight="1">
      <c r="A18" s="32" t="s">
        <v>29</v>
      </c>
      <c r="B18" s="25">
        <v>1633136</v>
      </c>
      <c r="C18" s="26">
        <v>85.75</v>
      </c>
      <c r="D18" s="27">
        <v>1571159</v>
      </c>
      <c r="E18" s="26">
        <v>97.14</v>
      </c>
      <c r="F18" s="27">
        <v>61977</v>
      </c>
      <c r="G18" s="26">
        <v>21.59</v>
      </c>
      <c r="H18" s="134">
        <v>649687</v>
      </c>
      <c r="I18" s="27">
        <v>24240</v>
      </c>
      <c r="J18" s="27">
        <v>517163</v>
      </c>
      <c r="K18" s="27">
        <v>6966</v>
      </c>
      <c r="L18" s="27">
        <v>42495</v>
      </c>
      <c r="M18" s="29">
        <v>65789</v>
      </c>
      <c r="N18" s="30"/>
    </row>
    <row r="19" spans="1:14" ht="25.5" customHeight="1">
      <c r="A19" s="92" t="s">
        <v>72</v>
      </c>
      <c r="B19" s="98">
        <v>9010335</v>
      </c>
      <c r="C19" s="99">
        <v>97.68</v>
      </c>
      <c r="D19" s="100">
        <v>8930056</v>
      </c>
      <c r="E19" s="99">
        <v>99.17</v>
      </c>
      <c r="F19" s="100">
        <v>80279</v>
      </c>
      <c r="G19" s="99">
        <v>36.46</v>
      </c>
      <c r="H19" s="135">
        <v>3825588</v>
      </c>
      <c r="I19" s="100">
        <v>66789</v>
      </c>
      <c r="J19" s="100">
        <v>1731414</v>
      </c>
      <c r="K19" s="100">
        <v>13698</v>
      </c>
      <c r="L19" s="100">
        <v>130410</v>
      </c>
      <c r="M19" s="102">
        <v>1896975</v>
      </c>
      <c r="N19" s="30"/>
    </row>
    <row r="20" spans="1:14" ht="25.5" customHeight="1">
      <c r="A20" s="93" t="s">
        <v>73</v>
      </c>
      <c r="B20" s="103">
        <v>5627743</v>
      </c>
      <c r="C20" s="104">
        <v>72.29</v>
      </c>
      <c r="D20" s="105">
        <v>5502547</v>
      </c>
      <c r="E20" s="104">
        <v>94.37</v>
      </c>
      <c r="F20" s="105">
        <v>125196</v>
      </c>
      <c r="G20" s="104">
        <v>6.41</v>
      </c>
      <c r="H20" s="136">
        <v>1792324</v>
      </c>
      <c r="I20" s="105">
        <v>73463</v>
      </c>
      <c r="J20" s="105">
        <v>1403844</v>
      </c>
      <c r="K20" s="105">
        <v>34884</v>
      </c>
      <c r="L20" s="105">
        <v>138841</v>
      </c>
      <c r="M20" s="107">
        <v>176176</v>
      </c>
      <c r="N20" s="30"/>
    </row>
    <row r="21" spans="1:14" ht="25.5" customHeight="1" thickBot="1">
      <c r="A21" s="94" t="s">
        <v>74</v>
      </c>
      <c r="B21" s="34">
        <v>13828285</v>
      </c>
      <c r="C21" s="35">
        <v>88.54</v>
      </c>
      <c r="D21" s="36">
        <v>13502450</v>
      </c>
      <c r="E21" s="35">
        <v>97.19</v>
      </c>
      <c r="F21" s="36">
        <v>325835</v>
      </c>
      <c r="G21" s="35">
        <v>18.89</v>
      </c>
      <c r="H21" s="137">
        <v>5391147</v>
      </c>
      <c r="I21" s="36">
        <v>140344</v>
      </c>
      <c r="J21" s="36">
        <v>3555419</v>
      </c>
      <c r="K21" s="36">
        <v>40030</v>
      </c>
      <c r="L21" s="36">
        <v>287065</v>
      </c>
      <c r="M21" s="38">
        <v>1408319</v>
      </c>
      <c r="N21" s="30"/>
    </row>
    <row r="22" spans="1:14" ht="25.5" customHeight="1">
      <c r="A22" s="39" t="s">
        <v>30</v>
      </c>
      <c r="B22" s="40">
        <v>884028</v>
      </c>
      <c r="C22" s="41">
        <v>93.13</v>
      </c>
      <c r="D22" s="42">
        <v>865747</v>
      </c>
      <c r="E22" s="41">
        <v>97.68</v>
      </c>
      <c r="F22" s="42">
        <v>18281</v>
      </c>
      <c r="G22" s="41">
        <v>29.03</v>
      </c>
      <c r="H22" s="138">
        <v>369259</v>
      </c>
      <c r="I22" s="42">
        <v>10769</v>
      </c>
      <c r="J22" s="42">
        <v>272599</v>
      </c>
      <c r="K22" s="42">
        <v>674</v>
      </c>
      <c r="L22" s="42">
        <v>18950</v>
      </c>
      <c r="M22" s="44">
        <v>66941</v>
      </c>
      <c r="N22" s="30"/>
    </row>
    <row r="23" spans="1:14" ht="25.5" customHeight="1">
      <c r="A23" s="85" t="s">
        <v>31</v>
      </c>
      <c r="B23" s="86">
        <v>3208113</v>
      </c>
      <c r="C23" s="87">
        <v>94.19</v>
      </c>
      <c r="D23" s="88">
        <v>3169493</v>
      </c>
      <c r="E23" s="87">
        <v>98.79</v>
      </c>
      <c r="F23" s="88">
        <v>38620</v>
      </c>
      <c r="G23" s="87">
        <v>19.52</v>
      </c>
      <c r="H23" s="139">
        <v>1624994</v>
      </c>
      <c r="I23" s="88">
        <v>39561</v>
      </c>
      <c r="J23" s="88">
        <v>1293065</v>
      </c>
      <c r="K23" s="88">
        <v>14004</v>
      </c>
      <c r="L23" s="88">
        <v>44836</v>
      </c>
      <c r="M23" s="90">
        <v>247532</v>
      </c>
      <c r="N23" s="30"/>
    </row>
    <row r="24" spans="1:14" ht="25.5" customHeight="1">
      <c r="A24" s="32" t="s">
        <v>32</v>
      </c>
      <c r="B24" s="25">
        <v>4679556</v>
      </c>
      <c r="C24" s="26">
        <v>90.2</v>
      </c>
      <c r="D24" s="27">
        <v>4601620</v>
      </c>
      <c r="E24" s="26">
        <v>97.35</v>
      </c>
      <c r="F24" s="27">
        <v>77936</v>
      </c>
      <c r="G24" s="26">
        <v>16.89</v>
      </c>
      <c r="H24" s="134">
        <v>2194338</v>
      </c>
      <c r="I24" s="27">
        <v>56567</v>
      </c>
      <c r="J24" s="27">
        <v>1668033</v>
      </c>
      <c r="K24" s="27">
        <v>5413</v>
      </c>
      <c r="L24" s="27">
        <v>92350</v>
      </c>
      <c r="M24" s="29">
        <v>377388</v>
      </c>
      <c r="N24" s="30"/>
    </row>
    <row r="25" spans="1:14" ht="25.5" customHeight="1">
      <c r="A25" s="32" t="s">
        <v>33</v>
      </c>
      <c r="B25" s="25">
        <v>1604166</v>
      </c>
      <c r="C25" s="26">
        <v>97.11</v>
      </c>
      <c r="D25" s="27">
        <v>1595042</v>
      </c>
      <c r="E25" s="26">
        <v>99.02</v>
      </c>
      <c r="F25" s="27">
        <v>9124</v>
      </c>
      <c r="G25" s="26">
        <v>22.18</v>
      </c>
      <c r="H25" s="134">
        <v>585972</v>
      </c>
      <c r="I25" s="27">
        <v>9664</v>
      </c>
      <c r="J25" s="27">
        <v>340502</v>
      </c>
      <c r="K25" s="27">
        <v>2854</v>
      </c>
      <c r="L25" s="27">
        <v>28883</v>
      </c>
      <c r="M25" s="29">
        <v>206923</v>
      </c>
      <c r="N25" s="30"/>
    </row>
    <row r="26" spans="1:14" ht="25.5" customHeight="1">
      <c r="A26" s="39" t="s">
        <v>34</v>
      </c>
      <c r="B26" s="40">
        <v>4739337</v>
      </c>
      <c r="C26" s="41">
        <v>96.47</v>
      </c>
      <c r="D26" s="42">
        <v>4706245</v>
      </c>
      <c r="E26" s="41">
        <v>99.01</v>
      </c>
      <c r="F26" s="42">
        <v>33092</v>
      </c>
      <c r="G26" s="41">
        <v>20.73</v>
      </c>
      <c r="H26" s="138">
        <v>860061</v>
      </c>
      <c r="I26" s="42">
        <v>18761</v>
      </c>
      <c r="J26" s="42">
        <v>561433</v>
      </c>
      <c r="K26" s="42">
        <v>2814</v>
      </c>
      <c r="L26" s="42">
        <v>59927</v>
      </c>
      <c r="M26" s="44">
        <v>219940</v>
      </c>
      <c r="N26" s="30"/>
    </row>
    <row r="27" spans="1:14" ht="25.5" customHeight="1">
      <c r="A27" s="108" t="s">
        <v>35</v>
      </c>
      <c r="B27" s="109">
        <v>3228687</v>
      </c>
      <c r="C27" s="110">
        <v>97.11</v>
      </c>
      <c r="D27" s="111">
        <v>3207511</v>
      </c>
      <c r="E27" s="110">
        <v>99.54</v>
      </c>
      <c r="F27" s="111">
        <v>21176</v>
      </c>
      <c r="G27" s="110">
        <v>20.66</v>
      </c>
      <c r="H27" s="140">
        <v>1125776</v>
      </c>
      <c r="I27" s="111">
        <v>21477</v>
      </c>
      <c r="J27" s="111">
        <v>498454</v>
      </c>
      <c r="K27" s="111">
        <v>8133</v>
      </c>
      <c r="L27" s="111">
        <v>38836</v>
      </c>
      <c r="M27" s="113">
        <v>567009</v>
      </c>
      <c r="N27" s="30"/>
    </row>
    <row r="28" spans="1:14" ht="25.5" customHeight="1">
      <c r="A28" s="32" t="s">
        <v>36</v>
      </c>
      <c r="B28" s="25">
        <v>2084654</v>
      </c>
      <c r="C28" s="26">
        <v>78.58</v>
      </c>
      <c r="D28" s="27">
        <v>2046140</v>
      </c>
      <c r="E28" s="26">
        <v>97.16</v>
      </c>
      <c r="F28" s="27">
        <v>38514</v>
      </c>
      <c r="G28" s="26">
        <v>7.04</v>
      </c>
      <c r="H28" s="134">
        <v>911422</v>
      </c>
      <c r="I28" s="27">
        <v>38658</v>
      </c>
      <c r="J28" s="27">
        <v>739457</v>
      </c>
      <c r="K28" s="27">
        <v>13142</v>
      </c>
      <c r="L28" s="27">
        <v>52024</v>
      </c>
      <c r="M28" s="29">
        <v>81283</v>
      </c>
      <c r="N28" s="30"/>
    </row>
    <row r="29" spans="1:14" ht="25.5" customHeight="1">
      <c r="A29" s="59" t="s">
        <v>37</v>
      </c>
      <c r="B29" s="80">
        <v>938450</v>
      </c>
      <c r="C29" s="81">
        <v>93.48</v>
      </c>
      <c r="D29" s="82">
        <v>932191</v>
      </c>
      <c r="E29" s="81">
        <v>98.16</v>
      </c>
      <c r="F29" s="82">
        <v>6259</v>
      </c>
      <c r="G29" s="81">
        <v>11.55</v>
      </c>
      <c r="H29" s="141">
        <v>381483</v>
      </c>
      <c r="I29" s="82">
        <v>13900</v>
      </c>
      <c r="J29" s="82">
        <v>303227</v>
      </c>
      <c r="K29" s="82">
        <v>9606</v>
      </c>
      <c r="L29" s="82">
        <v>26453</v>
      </c>
      <c r="M29" s="84">
        <v>37903</v>
      </c>
      <c r="N29" s="30"/>
    </row>
    <row r="30" spans="1:14" ht="25.5" customHeight="1">
      <c r="A30" s="108" t="s">
        <v>38</v>
      </c>
      <c r="B30" s="109">
        <v>1872604</v>
      </c>
      <c r="C30" s="110">
        <v>92.56</v>
      </c>
      <c r="D30" s="111">
        <v>1847082</v>
      </c>
      <c r="E30" s="110">
        <v>98.18</v>
      </c>
      <c r="F30" s="111">
        <v>25522</v>
      </c>
      <c r="G30" s="110">
        <v>18.02</v>
      </c>
      <c r="H30" s="140">
        <v>864235</v>
      </c>
      <c r="I30" s="111">
        <v>20677</v>
      </c>
      <c r="J30" s="111">
        <v>529744</v>
      </c>
      <c r="K30" s="111">
        <v>7527</v>
      </c>
      <c r="L30" s="111">
        <v>31810</v>
      </c>
      <c r="M30" s="113">
        <v>282004</v>
      </c>
      <c r="N30" s="30"/>
    </row>
    <row r="31" spans="1:14" ht="25.5" customHeight="1">
      <c r="A31" s="32" t="s">
        <v>39</v>
      </c>
      <c r="B31" s="25">
        <v>617668</v>
      </c>
      <c r="C31" s="26">
        <v>95.53</v>
      </c>
      <c r="D31" s="27">
        <v>614493</v>
      </c>
      <c r="E31" s="26">
        <v>98.67</v>
      </c>
      <c r="F31" s="27">
        <v>3175</v>
      </c>
      <c r="G31" s="26">
        <v>13.32</v>
      </c>
      <c r="H31" s="134">
        <v>276891</v>
      </c>
      <c r="I31" s="27">
        <v>12517</v>
      </c>
      <c r="J31" s="27">
        <v>247661</v>
      </c>
      <c r="K31" s="27">
        <v>2550</v>
      </c>
      <c r="L31" s="27">
        <v>9864</v>
      </c>
      <c r="M31" s="29">
        <v>6849</v>
      </c>
      <c r="N31" s="30"/>
    </row>
    <row r="32" spans="1:14" ht="25.5" customHeight="1">
      <c r="A32" s="32" t="s">
        <v>80</v>
      </c>
      <c r="B32" s="25">
        <v>701470</v>
      </c>
      <c r="C32" s="26">
        <v>83.63</v>
      </c>
      <c r="D32" s="27">
        <v>687168</v>
      </c>
      <c r="E32" s="26">
        <v>98.41</v>
      </c>
      <c r="F32" s="27">
        <v>14302</v>
      </c>
      <c r="G32" s="26">
        <v>10.18</v>
      </c>
      <c r="H32" s="134">
        <v>308733</v>
      </c>
      <c r="I32" s="27">
        <v>13020</v>
      </c>
      <c r="J32" s="27">
        <v>248806</v>
      </c>
      <c r="K32" s="27">
        <v>2267</v>
      </c>
      <c r="L32" s="27">
        <v>16804</v>
      </c>
      <c r="M32" s="29">
        <v>30103</v>
      </c>
      <c r="N32" s="30"/>
    </row>
    <row r="33" spans="1:14" ht="25.5" customHeight="1">
      <c r="A33" s="39" t="s">
        <v>81</v>
      </c>
      <c r="B33" s="40">
        <v>1012246</v>
      </c>
      <c r="C33" s="41">
        <v>87.08</v>
      </c>
      <c r="D33" s="42">
        <v>990864</v>
      </c>
      <c r="E33" s="41">
        <v>97.5</v>
      </c>
      <c r="F33" s="42">
        <v>21382</v>
      </c>
      <c r="G33" s="41">
        <v>14.63</v>
      </c>
      <c r="H33" s="138">
        <v>419786</v>
      </c>
      <c r="I33" s="42">
        <v>21971</v>
      </c>
      <c r="J33" s="42">
        <v>345691</v>
      </c>
      <c r="K33" s="42">
        <v>4586</v>
      </c>
      <c r="L33" s="42">
        <v>26136</v>
      </c>
      <c r="M33" s="44">
        <v>25988</v>
      </c>
      <c r="N33" s="30"/>
    </row>
    <row r="34" spans="1:14" ht="25.5" customHeight="1">
      <c r="A34" s="39" t="s">
        <v>82</v>
      </c>
      <c r="B34" s="40">
        <v>1409475</v>
      </c>
      <c r="C34" s="41">
        <v>77.74</v>
      </c>
      <c r="D34" s="42">
        <v>1369667</v>
      </c>
      <c r="E34" s="41">
        <v>95.23</v>
      </c>
      <c r="F34" s="42">
        <v>39808</v>
      </c>
      <c r="G34" s="41">
        <v>10.63</v>
      </c>
      <c r="H34" s="138">
        <v>544996</v>
      </c>
      <c r="I34" s="42">
        <v>23642</v>
      </c>
      <c r="J34" s="42">
        <v>407534</v>
      </c>
      <c r="K34" s="42">
        <v>3928</v>
      </c>
      <c r="L34" s="42">
        <v>33966</v>
      </c>
      <c r="M34" s="44">
        <v>79854</v>
      </c>
      <c r="N34" s="30"/>
    </row>
    <row r="35" spans="1:14" ht="25.5" customHeight="1">
      <c r="A35" s="32" t="s">
        <v>40</v>
      </c>
      <c r="B35" s="25">
        <v>748835</v>
      </c>
      <c r="C35" s="26">
        <v>88.14</v>
      </c>
      <c r="D35" s="27">
        <v>690709</v>
      </c>
      <c r="E35" s="26">
        <v>97.2</v>
      </c>
      <c r="F35" s="27">
        <v>58126</v>
      </c>
      <c r="G35" s="26">
        <v>41.8</v>
      </c>
      <c r="H35" s="134">
        <v>274987</v>
      </c>
      <c r="I35" s="27">
        <v>11212</v>
      </c>
      <c r="J35" s="27">
        <v>237236</v>
      </c>
      <c r="K35" s="27">
        <v>6385</v>
      </c>
      <c r="L35" s="27">
        <v>14635</v>
      </c>
      <c r="M35" s="29">
        <v>11904</v>
      </c>
      <c r="N35" s="30"/>
    </row>
    <row r="36" spans="1:14" ht="25.5" customHeight="1" thickBot="1">
      <c r="A36" s="59" t="s">
        <v>41</v>
      </c>
      <c r="B36" s="80">
        <v>1019501</v>
      </c>
      <c r="C36" s="81">
        <v>93.41</v>
      </c>
      <c r="D36" s="82">
        <v>1003030</v>
      </c>
      <c r="E36" s="81">
        <v>98.09</v>
      </c>
      <c r="F36" s="82">
        <v>16471</v>
      </c>
      <c r="G36" s="81">
        <v>23.91</v>
      </c>
      <c r="H36" s="141">
        <v>350350</v>
      </c>
      <c r="I36" s="82">
        <v>14494</v>
      </c>
      <c r="J36" s="82">
        <v>295209</v>
      </c>
      <c r="K36" s="82">
        <v>6370</v>
      </c>
      <c r="L36" s="82">
        <v>14454</v>
      </c>
      <c r="M36" s="84">
        <v>26193</v>
      </c>
      <c r="N36" s="30"/>
    </row>
    <row r="37" spans="1:14" ht="25.5" customHeight="1" thickBot="1">
      <c r="A37" s="115" t="s">
        <v>42</v>
      </c>
      <c r="B37" s="116">
        <f>SUM(B8:B21)</f>
        <v>235609942</v>
      </c>
      <c r="C37" s="117">
        <f>AVERAGEA(C8:C21)</f>
        <v>87.88357142857141</v>
      </c>
      <c r="D37" s="118">
        <f>SUM(D8:D21)</f>
        <v>231557749</v>
      </c>
      <c r="E37" s="117">
        <f>AVERAGEA(E8:E21)</f>
        <v>97.31000000000002</v>
      </c>
      <c r="F37" s="118">
        <f>SUM(F8:F21)</f>
        <v>4052193</v>
      </c>
      <c r="G37" s="117">
        <f>AVERAGEA(G8:G21)</f>
        <v>19.960714285714285</v>
      </c>
      <c r="H37" s="142">
        <f aca="true" t="shared" si="0" ref="H37:M37">SUM(H8:H21)</f>
        <v>102990337</v>
      </c>
      <c r="I37" s="118">
        <f t="shared" si="0"/>
        <v>2262057</v>
      </c>
      <c r="J37" s="118">
        <f t="shared" si="0"/>
        <v>69177805</v>
      </c>
      <c r="K37" s="118">
        <f t="shared" si="0"/>
        <v>875214</v>
      </c>
      <c r="L37" s="118">
        <f t="shared" si="0"/>
        <v>4546919</v>
      </c>
      <c r="M37" s="119">
        <f t="shared" si="0"/>
        <v>27003556</v>
      </c>
      <c r="N37" s="30"/>
    </row>
    <row r="38" spans="1:14" ht="25.5" customHeight="1" thickBot="1">
      <c r="A38" s="33" t="s">
        <v>87</v>
      </c>
      <c r="B38" s="45">
        <f>SUM(B22:B36)</f>
        <v>28748790</v>
      </c>
      <c r="C38" s="46">
        <f>AVERAGEA(C22:C36)</f>
        <v>90.55733333333336</v>
      </c>
      <c r="D38" s="47">
        <f>SUM(D22:D36)</f>
        <v>28327002</v>
      </c>
      <c r="E38" s="46">
        <f>AVERAGEA(E22:E36)</f>
        <v>97.99933333333333</v>
      </c>
      <c r="F38" s="47">
        <f>SUM(F22:F36)</f>
        <v>421788</v>
      </c>
      <c r="G38" s="46">
        <f>AVERAGEA(G22:G36)</f>
        <v>18.672666666666668</v>
      </c>
      <c r="H38" s="143">
        <f aca="true" t="shared" si="1" ref="H38:M38">SUM(H22:H36)</f>
        <v>11093283</v>
      </c>
      <c r="I38" s="47">
        <f t="shared" si="1"/>
        <v>326890</v>
      </c>
      <c r="J38" s="47">
        <f t="shared" si="1"/>
        <v>7988651</v>
      </c>
      <c r="K38" s="47">
        <f t="shared" si="1"/>
        <v>90253</v>
      </c>
      <c r="L38" s="47">
        <f t="shared" si="1"/>
        <v>509928</v>
      </c>
      <c r="M38" s="49">
        <f t="shared" si="1"/>
        <v>2267814</v>
      </c>
      <c r="N38" s="30"/>
    </row>
    <row r="39" spans="1:14" ht="25.5" customHeight="1" thickBot="1">
      <c r="A39" s="33" t="s">
        <v>43</v>
      </c>
      <c r="B39" s="45">
        <f>SUM(B8:B36)</f>
        <v>264358732</v>
      </c>
      <c r="C39" s="46">
        <f>AVERAGEA(C8:C36)</f>
        <v>89.26655172413791</v>
      </c>
      <c r="D39" s="47">
        <f>SUM(D8:D36)</f>
        <v>259884751</v>
      </c>
      <c r="E39" s="46">
        <f>AVERAGEA(E8:E36)</f>
        <v>97.66655172413792</v>
      </c>
      <c r="F39" s="47">
        <f>SUM(F8:F36)</f>
        <v>4473981</v>
      </c>
      <c r="G39" s="46">
        <f>AVERAGEA(G8:G36)</f>
        <v>19.29448275862069</v>
      </c>
      <c r="H39" s="143">
        <f aca="true" t="shared" si="2" ref="H39:M39">SUM(H8:H36)</f>
        <v>114083620</v>
      </c>
      <c r="I39" s="47">
        <f t="shared" si="2"/>
        <v>2588947</v>
      </c>
      <c r="J39" s="47">
        <f t="shared" si="2"/>
        <v>77166456</v>
      </c>
      <c r="K39" s="47">
        <f t="shared" si="2"/>
        <v>965467</v>
      </c>
      <c r="L39" s="47">
        <f t="shared" si="2"/>
        <v>5056847</v>
      </c>
      <c r="M39" s="49">
        <f t="shared" si="2"/>
        <v>29271370</v>
      </c>
      <c r="N39" s="30"/>
    </row>
    <row r="40" spans="2:12" ht="25.5" customHeight="1">
      <c r="B40" s="31" t="s">
        <v>44</v>
      </c>
      <c r="C40" s="50"/>
      <c r="E40" s="50"/>
      <c r="G40" s="50"/>
      <c r="L40" s="31" t="s">
        <v>45</v>
      </c>
    </row>
  </sheetData>
  <printOptions/>
  <pageMargins left="0.65" right="0.5118110236220472" top="0.7874015748031497" bottom="0.5118110236220472" header="0.5118110236220472" footer="0.5118110236220472"/>
  <pageSetup horizontalDpi="300" verticalDpi="300" orientation="landscape" paperSize="9" scale="54" r:id="rId1"/>
  <headerFooter alignWithMargins="0">
    <oddHeader>&amp;L&amp;24１４　税収入の状況（１）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60" workbookViewId="0" topLeftCell="A1">
      <pane xSplit="1" ySplit="7" topLeftCell="B8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B8" sqref="B8"/>
    </sheetView>
  </sheetViews>
  <sheetFormatPr defaultColWidth="14.66015625" defaultRowHeight="24" customHeight="1"/>
  <cols>
    <col min="1" max="1" width="14.16015625" style="31" customWidth="1"/>
    <col min="2" max="3" width="14.66015625" style="31" customWidth="1"/>
    <col min="4" max="15" width="13.66015625" style="31" customWidth="1"/>
    <col min="16" max="16384" width="14.66015625" style="31" customWidth="1"/>
  </cols>
  <sheetData>
    <row r="1" ht="25.5" customHeight="1">
      <c r="A1" s="31" t="s">
        <v>48</v>
      </c>
    </row>
    <row r="2" spans="1:15" ht="25.5" customHeight="1" thickBot="1">
      <c r="A2" s="65"/>
      <c r="B2" s="65"/>
      <c r="C2" s="65"/>
      <c r="D2" s="65"/>
      <c r="E2" s="65"/>
      <c r="F2" s="65"/>
      <c r="G2" s="65"/>
      <c r="H2" s="65"/>
      <c r="I2" s="66"/>
      <c r="J2" s="65"/>
      <c r="K2" s="65"/>
      <c r="L2" s="65"/>
      <c r="M2" s="65"/>
      <c r="N2" s="65"/>
      <c r="O2" s="66" t="s">
        <v>1</v>
      </c>
    </row>
    <row r="3" spans="1:16" ht="25.5" customHeight="1">
      <c r="A3" s="67"/>
      <c r="B3" s="67"/>
      <c r="C3" s="68"/>
      <c r="D3" s="68"/>
      <c r="E3" s="68"/>
      <c r="F3" s="68"/>
      <c r="G3" s="68"/>
      <c r="H3" s="69"/>
      <c r="I3" s="69"/>
      <c r="J3" s="145"/>
      <c r="K3" s="69"/>
      <c r="L3" s="68"/>
      <c r="M3" s="68"/>
      <c r="N3" s="68"/>
      <c r="O3" s="70"/>
      <c r="P3" s="67"/>
    </row>
    <row r="4" spans="1:16" ht="25.5" customHeight="1">
      <c r="A4" s="67"/>
      <c r="B4" s="67"/>
      <c r="C4" s="69"/>
      <c r="D4" s="68"/>
      <c r="E4" s="68"/>
      <c r="F4" s="68"/>
      <c r="G4" s="69"/>
      <c r="H4" s="69"/>
      <c r="I4" s="69"/>
      <c r="J4" s="146"/>
      <c r="K4" s="69"/>
      <c r="L4" s="69"/>
      <c r="M4" s="69"/>
      <c r="N4" s="69"/>
      <c r="O4" s="70"/>
      <c r="P4" s="67"/>
    </row>
    <row r="5" spans="1:16" ht="25.5" customHeight="1">
      <c r="A5" s="71" t="s">
        <v>85</v>
      </c>
      <c r="B5" s="71" t="s">
        <v>49</v>
      </c>
      <c r="C5" s="72" t="s">
        <v>50</v>
      </c>
      <c r="D5" s="69"/>
      <c r="E5" s="69"/>
      <c r="F5" s="69"/>
      <c r="G5" s="72" t="s">
        <v>79</v>
      </c>
      <c r="H5" s="72" t="s">
        <v>51</v>
      </c>
      <c r="I5" s="72" t="s">
        <v>52</v>
      </c>
      <c r="J5" s="147" t="s">
        <v>53</v>
      </c>
      <c r="K5" s="72" t="s">
        <v>54</v>
      </c>
      <c r="L5" s="72" t="s">
        <v>55</v>
      </c>
      <c r="M5" s="72" t="s">
        <v>56</v>
      </c>
      <c r="N5" s="72" t="s">
        <v>57</v>
      </c>
      <c r="O5" s="73" t="s">
        <v>58</v>
      </c>
      <c r="P5" s="67"/>
    </row>
    <row r="6" spans="1:16" ht="25.5" customHeight="1">
      <c r="A6" s="67"/>
      <c r="B6" s="67"/>
      <c r="C6" s="69"/>
      <c r="D6" s="72" t="s">
        <v>59</v>
      </c>
      <c r="E6" s="72" t="s">
        <v>60</v>
      </c>
      <c r="F6" s="72" t="s">
        <v>61</v>
      </c>
      <c r="G6" s="69"/>
      <c r="H6" s="69"/>
      <c r="I6" s="72" t="s">
        <v>62</v>
      </c>
      <c r="J6" s="146"/>
      <c r="K6" s="72" t="s">
        <v>63</v>
      </c>
      <c r="L6" s="69"/>
      <c r="M6" s="69"/>
      <c r="N6" s="69"/>
      <c r="O6" s="70"/>
      <c r="P6" s="67"/>
    </row>
    <row r="7" spans="1:16" ht="25.5" customHeight="1" thickBot="1">
      <c r="A7" s="74"/>
      <c r="B7" s="74"/>
      <c r="C7" s="75"/>
      <c r="D7" s="75"/>
      <c r="E7" s="75"/>
      <c r="F7" s="75"/>
      <c r="G7" s="75"/>
      <c r="H7" s="75"/>
      <c r="I7" s="75"/>
      <c r="J7" s="148"/>
      <c r="K7" s="75"/>
      <c r="L7" s="75"/>
      <c r="M7" s="75"/>
      <c r="N7" s="75"/>
      <c r="O7" s="76"/>
      <c r="P7" s="67"/>
    </row>
    <row r="8" spans="1:16" ht="25.5" customHeight="1">
      <c r="A8" s="77" t="s">
        <v>19</v>
      </c>
      <c r="B8" s="25">
        <v>16693857</v>
      </c>
      <c r="C8" s="27">
        <v>16583447</v>
      </c>
      <c r="D8" s="27">
        <v>6249378</v>
      </c>
      <c r="E8" s="27">
        <v>7073456</v>
      </c>
      <c r="F8" s="27">
        <v>3260613</v>
      </c>
      <c r="G8" s="27">
        <v>110410</v>
      </c>
      <c r="H8" s="27">
        <v>469944</v>
      </c>
      <c r="I8" s="27">
        <v>1637758</v>
      </c>
      <c r="J8" s="134">
        <v>0</v>
      </c>
      <c r="K8" s="27">
        <v>33204</v>
      </c>
      <c r="L8" s="27">
        <v>33204</v>
      </c>
      <c r="M8" s="27">
        <v>0</v>
      </c>
      <c r="N8" s="27">
        <v>0</v>
      </c>
      <c r="O8" s="29">
        <v>0</v>
      </c>
      <c r="P8" s="67"/>
    </row>
    <row r="9" spans="1:16" ht="25.5" customHeight="1">
      <c r="A9" s="77" t="s">
        <v>20</v>
      </c>
      <c r="B9" s="25">
        <v>26337518</v>
      </c>
      <c r="C9" s="27">
        <v>26272026</v>
      </c>
      <c r="D9" s="27">
        <v>9211411</v>
      </c>
      <c r="E9" s="27">
        <v>8158544</v>
      </c>
      <c r="F9" s="27">
        <v>8902071</v>
      </c>
      <c r="G9" s="27">
        <v>65492</v>
      </c>
      <c r="H9" s="27">
        <v>463753</v>
      </c>
      <c r="I9" s="27">
        <v>2223844</v>
      </c>
      <c r="J9" s="134">
        <v>0</v>
      </c>
      <c r="K9" s="27">
        <v>30</v>
      </c>
      <c r="L9" s="27">
        <v>30</v>
      </c>
      <c r="M9" s="27">
        <v>0</v>
      </c>
      <c r="N9" s="27">
        <v>0</v>
      </c>
      <c r="O9" s="29">
        <v>0</v>
      </c>
      <c r="P9" s="67"/>
    </row>
    <row r="10" spans="1:16" ht="25.5" customHeight="1">
      <c r="A10" s="77" t="s">
        <v>21</v>
      </c>
      <c r="B10" s="25">
        <v>6546636</v>
      </c>
      <c r="C10" s="27">
        <v>6520501</v>
      </c>
      <c r="D10" s="27">
        <v>2481240</v>
      </c>
      <c r="E10" s="27">
        <v>2979048</v>
      </c>
      <c r="F10" s="27">
        <v>1060213</v>
      </c>
      <c r="G10" s="27">
        <v>26135</v>
      </c>
      <c r="H10" s="27">
        <v>232881</v>
      </c>
      <c r="I10" s="27">
        <v>758314</v>
      </c>
      <c r="J10" s="134">
        <v>0</v>
      </c>
      <c r="K10" s="27">
        <v>0</v>
      </c>
      <c r="L10" s="27">
        <v>0</v>
      </c>
      <c r="M10" s="27">
        <v>0</v>
      </c>
      <c r="N10" s="27">
        <v>0</v>
      </c>
      <c r="O10" s="29">
        <v>0</v>
      </c>
      <c r="P10" s="67"/>
    </row>
    <row r="11" spans="1:16" ht="25.5" customHeight="1">
      <c r="A11" s="77" t="s">
        <v>22</v>
      </c>
      <c r="B11" s="25">
        <v>9442443</v>
      </c>
      <c r="C11" s="27">
        <v>9214501</v>
      </c>
      <c r="D11" s="27">
        <v>3524908</v>
      </c>
      <c r="E11" s="27">
        <v>3975445</v>
      </c>
      <c r="F11" s="27">
        <v>1714148</v>
      </c>
      <c r="G11" s="27">
        <v>227942</v>
      </c>
      <c r="H11" s="27">
        <v>326951</v>
      </c>
      <c r="I11" s="27">
        <v>1123626</v>
      </c>
      <c r="J11" s="134">
        <v>0</v>
      </c>
      <c r="K11" s="27">
        <v>240</v>
      </c>
      <c r="L11" s="27">
        <v>183</v>
      </c>
      <c r="M11" s="27">
        <v>57</v>
      </c>
      <c r="N11" s="27">
        <v>0</v>
      </c>
      <c r="O11" s="29">
        <v>0</v>
      </c>
      <c r="P11" s="67"/>
    </row>
    <row r="12" spans="1:16" ht="25.5" customHeight="1">
      <c r="A12" s="77" t="s">
        <v>23</v>
      </c>
      <c r="B12" s="25">
        <v>8987539</v>
      </c>
      <c r="C12" s="27">
        <v>8949657</v>
      </c>
      <c r="D12" s="27">
        <v>3068677</v>
      </c>
      <c r="E12" s="27">
        <v>3261553</v>
      </c>
      <c r="F12" s="27">
        <v>2619427</v>
      </c>
      <c r="G12" s="27">
        <v>37882</v>
      </c>
      <c r="H12" s="27">
        <v>180323</v>
      </c>
      <c r="I12" s="27">
        <v>821007</v>
      </c>
      <c r="J12" s="134">
        <v>0</v>
      </c>
      <c r="K12" s="27">
        <v>0</v>
      </c>
      <c r="L12" s="27">
        <v>0</v>
      </c>
      <c r="M12" s="27">
        <v>0</v>
      </c>
      <c r="N12" s="27">
        <v>0</v>
      </c>
      <c r="O12" s="29">
        <v>0</v>
      </c>
      <c r="P12" s="67"/>
    </row>
    <row r="13" spans="1:16" ht="25.5" customHeight="1">
      <c r="A13" s="77" t="s">
        <v>24</v>
      </c>
      <c r="B13" s="25">
        <v>12161421</v>
      </c>
      <c r="C13" s="27">
        <v>12144474</v>
      </c>
      <c r="D13" s="27">
        <v>4733364</v>
      </c>
      <c r="E13" s="27">
        <v>4935385</v>
      </c>
      <c r="F13" s="27">
        <v>2475725</v>
      </c>
      <c r="G13" s="27">
        <v>16947</v>
      </c>
      <c r="H13" s="27">
        <v>348432</v>
      </c>
      <c r="I13" s="27">
        <v>1307314</v>
      </c>
      <c r="J13" s="134">
        <v>146</v>
      </c>
      <c r="K13" s="27">
        <v>0</v>
      </c>
      <c r="L13" s="27">
        <v>0</v>
      </c>
      <c r="M13" s="27">
        <v>0</v>
      </c>
      <c r="N13" s="27">
        <v>0</v>
      </c>
      <c r="O13" s="29">
        <v>0</v>
      </c>
      <c r="P13" s="67"/>
    </row>
    <row r="14" spans="1:16" ht="25.5" customHeight="1">
      <c r="A14" s="77" t="s">
        <v>25</v>
      </c>
      <c r="B14" s="25">
        <v>4568290</v>
      </c>
      <c r="C14" s="27">
        <v>4546031</v>
      </c>
      <c r="D14" s="27">
        <v>1628682</v>
      </c>
      <c r="E14" s="27">
        <v>1996297</v>
      </c>
      <c r="F14" s="27">
        <v>921052</v>
      </c>
      <c r="G14" s="27">
        <v>22259</v>
      </c>
      <c r="H14" s="27">
        <v>133669</v>
      </c>
      <c r="I14" s="27">
        <v>430749</v>
      </c>
      <c r="J14" s="134">
        <v>0</v>
      </c>
      <c r="K14" s="27">
        <v>0</v>
      </c>
      <c r="L14" s="27">
        <v>0</v>
      </c>
      <c r="M14" s="27">
        <v>0</v>
      </c>
      <c r="N14" s="27">
        <v>0</v>
      </c>
      <c r="O14" s="29">
        <v>0</v>
      </c>
      <c r="P14" s="67"/>
    </row>
    <row r="15" spans="1:16" ht="25.5" customHeight="1">
      <c r="A15" s="77" t="s">
        <v>26</v>
      </c>
      <c r="B15" s="25">
        <v>1086843</v>
      </c>
      <c r="C15" s="27">
        <v>1074618</v>
      </c>
      <c r="D15" s="27">
        <v>421337</v>
      </c>
      <c r="E15" s="27">
        <v>355703</v>
      </c>
      <c r="F15" s="27">
        <v>297578</v>
      </c>
      <c r="G15" s="27">
        <v>12225</v>
      </c>
      <c r="H15" s="27">
        <v>39492</v>
      </c>
      <c r="I15" s="27">
        <v>154311</v>
      </c>
      <c r="J15" s="134">
        <v>0</v>
      </c>
      <c r="K15" s="27">
        <v>0</v>
      </c>
      <c r="L15" s="27">
        <v>0</v>
      </c>
      <c r="M15" s="27">
        <v>0</v>
      </c>
      <c r="N15" s="27">
        <v>0</v>
      </c>
      <c r="O15" s="29">
        <v>0</v>
      </c>
      <c r="P15" s="67"/>
    </row>
    <row r="16" spans="1:16" ht="25.5" customHeight="1">
      <c r="A16" s="77" t="s">
        <v>27</v>
      </c>
      <c r="B16" s="25">
        <v>5792647</v>
      </c>
      <c r="C16" s="27">
        <v>5789310</v>
      </c>
      <c r="D16" s="27">
        <v>1173475</v>
      </c>
      <c r="E16" s="27">
        <v>1725363</v>
      </c>
      <c r="F16" s="27">
        <v>2890472</v>
      </c>
      <c r="G16" s="27">
        <v>3337</v>
      </c>
      <c r="H16" s="27">
        <v>93196</v>
      </c>
      <c r="I16" s="27">
        <v>375721</v>
      </c>
      <c r="J16" s="134">
        <v>0</v>
      </c>
      <c r="K16" s="27">
        <v>45943</v>
      </c>
      <c r="L16" s="27">
        <v>27078</v>
      </c>
      <c r="M16" s="27">
        <v>18865</v>
      </c>
      <c r="N16" s="27">
        <v>0</v>
      </c>
      <c r="O16" s="29">
        <v>0</v>
      </c>
      <c r="P16" s="67"/>
    </row>
    <row r="17" spans="1:16" ht="25.5" customHeight="1">
      <c r="A17" s="77" t="s">
        <v>28</v>
      </c>
      <c r="B17" s="25">
        <v>1703830</v>
      </c>
      <c r="C17" s="27">
        <v>1700290</v>
      </c>
      <c r="D17" s="27">
        <v>404533</v>
      </c>
      <c r="E17" s="27">
        <v>965204</v>
      </c>
      <c r="F17" s="27">
        <v>330553</v>
      </c>
      <c r="G17" s="27">
        <v>3540</v>
      </c>
      <c r="H17" s="27">
        <v>40640</v>
      </c>
      <c r="I17" s="27">
        <v>172283</v>
      </c>
      <c r="J17" s="134">
        <v>0</v>
      </c>
      <c r="K17" s="27">
        <v>1059</v>
      </c>
      <c r="L17" s="27">
        <v>46</v>
      </c>
      <c r="M17" s="27">
        <v>1013</v>
      </c>
      <c r="N17" s="27">
        <v>0</v>
      </c>
      <c r="O17" s="29">
        <v>0</v>
      </c>
      <c r="P17" s="67"/>
    </row>
    <row r="18" spans="1:16" ht="25.5" customHeight="1">
      <c r="A18" s="77" t="s">
        <v>29</v>
      </c>
      <c r="B18" s="25">
        <v>801551</v>
      </c>
      <c r="C18" s="27">
        <v>790614</v>
      </c>
      <c r="D18" s="27">
        <v>256549</v>
      </c>
      <c r="E18" s="27">
        <v>334374</v>
      </c>
      <c r="F18" s="27">
        <v>199691</v>
      </c>
      <c r="G18" s="27">
        <v>10937</v>
      </c>
      <c r="H18" s="27">
        <v>44520</v>
      </c>
      <c r="I18" s="27">
        <v>132832</v>
      </c>
      <c r="J18" s="134">
        <v>0</v>
      </c>
      <c r="K18" s="27">
        <v>0</v>
      </c>
      <c r="L18" s="27">
        <v>0</v>
      </c>
      <c r="M18" s="27">
        <v>0</v>
      </c>
      <c r="N18" s="27">
        <v>0</v>
      </c>
      <c r="O18" s="29">
        <v>0</v>
      </c>
      <c r="P18" s="67"/>
    </row>
    <row r="19" spans="1:16" ht="25.5" customHeight="1">
      <c r="A19" s="95" t="s">
        <v>72</v>
      </c>
      <c r="B19" s="98">
        <v>4782663</v>
      </c>
      <c r="C19" s="100">
        <v>4780312</v>
      </c>
      <c r="D19" s="100">
        <v>899408</v>
      </c>
      <c r="E19" s="100">
        <v>1612242</v>
      </c>
      <c r="F19" s="100">
        <v>2268662</v>
      </c>
      <c r="G19" s="100">
        <v>2351</v>
      </c>
      <c r="H19" s="100">
        <v>104450</v>
      </c>
      <c r="I19" s="100">
        <v>286311</v>
      </c>
      <c r="J19" s="135">
        <v>11323</v>
      </c>
      <c r="K19" s="100">
        <v>0</v>
      </c>
      <c r="L19" s="100">
        <v>0</v>
      </c>
      <c r="M19" s="100">
        <v>0</v>
      </c>
      <c r="N19" s="100">
        <v>0</v>
      </c>
      <c r="O19" s="102">
        <v>0</v>
      </c>
      <c r="P19" s="67"/>
    </row>
    <row r="20" spans="1:16" ht="25.5" customHeight="1">
      <c r="A20" s="96" t="s">
        <v>75</v>
      </c>
      <c r="B20" s="103">
        <v>3225739</v>
      </c>
      <c r="C20" s="105">
        <v>3221742</v>
      </c>
      <c r="D20" s="105">
        <v>821855</v>
      </c>
      <c r="E20" s="105">
        <v>1682374</v>
      </c>
      <c r="F20" s="105">
        <v>717513</v>
      </c>
      <c r="G20" s="105">
        <v>3997</v>
      </c>
      <c r="H20" s="105">
        <v>127792</v>
      </c>
      <c r="I20" s="105">
        <v>399329</v>
      </c>
      <c r="J20" s="136">
        <v>0</v>
      </c>
      <c r="K20" s="105">
        <v>200</v>
      </c>
      <c r="L20" s="105">
        <v>200</v>
      </c>
      <c r="M20" s="105">
        <v>0</v>
      </c>
      <c r="N20" s="105">
        <v>0</v>
      </c>
      <c r="O20" s="107">
        <v>0</v>
      </c>
      <c r="P20" s="67"/>
    </row>
    <row r="21" spans="1:16" ht="25.5" customHeight="1" thickBot="1">
      <c r="A21" s="97" t="s">
        <v>76</v>
      </c>
      <c r="B21" s="34">
        <v>7478273</v>
      </c>
      <c r="C21" s="36">
        <v>7464369</v>
      </c>
      <c r="D21" s="36">
        <v>2269963</v>
      </c>
      <c r="E21" s="36">
        <v>3117794</v>
      </c>
      <c r="F21" s="36">
        <v>2076612</v>
      </c>
      <c r="G21" s="36">
        <v>13904</v>
      </c>
      <c r="H21" s="36">
        <v>202213</v>
      </c>
      <c r="I21" s="36">
        <v>672252</v>
      </c>
      <c r="J21" s="137">
        <v>209</v>
      </c>
      <c r="K21" s="36">
        <v>0</v>
      </c>
      <c r="L21" s="36">
        <v>0</v>
      </c>
      <c r="M21" s="36">
        <v>0</v>
      </c>
      <c r="N21" s="36">
        <v>0</v>
      </c>
      <c r="O21" s="38">
        <v>0</v>
      </c>
      <c r="P21" s="67"/>
    </row>
    <row r="22" spans="1:16" ht="25.5" customHeight="1">
      <c r="A22" s="78" t="s">
        <v>30</v>
      </c>
      <c r="B22" s="40">
        <v>477040</v>
      </c>
      <c r="C22" s="42">
        <v>477017</v>
      </c>
      <c r="D22" s="42">
        <v>193467</v>
      </c>
      <c r="E22" s="42">
        <v>189099</v>
      </c>
      <c r="F22" s="42">
        <v>94451</v>
      </c>
      <c r="G22" s="42">
        <v>23</v>
      </c>
      <c r="H22" s="42">
        <v>11855</v>
      </c>
      <c r="I22" s="42">
        <v>25267</v>
      </c>
      <c r="J22" s="138">
        <v>0</v>
      </c>
      <c r="K22" s="42">
        <v>0</v>
      </c>
      <c r="L22" s="42">
        <v>0</v>
      </c>
      <c r="M22" s="42">
        <v>0</v>
      </c>
      <c r="N22" s="42">
        <v>0</v>
      </c>
      <c r="O22" s="44">
        <v>0</v>
      </c>
      <c r="P22" s="67"/>
    </row>
    <row r="23" spans="1:16" ht="25.5" customHeight="1">
      <c r="A23" s="91" t="s">
        <v>31</v>
      </c>
      <c r="B23" s="86">
        <v>1364636</v>
      </c>
      <c r="C23" s="88">
        <v>1363145</v>
      </c>
      <c r="D23" s="88">
        <v>371811</v>
      </c>
      <c r="E23" s="88">
        <v>511770</v>
      </c>
      <c r="F23" s="88">
        <v>479564</v>
      </c>
      <c r="G23" s="88">
        <v>1491</v>
      </c>
      <c r="H23" s="88">
        <v>43138</v>
      </c>
      <c r="I23" s="88">
        <v>175345</v>
      </c>
      <c r="J23" s="139">
        <v>0</v>
      </c>
      <c r="K23" s="88">
        <v>0</v>
      </c>
      <c r="L23" s="88">
        <v>0</v>
      </c>
      <c r="M23" s="88">
        <v>0</v>
      </c>
      <c r="N23" s="88">
        <v>0</v>
      </c>
      <c r="O23" s="90">
        <v>0</v>
      </c>
      <c r="P23" s="67"/>
    </row>
    <row r="24" spans="1:16" ht="25.5" customHeight="1">
      <c r="A24" s="77" t="s">
        <v>32</v>
      </c>
      <c r="B24" s="25">
        <v>2169147</v>
      </c>
      <c r="C24" s="27">
        <v>2167315</v>
      </c>
      <c r="D24" s="27">
        <v>740826</v>
      </c>
      <c r="E24" s="27">
        <v>1007076</v>
      </c>
      <c r="F24" s="27">
        <v>419413</v>
      </c>
      <c r="G24" s="27">
        <v>1832</v>
      </c>
      <c r="H24" s="27">
        <v>75741</v>
      </c>
      <c r="I24" s="27">
        <v>214338</v>
      </c>
      <c r="J24" s="134">
        <v>0</v>
      </c>
      <c r="K24" s="27">
        <v>0</v>
      </c>
      <c r="L24" s="27">
        <v>0</v>
      </c>
      <c r="M24" s="27">
        <v>0</v>
      </c>
      <c r="N24" s="27">
        <v>0</v>
      </c>
      <c r="O24" s="29">
        <v>0</v>
      </c>
      <c r="P24" s="67"/>
    </row>
    <row r="25" spans="1:16" ht="25.5" customHeight="1">
      <c r="A25" s="77" t="s">
        <v>33</v>
      </c>
      <c r="B25" s="25">
        <v>964442</v>
      </c>
      <c r="C25" s="27">
        <v>964415</v>
      </c>
      <c r="D25" s="27">
        <v>331161</v>
      </c>
      <c r="E25" s="27">
        <v>263276</v>
      </c>
      <c r="F25" s="27">
        <v>369978</v>
      </c>
      <c r="G25" s="27">
        <v>27</v>
      </c>
      <c r="H25" s="27">
        <v>10261</v>
      </c>
      <c r="I25" s="27">
        <v>37621</v>
      </c>
      <c r="J25" s="134">
        <v>0</v>
      </c>
      <c r="K25" s="27">
        <v>0</v>
      </c>
      <c r="L25" s="27">
        <v>0</v>
      </c>
      <c r="M25" s="27">
        <v>0</v>
      </c>
      <c r="N25" s="27">
        <v>0</v>
      </c>
      <c r="O25" s="29">
        <v>0</v>
      </c>
      <c r="P25" s="67"/>
    </row>
    <row r="26" spans="1:16" ht="25.5" customHeight="1">
      <c r="A26" s="78" t="s">
        <v>34</v>
      </c>
      <c r="B26" s="40">
        <v>3755794</v>
      </c>
      <c r="C26" s="42">
        <v>3754179</v>
      </c>
      <c r="D26" s="42">
        <v>661262</v>
      </c>
      <c r="E26" s="42">
        <v>615775</v>
      </c>
      <c r="F26" s="42">
        <v>2477142</v>
      </c>
      <c r="G26" s="42">
        <v>1615</v>
      </c>
      <c r="H26" s="42">
        <v>21242</v>
      </c>
      <c r="I26" s="42">
        <v>102240</v>
      </c>
      <c r="J26" s="138">
        <v>0</v>
      </c>
      <c r="K26" s="42">
        <v>0</v>
      </c>
      <c r="L26" s="42">
        <v>0</v>
      </c>
      <c r="M26" s="42">
        <v>0</v>
      </c>
      <c r="N26" s="42">
        <v>0</v>
      </c>
      <c r="O26" s="44">
        <v>0</v>
      </c>
      <c r="P26" s="67"/>
    </row>
    <row r="27" spans="1:16" ht="25.5" customHeight="1">
      <c r="A27" s="114" t="s">
        <v>35</v>
      </c>
      <c r="B27" s="109">
        <v>1970742</v>
      </c>
      <c r="C27" s="111">
        <v>1966653</v>
      </c>
      <c r="D27" s="111">
        <v>214179</v>
      </c>
      <c r="E27" s="111">
        <v>541625</v>
      </c>
      <c r="F27" s="111">
        <v>1210849</v>
      </c>
      <c r="G27" s="111">
        <v>4089</v>
      </c>
      <c r="H27" s="111">
        <v>39297</v>
      </c>
      <c r="I27" s="111">
        <v>92872</v>
      </c>
      <c r="J27" s="140">
        <v>0</v>
      </c>
      <c r="K27" s="111">
        <v>0</v>
      </c>
      <c r="L27" s="111">
        <v>0</v>
      </c>
      <c r="M27" s="111">
        <v>0</v>
      </c>
      <c r="N27" s="111">
        <v>0</v>
      </c>
      <c r="O27" s="113">
        <v>0</v>
      </c>
      <c r="P27" s="67"/>
    </row>
    <row r="28" spans="1:16" ht="25.5" customHeight="1">
      <c r="A28" s="77" t="s">
        <v>36</v>
      </c>
      <c r="B28" s="25">
        <v>988691</v>
      </c>
      <c r="C28" s="27">
        <v>987799</v>
      </c>
      <c r="D28" s="27">
        <v>332697</v>
      </c>
      <c r="E28" s="27">
        <v>478175</v>
      </c>
      <c r="F28" s="27">
        <v>176927</v>
      </c>
      <c r="G28" s="27">
        <v>892</v>
      </c>
      <c r="H28" s="27">
        <v>49302</v>
      </c>
      <c r="I28" s="27">
        <v>134187</v>
      </c>
      <c r="J28" s="134">
        <v>0</v>
      </c>
      <c r="K28" s="27">
        <v>0</v>
      </c>
      <c r="L28" s="27">
        <v>0</v>
      </c>
      <c r="M28" s="27">
        <v>0</v>
      </c>
      <c r="N28" s="27">
        <v>0</v>
      </c>
      <c r="O28" s="29">
        <v>0</v>
      </c>
      <c r="P28" s="67"/>
    </row>
    <row r="29" spans="1:16" ht="25.5" customHeight="1">
      <c r="A29" s="71" t="s">
        <v>37</v>
      </c>
      <c r="B29" s="80">
        <v>473068</v>
      </c>
      <c r="C29" s="82">
        <v>396564</v>
      </c>
      <c r="D29" s="82">
        <v>113441</v>
      </c>
      <c r="E29" s="82">
        <v>188521</v>
      </c>
      <c r="F29" s="82">
        <v>94602</v>
      </c>
      <c r="G29" s="82">
        <v>76504</v>
      </c>
      <c r="H29" s="82">
        <v>21746</v>
      </c>
      <c r="I29" s="82">
        <v>62153</v>
      </c>
      <c r="J29" s="141">
        <v>0</v>
      </c>
      <c r="K29" s="82">
        <v>0</v>
      </c>
      <c r="L29" s="82">
        <v>0</v>
      </c>
      <c r="M29" s="82">
        <v>0</v>
      </c>
      <c r="N29" s="82">
        <v>0</v>
      </c>
      <c r="O29" s="84">
        <v>0</v>
      </c>
      <c r="P29" s="67"/>
    </row>
    <row r="30" spans="1:16" ht="25.5" customHeight="1">
      <c r="A30" s="114" t="s">
        <v>38</v>
      </c>
      <c r="B30" s="109">
        <v>865802</v>
      </c>
      <c r="C30" s="111">
        <v>864204</v>
      </c>
      <c r="D30" s="111">
        <v>227455</v>
      </c>
      <c r="E30" s="111">
        <v>377385</v>
      </c>
      <c r="F30" s="111">
        <v>259364</v>
      </c>
      <c r="G30" s="111">
        <v>1598</v>
      </c>
      <c r="H30" s="111">
        <v>32212</v>
      </c>
      <c r="I30" s="111">
        <v>96718</v>
      </c>
      <c r="J30" s="140">
        <v>0</v>
      </c>
      <c r="K30" s="111">
        <v>0</v>
      </c>
      <c r="L30" s="111">
        <v>0</v>
      </c>
      <c r="M30" s="111">
        <v>0</v>
      </c>
      <c r="N30" s="111">
        <v>0</v>
      </c>
      <c r="O30" s="113">
        <v>0</v>
      </c>
      <c r="P30" s="67"/>
    </row>
    <row r="31" spans="1:16" ht="25.5" customHeight="1">
      <c r="A31" s="77" t="s">
        <v>39</v>
      </c>
      <c r="B31" s="25">
        <v>274894</v>
      </c>
      <c r="C31" s="27">
        <v>274580</v>
      </c>
      <c r="D31" s="27">
        <v>63840</v>
      </c>
      <c r="E31" s="27">
        <v>170597</v>
      </c>
      <c r="F31" s="27">
        <v>40143</v>
      </c>
      <c r="G31" s="27">
        <v>314</v>
      </c>
      <c r="H31" s="27">
        <v>22747</v>
      </c>
      <c r="I31" s="27">
        <v>43136</v>
      </c>
      <c r="J31" s="134">
        <v>0</v>
      </c>
      <c r="K31" s="27">
        <v>0</v>
      </c>
      <c r="L31" s="27">
        <v>0</v>
      </c>
      <c r="M31" s="27">
        <v>0</v>
      </c>
      <c r="N31" s="27">
        <v>0</v>
      </c>
      <c r="O31" s="29">
        <v>0</v>
      </c>
      <c r="P31" s="67"/>
    </row>
    <row r="32" spans="1:16" ht="25.5" customHeight="1">
      <c r="A32" s="77" t="s">
        <v>80</v>
      </c>
      <c r="B32" s="25">
        <v>327091</v>
      </c>
      <c r="C32" s="27">
        <v>322990</v>
      </c>
      <c r="D32" s="27">
        <v>52195</v>
      </c>
      <c r="E32" s="27">
        <v>160461</v>
      </c>
      <c r="F32" s="27">
        <v>110334</v>
      </c>
      <c r="G32" s="27">
        <v>4101</v>
      </c>
      <c r="H32" s="27">
        <v>20789</v>
      </c>
      <c r="I32" s="27">
        <v>43369</v>
      </c>
      <c r="J32" s="134">
        <v>1488</v>
      </c>
      <c r="K32" s="27">
        <v>0</v>
      </c>
      <c r="L32" s="27">
        <v>0</v>
      </c>
      <c r="M32" s="27">
        <v>0</v>
      </c>
      <c r="N32" s="27">
        <v>0</v>
      </c>
      <c r="O32" s="29">
        <v>0</v>
      </c>
      <c r="P32" s="67"/>
    </row>
    <row r="33" spans="1:16" ht="25.5" customHeight="1">
      <c r="A33" s="78" t="s">
        <v>81</v>
      </c>
      <c r="B33" s="40">
        <v>475362</v>
      </c>
      <c r="C33" s="42">
        <v>473883</v>
      </c>
      <c r="D33" s="42">
        <v>91934</v>
      </c>
      <c r="E33" s="42">
        <v>249735</v>
      </c>
      <c r="F33" s="42">
        <v>132214</v>
      </c>
      <c r="G33" s="42">
        <v>1479</v>
      </c>
      <c r="H33" s="42">
        <v>33353</v>
      </c>
      <c r="I33" s="42">
        <v>81299</v>
      </c>
      <c r="J33" s="138">
        <v>1781</v>
      </c>
      <c r="K33" s="42">
        <v>0</v>
      </c>
      <c r="L33" s="42">
        <v>0</v>
      </c>
      <c r="M33" s="42">
        <v>0</v>
      </c>
      <c r="N33" s="42">
        <v>0</v>
      </c>
      <c r="O33" s="44">
        <v>0</v>
      </c>
      <c r="P33" s="67"/>
    </row>
    <row r="34" spans="1:16" ht="25.5" customHeight="1">
      <c r="A34" s="78" t="s">
        <v>82</v>
      </c>
      <c r="B34" s="40">
        <v>689631</v>
      </c>
      <c r="C34" s="42">
        <v>665998</v>
      </c>
      <c r="D34" s="42">
        <v>250470</v>
      </c>
      <c r="E34" s="42">
        <v>297496</v>
      </c>
      <c r="F34" s="42">
        <v>118032</v>
      </c>
      <c r="G34" s="42">
        <v>23633</v>
      </c>
      <c r="H34" s="42">
        <v>36851</v>
      </c>
      <c r="I34" s="42">
        <v>137997</v>
      </c>
      <c r="J34" s="138">
        <v>0</v>
      </c>
      <c r="K34" s="42">
        <v>0</v>
      </c>
      <c r="L34" s="42">
        <v>0</v>
      </c>
      <c r="M34" s="42">
        <v>0</v>
      </c>
      <c r="N34" s="42">
        <v>0</v>
      </c>
      <c r="O34" s="44">
        <v>0</v>
      </c>
      <c r="P34" s="67"/>
    </row>
    <row r="35" spans="1:16" ht="25.5" customHeight="1">
      <c r="A35" s="77" t="s">
        <v>40</v>
      </c>
      <c r="B35" s="25">
        <v>405753</v>
      </c>
      <c r="C35" s="27">
        <v>403831</v>
      </c>
      <c r="D35" s="27">
        <v>144341</v>
      </c>
      <c r="E35" s="27">
        <v>167026</v>
      </c>
      <c r="F35" s="27">
        <v>92464</v>
      </c>
      <c r="G35" s="27">
        <v>1922</v>
      </c>
      <c r="H35" s="27">
        <v>23506</v>
      </c>
      <c r="I35" s="27">
        <v>44589</v>
      </c>
      <c r="J35" s="134">
        <v>0</v>
      </c>
      <c r="K35" s="27">
        <v>0</v>
      </c>
      <c r="L35" s="27">
        <v>0</v>
      </c>
      <c r="M35" s="27">
        <v>0</v>
      </c>
      <c r="N35" s="27">
        <v>0</v>
      </c>
      <c r="O35" s="29">
        <v>0</v>
      </c>
      <c r="P35" s="67"/>
    </row>
    <row r="36" spans="1:16" ht="25.5" customHeight="1" thickBot="1">
      <c r="A36" s="71" t="s">
        <v>41</v>
      </c>
      <c r="B36" s="80">
        <v>582592</v>
      </c>
      <c r="C36" s="82">
        <v>582047</v>
      </c>
      <c r="D36" s="82">
        <v>162973</v>
      </c>
      <c r="E36" s="82">
        <v>204687</v>
      </c>
      <c r="F36" s="82">
        <v>214387</v>
      </c>
      <c r="G36" s="82">
        <v>545</v>
      </c>
      <c r="H36" s="82">
        <v>29476</v>
      </c>
      <c r="I36" s="82">
        <v>57083</v>
      </c>
      <c r="J36" s="141">
        <v>0</v>
      </c>
      <c r="K36" s="82">
        <v>0</v>
      </c>
      <c r="L36" s="82">
        <v>0</v>
      </c>
      <c r="M36" s="82">
        <v>0</v>
      </c>
      <c r="N36" s="82">
        <v>0</v>
      </c>
      <c r="O36" s="84">
        <v>0</v>
      </c>
      <c r="P36" s="67"/>
    </row>
    <row r="37" spans="1:16" ht="25.5" customHeight="1" thickBot="1">
      <c r="A37" s="120" t="s">
        <v>46</v>
      </c>
      <c r="B37" s="121">
        <f aca="true" t="shared" si="0" ref="B37:O37">SUM(B8:B21)</f>
        <v>109609250</v>
      </c>
      <c r="C37" s="122">
        <f t="shared" si="0"/>
        <v>109051892</v>
      </c>
      <c r="D37" s="122">
        <f t="shared" si="0"/>
        <v>37144780</v>
      </c>
      <c r="E37" s="122">
        <f t="shared" si="0"/>
        <v>42172782</v>
      </c>
      <c r="F37" s="122">
        <f t="shared" si="0"/>
        <v>29734330</v>
      </c>
      <c r="G37" s="122">
        <f t="shared" si="0"/>
        <v>557358</v>
      </c>
      <c r="H37" s="122">
        <f t="shared" si="0"/>
        <v>2808256</v>
      </c>
      <c r="I37" s="122">
        <f t="shared" si="0"/>
        <v>10495651</v>
      </c>
      <c r="J37" s="149">
        <f t="shared" si="0"/>
        <v>11678</v>
      </c>
      <c r="K37" s="122">
        <f t="shared" si="0"/>
        <v>80676</v>
      </c>
      <c r="L37" s="122">
        <f t="shared" si="0"/>
        <v>60741</v>
      </c>
      <c r="M37" s="122">
        <f t="shared" si="0"/>
        <v>19935</v>
      </c>
      <c r="N37" s="122">
        <f t="shared" si="0"/>
        <v>0</v>
      </c>
      <c r="O37" s="123">
        <f t="shared" si="0"/>
        <v>0</v>
      </c>
      <c r="P37" s="67"/>
    </row>
    <row r="38" spans="1:16" ht="25.5" customHeight="1" thickBot="1">
      <c r="A38" s="79" t="s">
        <v>86</v>
      </c>
      <c r="B38" s="74">
        <f aca="true" t="shared" si="1" ref="B38:O38">SUM(B22:B36)</f>
        <v>15784685</v>
      </c>
      <c r="C38" s="75">
        <f t="shared" si="1"/>
        <v>15664620</v>
      </c>
      <c r="D38" s="75">
        <f t="shared" si="1"/>
        <v>3952052</v>
      </c>
      <c r="E38" s="75">
        <f t="shared" si="1"/>
        <v>5422704</v>
      </c>
      <c r="F38" s="75">
        <f t="shared" si="1"/>
        <v>6289864</v>
      </c>
      <c r="G38" s="75">
        <f t="shared" si="1"/>
        <v>120065</v>
      </c>
      <c r="H38" s="75">
        <f t="shared" si="1"/>
        <v>471516</v>
      </c>
      <c r="I38" s="75">
        <f t="shared" si="1"/>
        <v>1348214</v>
      </c>
      <c r="J38" s="148">
        <f t="shared" si="1"/>
        <v>3269</v>
      </c>
      <c r="K38" s="75">
        <f t="shared" si="1"/>
        <v>0</v>
      </c>
      <c r="L38" s="75">
        <f t="shared" si="1"/>
        <v>0</v>
      </c>
      <c r="M38" s="75">
        <f t="shared" si="1"/>
        <v>0</v>
      </c>
      <c r="N38" s="75">
        <f t="shared" si="1"/>
        <v>0</v>
      </c>
      <c r="O38" s="76">
        <f t="shared" si="1"/>
        <v>0</v>
      </c>
      <c r="P38" s="67"/>
    </row>
    <row r="39" spans="1:16" ht="25.5" customHeight="1" thickBot="1">
      <c r="A39" s="79" t="s">
        <v>47</v>
      </c>
      <c r="B39" s="74">
        <f aca="true" t="shared" si="2" ref="B39:O39">SUM(B8:B36)</f>
        <v>125393935</v>
      </c>
      <c r="C39" s="75">
        <f t="shared" si="2"/>
        <v>124716512</v>
      </c>
      <c r="D39" s="75">
        <f t="shared" si="2"/>
        <v>41096832</v>
      </c>
      <c r="E39" s="75">
        <f t="shared" si="2"/>
        <v>47595486</v>
      </c>
      <c r="F39" s="75">
        <f t="shared" si="2"/>
        <v>36024194</v>
      </c>
      <c r="G39" s="75">
        <f t="shared" si="2"/>
        <v>677423</v>
      </c>
      <c r="H39" s="75">
        <f t="shared" si="2"/>
        <v>3279772</v>
      </c>
      <c r="I39" s="75">
        <f t="shared" si="2"/>
        <v>11843865</v>
      </c>
      <c r="J39" s="148">
        <f t="shared" si="2"/>
        <v>14947</v>
      </c>
      <c r="K39" s="75">
        <f t="shared" si="2"/>
        <v>80676</v>
      </c>
      <c r="L39" s="75">
        <f t="shared" si="2"/>
        <v>60741</v>
      </c>
      <c r="M39" s="75">
        <f t="shared" si="2"/>
        <v>19935</v>
      </c>
      <c r="N39" s="75">
        <f t="shared" si="2"/>
        <v>0</v>
      </c>
      <c r="O39" s="76">
        <f t="shared" si="2"/>
        <v>0</v>
      </c>
      <c r="P39" s="67"/>
    </row>
    <row r="40" ht="25.5" customHeight="1"/>
  </sheetData>
  <printOptions/>
  <pageMargins left="0.58" right="0.44" top="0.7874015748031497" bottom="0.5118110236220472" header="0.5118110236220472" footer="0.5118110236220472"/>
  <pageSetup fitToHeight="1" fitToWidth="1" horizontalDpi="300" verticalDpi="300" orientation="landscape" paperSize="9" scale="51" r:id="rId1"/>
  <headerFooter alignWithMargins="0">
    <oddHeader>&amp;L&amp;24１４　税収入の状況（２）</oddHeader>
  </headerFooter>
  <colBreaks count="1" manualBreakCount="1">
    <brk id="9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60" workbookViewId="0" topLeftCell="A1">
      <pane xSplit="1" ySplit="7" topLeftCell="B8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8" sqref="B8"/>
    </sheetView>
  </sheetViews>
  <sheetFormatPr defaultColWidth="14.66015625" defaultRowHeight="24" customHeight="1"/>
  <cols>
    <col min="1" max="16384" width="14.66015625" style="31" customWidth="1"/>
  </cols>
  <sheetData>
    <row r="1" spans="1:12" ht="25.5" customHeight="1">
      <c r="A1" s="31" t="s">
        <v>64</v>
      </c>
      <c r="J1" s="50"/>
      <c r="L1" s="50"/>
    </row>
    <row r="2" spans="1:12" ht="25.5" customHeight="1" thickBot="1">
      <c r="A2" s="51"/>
      <c r="B2" s="51"/>
      <c r="C2" s="51"/>
      <c r="D2" s="51"/>
      <c r="E2" s="51"/>
      <c r="F2" s="51"/>
      <c r="G2" s="52"/>
      <c r="H2" s="51"/>
      <c r="I2" s="51"/>
      <c r="J2" s="53"/>
      <c r="K2" s="52" t="s">
        <v>1</v>
      </c>
      <c r="L2" s="50"/>
    </row>
    <row r="3" spans="1:12" ht="25.5" customHeight="1">
      <c r="A3" s="30"/>
      <c r="B3" s="30"/>
      <c r="C3" s="54"/>
      <c r="D3" s="54"/>
      <c r="E3" s="54"/>
      <c r="F3" s="54"/>
      <c r="G3" s="58"/>
      <c r="H3" s="150"/>
      <c r="J3" s="55"/>
      <c r="K3" s="56"/>
      <c r="L3" s="57"/>
    </row>
    <row r="4" spans="1:12" ht="25.5" customHeight="1">
      <c r="A4" s="30"/>
      <c r="B4" s="30"/>
      <c r="C4" s="58"/>
      <c r="D4" s="58"/>
      <c r="E4" s="54"/>
      <c r="F4" s="54"/>
      <c r="G4" s="58"/>
      <c r="H4" s="58"/>
      <c r="J4" s="55"/>
      <c r="K4" s="56"/>
      <c r="L4" s="57"/>
    </row>
    <row r="5" spans="1:12" ht="25.5" customHeight="1">
      <c r="A5" s="59" t="s">
        <v>84</v>
      </c>
      <c r="B5" s="59" t="s">
        <v>65</v>
      </c>
      <c r="C5" s="60" t="s">
        <v>66</v>
      </c>
      <c r="D5" s="60" t="s">
        <v>67</v>
      </c>
      <c r="E5" s="58"/>
      <c r="F5" s="58"/>
      <c r="G5" s="60" t="s">
        <v>68</v>
      </c>
      <c r="H5" s="60" t="s">
        <v>69</v>
      </c>
      <c r="I5" s="54"/>
      <c r="J5" s="60" t="s">
        <v>69</v>
      </c>
      <c r="K5" s="62"/>
      <c r="L5" s="57"/>
    </row>
    <row r="6" spans="1:12" ht="25.5" customHeight="1">
      <c r="A6" s="30"/>
      <c r="B6" s="30"/>
      <c r="C6" s="58"/>
      <c r="D6" s="58"/>
      <c r="E6" s="60" t="s">
        <v>59</v>
      </c>
      <c r="F6" s="60" t="s">
        <v>60</v>
      </c>
      <c r="G6" s="58"/>
      <c r="H6" s="60" t="s">
        <v>70</v>
      </c>
      <c r="I6" s="60" t="s">
        <v>11</v>
      </c>
      <c r="J6" s="60" t="s">
        <v>71</v>
      </c>
      <c r="K6" s="61" t="s">
        <v>11</v>
      </c>
      <c r="L6" s="57"/>
    </row>
    <row r="7" spans="1:12" ht="25.5" customHeight="1" thickBot="1">
      <c r="A7" s="45"/>
      <c r="B7" s="45"/>
      <c r="C7" s="47"/>
      <c r="D7" s="47"/>
      <c r="E7" s="47"/>
      <c r="F7" s="47"/>
      <c r="G7" s="47"/>
      <c r="H7" s="47"/>
      <c r="I7" s="63" t="s">
        <v>17</v>
      </c>
      <c r="J7" s="46"/>
      <c r="K7" s="64" t="s">
        <v>17</v>
      </c>
      <c r="L7" s="57"/>
    </row>
    <row r="8" spans="1:12" ht="25.5" customHeight="1">
      <c r="A8" s="32" t="s">
        <v>19</v>
      </c>
      <c r="B8" s="25">
        <v>1793629</v>
      </c>
      <c r="C8" s="27">
        <v>39435</v>
      </c>
      <c r="D8" s="27">
        <v>1754194</v>
      </c>
      <c r="E8" s="27">
        <v>974305</v>
      </c>
      <c r="F8" s="27">
        <v>779889</v>
      </c>
      <c r="G8" s="27">
        <v>0</v>
      </c>
      <c r="H8" s="27">
        <v>79797</v>
      </c>
      <c r="I8" s="26">
        <v>10.38</v>
      </c>
      <c r="J8" s="27">
        <v>8040516</v>
      </c>
      <c r="K8" s="28">
        <v>79.71</v>
      </c>
      <c r="L8" s="57"/>
    </row>
    <row r="9" spans="1:12" ht="25.5" customHeight="1">
      <c r="A9" s="32" t="s">
        <v>20</v>
      </c>
      <c r="B9" s="25">
        <v>2492185</v>
      </c>
      <c r="C9" s="27">
        <v>393</v>
      </c>
      <c r="D9" s="27">
        <v>2491792</v>
      </c>
      <c r="E9" s="27">
        <v>1468472</v>
      </c>
      <c r="F9" s="27">
        <v>1023320</v>
      </c>
      <c r="G9" s="27">
        <v>0</v>
      </c>
      <c r="H9" s="27">
        <v>0</v>
      </c>
      <c r="I9" s="26" t="s">
        <v>88</v>
      </c>
      <c r="J9" s="27">
        <v>8642459</v>
      </c>
      <c r="K9" s="28">
        <v>72.47</v>
      </c>
      <c r="L9" s="57"/>
    </row>
    <row r="10" spans="1:12" ht="25.5" customHeight="1">
      <c r="A10" s="32" t="s">
        <v>21</v>
      </c>
      <c r="B10" s="25">
        <v>988440</v>
      </c>
      <c r="C10" s="27">
        <v>2420</v>
      </c>
      <c r="D10" s="27">
        <v>986020</v>
      </c>
      <c r="E10" s="27">
        <v>517779</v>
      </c>
      <c r="F10" s="27">
        <v>468241</v>
      </c>
      <c r="G10" s="27">
        <v>0</v>
      </c>
      <c r="H10" s="27">
        <v>25199</v>
      </c>
      <c r="I10" s="26">
        <v>18.05</v>
      </c>
      <c r="J10" s="27">
        <v>4124245</v>
      </c>
      <c r="K10" s="28">
        <v>85.92</v>
      </c>
      <c r="L10" s="57"/>
    </row>
    <row r="11" spans="1:12" ht="25.5" customHeight="1">
      <c r="A11" s="32" t="s">
        <v>22</v>
      </c>
      <c r="B11" s="25">
        <v>1111904</v>
      </c>
      <c r="C11" s="27">
        <v>0</v>
      </c>
      <c r="D11" s="27">
        <v>1111904</v>
      </c>
      <c r="E11" s="27">
        <v>638128</v>
      </c>
      <c r="F11" s="27">
        <v>473776</v>
      </c>
      <c r="G11" s="27">
        <v>0</v>
      </c>
      <c r="H11" s="27">
        <v>4679326</v>
      </c>
      <c r="I11" s="26">
        <v>69.17</v>
      </c>
      <c r="J11" s="27">
        <v>0</v>
      </c>
      <c r="K11" s="28" t="s">
        <v>88</v>
      </c>
      <c r="L11" s="57"/>
    </row>
    <row r="12" spans="1:12" ht="25.5" customHeight="1">
      <c r="A12" s="32" t="s">
        <v>23</v>
      </c>
      <c r="B12" s="25">
        <v>830202</v>
      </c>
      <c r="C12" s="27">
        <v>72085</v>
      </c>
      <c r="D12" s="27">
        <v>758117</v>
      </c>
      <c r="E12" s="27">
        <v>441125</v>
      </c>
      <c r="F12" s="27">
        <v>316992</v>
      </c>
      <c r="G12" s="27">
        <v>0</v>
      </c>
      <c r="H12" s="27">
        <v>4031107</v>
      </c>
      <c r="I12" s="26">
        <v>71.67</v>
      </c>
      <c r="J12" s="27">
        <v>0</v>
      </c>
      <c r="K12" s="28" t="s">
        <v>88</v>
      </c>
      <c r="L12" s="57"/>
    </row>
    <row r="13" spans="1:12" ht="25.5" customHeight="1">
      <c r="A13" s="32" t="s">
        <v>24</v>
      </c>
      <c r="B13" s="25">
        <v>1262731</v>
      </c>
      <c r="C13" s="27">
        <v>13558</v>
      </c>
      <c r="D13" s="27">
        <v>1249173</v>
      </c>
      <c r="E13" s="27">
        <v>691580</v>
      </c>
      <c r="F13" s="27">
        <v>557593</v>
      </c>
      <c r="G13" s="27">
        <v>0</v>
      </c>
      <c r="H13" s="27">
        <v>5527549</v>
      </c>
      <c r="I13" s="26">
        <v>67.35</v>
      </c>
      <c r="J13" s="27">
        <v>0</v>
      </c>
      <c r="K13" s="28" t="s">
        <v>88</v>
      </c>
      <c r="L13" s="57"/>
    </row>
    <row r="14" spans="1:12" ht="25.5" customHeight="1">
      <c r="A14" s="32" t="s">
        <v>25</v>
      </c>
      <c r="B14" s="25">
        <v>2304</v>
      </c>
      <c r="C14" s="27">
        <v>2304</v>
      </c>
      <c r="D14" s="27">
        <v>0</v>
      </c>
      <c r="E14" s="27">
        <v>0</v>
      </c>
      <c r="F14" s="27">
        <v>0</v>
      </c>
      <c r="G14" s="27">
        <v>0</v>
      </c>
      <c r="H14" s="27">
        <v>2403804</v>
      </c>
      <c r="I14" s="26">
        <v>81.57</v>
      </c>
      <c r="J14" s="27">
        <v>0</v>
      </c>
      <c r="K14" s="28" t="s">
        <v>88</v>
      </c>
      <c r="L14" s="57"/>
    </row>
    <row r="15" spans="1:12" ht="25.5" customHeight="1">
      <c r="A15" s="32" t="s">
        <v>26</v>
      </c>
      <c r="B15" s="25">
        <v>175383</v>
      </c>
      <c r="C15" s="27">
        <v>0</v>
      </c>
      <c r="D15" s="27">
        <v>175383</v>
      </c>
      <c r="E15" s="27">
        <v>104327</v>
      </c>
      <c r="F15" s="27">
        <v>71056</v>
      </c>
      <c r="G15" s="27">
        <v>0</v>
      </c>
      <c r="H15" s="27">
        <v>680393</v>
      </c>
      <c r="I15" s="26">
        <v>67.13</v>
      </c>
      <c r="J15" s="27">
        <v>0</v>
      </c>
      <c r="K15" s="28" t="s">
        <v>88</v>
      </c>
      <c r="L15" s="57"/>
    </row>
    <row r="16" spans="1:12" ht="25.5" customHeight="1">
      <c r="A16" s="32" t="s">
        <v>27</v>
      </c>
      <c r="B16" s="25">
        <v>643312</v>
      </c>
      <c r="C16" s="27">
        <v>2900</v>
      </c>
      <c r="D16" s="27">
        <v>640412</v>
      </c>
      <c r="E16" s="27">
        <v>292598</v>
      </c>
      <c r="F16" s="27">
        <v>347814</v>
      </c>
      <c r="G16" s="27">
        <v>0</v>
      </c>
      <c r="H16" s="27">
        <v>1061572</v>
      </c>
      <c r="I16" s="26">
        <v>72</v>
      </c>
      <c r="J16" s="27">
        <v>0</v>
      </c>
      <c r="K16" s="28" t="s">
        <v>88</v>
      </c>
      <c r="L16" s="57"/>
    </row>
    <row r="17" spans="1:12" ht="25.5" customHeight="1">
      <c r="A17" s="32" t="s">
        <v>28</v>
      </c>
      <c r="B17" s="25">
        <v>142908</v>
      </c>
      <c r="C17" s="27">
        <v>0</v>
      </c>
      <c r="D17" s="27">
        <v>142908</v>
      </c>
      <c r="E17" s="27">
        <v>50833</v>
      </c>
      <c r="F17" s="27">
        <v>92075</v>
      </c>
      <c r="G17" s="27">
        <v>0</v>
      </c>
      <c r="H17" s="27">
        <v>843509</v>
      </c>
      <c r="I17" s="26">
        <v>69.57</v>
      </c>
      <c r="J17" s="27">
        <v>0</v>
      </c>
      <c r="K17" s="28" t="s">
        <v>88</v>
      </c>
      <c r="L17" s="57"/>
    </row>
    <row r="18" spans="1:12" ht="25.5" customHeight="1">
      <c r="A18" s="32" t="s">
        <v>29</v>
      </c>
      <c r="B18" s="25">
        <v>4546</v>
      </c>
      <c r="C18" s="27">
        <v>4546</v>
      </c>
      <c r="D18" s="27">
        <v>0</v>
      </c>
      <c r="E18" s="27">
        <v>0</v>
      </c>
      <c r="F18" s="27">
        <v>0</v>
      </c>
      <c r="G18" s="27">
        <v>0</v>
      </c>
      <c r="H18" s="27">
        <v>675070</v>
      </c>
      <c r="I18" s="26">
        <v>70.45</v>
      </c>
      <c r="J18" s="27">
        <v>986</v>
      </c>
      <c r="K18" s="28">
        <v>45.48</v>
      </c>
      <c r="L18" s="57"/>
    </row>
    <row r="19" spans="1:12" ht="25.5" customHeight="1">
      <c r="A19" s="92" t="s">
        <v>72</v>
      </c>
      <c r="B19" s="98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99" t="s">
        <v>88</v>
      </c>
      <c r="J19" s="100">
        <v>1113950</v>
      </c>
      <c r="K19" s="101">
        <v>85.65</v>
      </c>
      <c r="L19" s="57"/>
    </row>
    <row r="20" spans="1:12" ht="25.5" customHeight="1">
      <c r="A20" s="93" t="s">
        <v>77</v>
      </c>
      <c r="B20" s="103">
        <v>82359</v>
      </c>
      <c r="C20" s="105">
        <v>82359</v>
      </c>
      <c r="D20" s="105">
        <v>0</v>
      </c>
      <c r="E20" s="105">
        <v>0</v>
      </c>
      <c r="F20" s="105">
        <v>0</v>
      </c>
      <c r="G20" s="105">
        <v>0</v>
      </c>
      <c r="H20" s="105">
        <v>2225409</v>
      </c>
      <c r="I20" s="104">
        <v>72.5</v>
      </c>
      <c r="J20" s="105">
        <v>0</v>
      </c>
      <c r="K20" s="106" t="s">
        <v>88</v>
      </c>
      <c r="L20" s="57"/>
    </row>
    <row r="21" spans="1:12" ht="25.5" customHeight="1" thickBot="1">
      <c r="A21" s="94" t="s">
        <v>78</v>
      </c>
      <c r="B21" s="34">
        <v>84191</v>
      </c>
      <c r="C21" s="36">
        <v>79293</v>
      </c>
      <c r="D21" s="36">
        <v>4898</v>
      </c>
      <c r="E21" s="36">
        <v>2498</v>
      </c>
      <c r="F21" s="36">
        <v>2400</v>
      </c>
      <c r="G21" s="36">
        <v>0</v>
      </c>
      <c r="H21" s="36">
        <v>2302683</v>
      </c>
      <c r="I21" s="35">
        <v>76.33</v>
      </c>
      <c r="J21" s="36">
        <v>0</v>
      </c>
      <c r="K21" s="37" t="s">
        <v>88</v>
      </c>
      <c r="L21" s="57"/>
    </row>
    <row r="22" spans="1:12" ht="25.5" customHeight="1">
      <c r="A22" s="39" t="s">
        <v>30</v>
      </c>
      <c r="B22" s="40">
        <v>607</v>
      </c>
      <c r="C22" s="42">
        <v>607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1" t="s">
        <v>88</v>
      </c>
      <c r="J22" s="42">
        <v>232999</v>
      </c>
      <c r="K22" s="43">
        <v>79.57</v>
      </c>
      <c r="L22" s="57"/>
    </row>
    <row r="23" spans="1:12" ht="25.5" customHeight="1">
      <c r="A23" s="85" t="s">
        <v>31</v>
      </c>
      <c r="B23" s="8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7" t="s">
        <v>88</v>
      </c>
      <c r="J23" s="88">
        <v>608109</v>
      </c>
      <c r="K23" s="89">
        <v>83.94</v>
      </c>
      <c r="L23" s="57"/>
    </row>
    <row r="24" spans="1:12" ht="25.5" customHeight="1">
      <c r="A24" s="32" t="s">
        <v>32</v>
      </c>
      <c r="B24" s="25">
        <v>25992</v>
      </c>
      <c r="C24" s="27">
        <v>24897</v>
      </c>
      <c r="D24" s="27">
        <v>1095</v>
      </c>
      <c r="E24" s="27">
        <v>588</v>
      </c>
      <c r="F24" s="27">
        <v>507</v>
      </c>
      <c r="G24" s="27">
        <v>0</v>
      </c>
      <c r="H24" s="27">
        <v>1188517</v>
      </c>
      <c r="I24" s="26">
        <v>77.58</v>
      </c>
      <c r="J24" s="27">
        <v>0</v>
      </c>
      <c r="K24" s="28" t="s">
        <v>88</v>
      </c>
      <c r="L24" s="57"/>
    </row>
    <row r="25" spans="1:12" ht="25.5" customHeight="1">
      <c r="A25" s="32" t="s">
        <v>33</v>
      </c>
      <c r="B25" s="25">
        <v>5870</v>
      </c>
      <c r="C25" s="27">
        <v>5870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6" t="s">
        <v>88</v>
      </c>
      <c r="J25" s="27">
        <v>193809</v>
      </c>
      <c r="K25" s="28">
        <v>90.31</v>
      </c>
      <c r="L25" s="57"/>
    </row>
    <row r="26" spans="1:12" ht="25.5" customHeight="1">
      <c r="A26" s="39" t="s">
        <v>34</v>
      </c>
      <c r="B26" s="40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273124</v>
      </c>
      <c r="I26" s="41">
        <v>77.76</v>
      </c>
      <c r="J26" s="42">
        <v>0</v>
      </c>
      <c r="K26" s="43" t="s">
        <v>88</v>
      </c>
      <c r="L26" s="57"/>
    </row>
    <row r="27" spans="1:12" ht="25.5" customHeight="1">
      <c r="A27" s="108" t="s">
        <v>35</v>
      </c>
      <c r="B27" s="109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0" t="s">
        <v>88</v>
      </c>
      <c r="J27" s="111">
        <v>381980</v>
      </c>
      <c r="K27" s="112">
        <v>82.99</v>
      </c>
      <c r="L27" s="57"/>
    </row>
    <row r="28" spans="1:12" ht="25.5" customHeight="1">
      <c r="A28" s="32" t="s">
        <v>36</v>
      </c>
      <c r="B28" s="25">
        <v>1052</v>
      </c>
      <c r="C28" s="27">
        <v>1052</v>
      </c>
      <c r="D28" s="27">
        <v>0</v>
      </c>
      <c r="E28" s="27">
        <v>0</v>
      </c>
      <c r="F28" s="27">
        <v>0</v>
      </c>
      <c r="G28" s="27">
        <v>0</v>
      </c>
      <c r="H28" s="27">
        <v>673825</v>
      </c>
      <c r="I28" s="26">
        <v>73.73</v>
      </c>
      <c r="J28" s="27">
        <v>0</v>
      </c>
      <c r="K28" s="28" t="s">
        <v>88</v>
      </c>
      <c r="L28" s="57"/>
    </row>
    <row r="29" spans="1:12" ht="25.5" customHeight="1">
      <c r="A29" s="59" t="s">
        <v>37</v>
      </c>
      <c r="B29" s="80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276249</v>
      </c>
      <c r="I29" s="81">
        <v>84.02</v>
      </c>
      <c r="J29" s="82">
        <v>0</v>
      </c>
      <c r="K29" s="83" t="s">
        <v>88</v>
      </c>
      <c r="L29" s="57"/>
    </row>
    <row r="30" spans="1:11" ht="25.5" customHeight="1">
      <c r="A30" s="108" t="s">
        <v>38</v>
      </c>
      <c r="B30" s="109">
        <v>13637</v>
      </c>
      <c r="C30" s="111">
        <v>13637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0" t="s">
        <v>88</v>
      </c>
      <c r="J30" s="111">
        <v>380407</v>
      </c>
      <c r="K30" s="112">
        <v>83.08</v>
      </c>
    </row>
    <row r="31" spans="1:11" ht="25.5" customHeight="1">
      <c r="A31" s="32" t="s">
        <v>39</v>
      </c>
      <c r="B31" s="25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210500</v>
      </c>
      <c r="I31" s="26">
        <v>93.6</v>
      </c>
      <c r="J31" s="27">
        <v>0</v>
      </c>
      <c r="K31" s="28" t="s">
        <v>88</v>
      </c>
    </row>
    <row r="32" spans="1:11" ht="25.5" customHeight="1">
      <c r="A32" s="32" t="s">
        <v>80</v>
      </c>
      <c r="B32" s="25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320006</v>
      </c>
      <c r="I32" s="26">
        <v>83.13</v>
      </c>
      <c r="J32" s="27">
        <v>0</v>
      </c>
      <c r="K32" s="28" t="s">
        <v>88</v>
      </c>
    </row>
    <row r="33" spans="1:11" ht="25.5" customHeight="1">
      <c r="A33" s="39" t="s">
        <v>81</v>
      </c>
      <c r="B33" s="40">
        <v>665</v>
      </c>
      <c r="C33" s="42">
        <v>665</v>
      </c>
      <c r="D33" s="42">
        <v>0</v>
      </c>
      <c r="E33" s="42">
        <v>0</v>
      </c>
      <c r="F33" s="42">
        <v>0</v>
      </c>
      <c r="G33" s="42">
        <v>0</v>
      </c>
      <c r="H33" s="42">
        <v>607706</v>
      </c>
      <c r="I33" s="41">
        <v>87.53</v>
      </c>
      <c r="J33" s="42">
        <v>7734</v>
      </c>
      <c r="K33" s="43">
        <v>9.95</v>
      </c>
    </row>
    <row r="34" spans="1:11" ht="25.5" customHeight="1">
      <c r="A34" s="39" t="s">
        <v>82</v>
      </c>
      <c r="B34" s="40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1" t="s">
        <v>88</v>
      </c>
      <c r="J34" s="42">
        <v>651718</v>
      </c>
      <c r="K34" s="43">
        <v>78.56</v>
      </c>
    </row>
    <row r="35" spans="1:11" ht="25.5" customHeight="1">
      <c r="A35" s="32" t="s">
        <v>40</v>
      </c>
      <c r="B35" s="25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306641</v>
      </c>
      <c r="I35" s="26">
        <v>80.88</v>
      </c>
      <c r="J35" s="27">
        <v>0</v>
      </c>
      <c r="K35" s="28" t="s">
        <v>88</v>
      </c>
    </row>
    <row r="36" spans="1:11" ht="25.5" customHeight="1" thickBot="1">
      <c r="A36" s="59" t="s">
        <v>41</v>
      </c>
      <c r="B36" s="80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384992</v>
      </c>
      <c r="I36" s="81">
        <v>90.01</v>
      </c>
      <c r="J36" s="82">
        <v>4252</v>
      </c>
      <c r="K36" s="83">
        <v>16.7</v>
      </c>
    </row>
    <row r="37" spans="1:15" ht="25.5" customHeight="1" thickBot="1">
      <c r="A37" s="124" t="s">
        <v>46</v>
      </c>
      <c r="B37" s="125">
        <f aca="true" t="shared" si="0" ref="B37:H37">SUM(B8:B21)</f>
        <v>9614094</v>
      </c>
      <c r="C37" s="126">
        <f t="shared" si="0"/>
        <v>299293</v>
      </c>
      <c r="D37" s="126">
        <f t="shared" si="0"/>
        <v>9314801</v>
      </c>
      <c r="E37" s="126">
        <f t="shared" si="0"/>
        <v>5181645</v>
      </c>
      <c r="F37" s="126">
        <f t="shared" si="0"/>
        <v>4133156</v>
      </c>
      <c r="G37" s="126">
        <f t="shared" si="0"/>
        <v>0</v>
      </c>
      <c r="H37" s="126">
        <f t="shared" si="0"/>
        <v>24535418</v>
      </c>
      <c r="I37" s="127">
        <f>SUM(I8:I21)/COUNTIF(I8:I21,"&gt;0")</f>
        <v>62.18083333333333</v>
      </c>
      <c r="J37" s="126">
        <f>SUM(J8:J21)</f>
        <v>21922156</v>
      </c>
      <c r="K37" s="128">
        <f>SUM(K8:K21)/COUNTIF(K8:K21,"&gt;0")</f>
        <v>73.846</v>
      </c>
      <c r="L37" s="129"/>
      <c r="M37" s="130"/>
      <c r="N37" s="130"/>
      <c r="O37" s="130"/>
    </row>
    <row r="38" spans="1:12" ht="25.5" customHeight="1" thickBot="1">
      <c r="A38" s="33" t="s">
        <v>86</v>
      </c>
      <c r="B38" s="45">
        <f aca="true" t="shared" si="1" ref="B38:H38">SUM(B22:B36)</f>
        <v>47823</v>
      </c>
      <c r="C38" s="47">
        <f t="shared" si="1"/>
        <v>46728</v>
      </c>
      <c r="D38" s="47">
        <f t="shared" si="1"/>
        <v>1095</v>
      </c>
      <c r="E38" s="47">
        <f t="shared" si="1"/>
        <v>588</v>
      </c>
      <c r="F38" s="47">
        <f t="shared" si="1"/>
        <v>507</v>
      </c>
      <c r="G38" s="47">
        <f t="shared" si="1"/>
        <v>0</v>
      </c>
      <c r="H38" s="47">
        <f t="shared" si="1"/>
        <v>4241560</v>
      </c>
      <c r="I38" s="46">
        <f>SUM(I22:I36)/COUNTIF(I22:I36,"&gt;0")</f>
        <v>83.13777777777777</v>
      </c>
      <c r="J38" s="47">
        <f>SUM(J22:J36)</f>
        <v>2461008</v>
      </c>
      <c r="K38" s="48">
        <f>SUM(K22:K36)/COUNTIF(K22:K36,"&gt;0")</f>
        <v>65.6375</v>
      </c>
      <c r="L38" s="57"/>
    </row>
    <row r="39" spans="1:12" ht="25.5" customHeight="1" thickBot="1">
      <c r="A39" s="33" t="s">
        <v>47</v>
      </c>
      <c r="B39" s="45">
        <f aca="true" t="shared" si="2" ref="B39:H39">SUM(B8:B36)</f>
        <v>9661917</v>
      </c>
      <c r="C39" s="47">
        <f t="shared" si="2"/>
        <v>346021</v>
      </c>
      <c r="D39" s="47">
        <f t="shared" si="2"/>
        <v>9315896</v>
      </c>
      <c r="E39" s="47">
        <f t="shared" si="2"/>
        <v>5182233</v>
      </c>
      <c r="F39" s="47">
        <f t="shared" si="2"/>
        <v>4133663</v>
      </c>
      <c r="G39" s="47">
        <f t="shared" si="2"/>
        <v>0</v>
      </c>
      <c r="H39" s="47">
        <f t="shared" si="2"/>
        <v>28776978</v>
      </c>
      <c r="I39" s="46">
        <f>SUM(I8:I36)/COUNTIF(I8:I36,"&gt;0")</f>
        <v>71.16238095238093</v>
      </c>
      <c r="J39" s="47">
        <f>SUM(J8:J36)</f>
        <v>24383164</v>
      </c>
      <c r="K39" s="48">
        <f>SUM(K8:K36)/COUNTIF(K8:K36,"&gt;0")</f>
        <v>68.7946153846154</v>
      </c>
      <c r="L39" s="57"/>
    </row>
    <row r="40" spans="8:12" ht="25.5" customHeight="1">
      <c r="H40" s="31" t="s">
        <v>44</v>
      </c>
      <c r="L40" s="50"/>
    </row>
  </sheetData>
  <printOptions/>
  <pageMargins left="0.63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&amp;L&amp;24１４　税収入の状況（３）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2007-05-15T12:08:18Z</cp:lastPrinted>
  <dcterms:created xsi:type="dcterms:W3CDTF">2001-02-26T08:14:19Z</dcterms:created>
  <dcterms:modified xsi:type="dcterms:W3CDTF">2008-01-21T07:30:38Z</dcterms:modified>
  <cp:category/>
  <cp:version/>
  <cp:contentType/>
  <cp:contentStatus/>
</cp:coreProperties>
</file>