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'1'!$B$2:$K$39</definedName>
    <definedName name="_xlnm.Print_Area" localSheetId="1">'2'!$B$2:$O$39</definedName>
    <definedName name="_xlnm.Print_Area" localSheetId="3">'4'!$B$2:$M$39</definedName>
    <definedName name="_xlnm.Print_Area" localSheetId="4">'5'!$B$2:$O$39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<sst xmlns="http://schemas.openxmlformats.org/spreadsheetml/2006/main" count="278" uniqueCount="123">
  <si>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</si>
  <si>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</si>
  <si>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</si>
  <si>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</si>
  <si>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</si>
  <si>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</si>
  <si>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</si>
  <si>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</si>
  <si>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</si>
  <si>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</si>
  <si>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</si>
  <si>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</si>
  <si>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</si>
  <si>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</si>
  <si>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</si>
  <si>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</si>
  <si>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</si>
  <si>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</si>
  <si>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</si>
  <si>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</si>
  <si>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</si>
  <si>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</si>
  <si>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</si>
  <si>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</si>
  <si>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</si>
  <si>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</si>
  <si>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</si>
  <si>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</si>
  <si>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</si>
  <si>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</si>
  <si>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</si>
  <si>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</si>
  <si>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</si>
  <si>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</si>
  <si>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</si>
  <si>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</si>
  <si>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</si>
  <si>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</si>
  <si>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</si>
  <si>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</si>
  <si>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</si>
  <si>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</si>
  <si>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</si>
  <si>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</si>
  <si>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</si>
  <si>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</si>
  <si>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</si>
  <si>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</si>
  <si>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公営企業等に</t>
  </si>
  <si>
    <t>事 業 費</t>
  </si>
  <si>
    <t>その団体で</t>
  </si>
  <si>
    <t>補 助 金</t>
  </si>
  <si>
    <t>行うもの</t>
  </si>
  <si>
    <t>４-２   歳 出 の 状 況 （性質別） （３）</t>
  </si>
  <si>
    <t xml:space="preserve">        普         通         建         設         事         業         費</t>
  </si>
  <si>
    <t>災害復旧</t>
  </si>
  <si>
    <t>失業対策</t>
  </si>
  <si>
    <t>国直轄事業</t>
  </si>
  <si>
    <t>県営事業</t>
  </si>
  <si>
    <t>同級他団体施行</t>
  </si>
  <si>
    <t>受託事業費</t>
  </si>
  <si>
    <t>負 担 金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</si>
  <si>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</si>
  <si>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</si>
  <si>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</si>
  <si>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</si>
  <si>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</si>
  <si>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</si>
  <si>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</si>
  <si>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</si>
  <si>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</si>
  <si>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減債基金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</si>
  <si>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</si>
  <si>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</si>
  <si>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</si>
  <si>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</si>
  <si>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</si>
  <si>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</si>
  <si>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</si>
  <si>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</si>
  <si>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</si>
  <si>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</si>
  <si>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</si>
  <si>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</si>
  <si>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法非適用</t>
  </si>
  <si>
    <t>国民健康保険</t>
  </si>
  <si>
    <t>老人保健医療</t>
  </si>
  <si>
    <t>公益質屋</t>
  </si>
  <si>
    <t>農業共済</t>
  </si>
  <si>
    <t>収益事業</t>
  </si>
  <si>
    <t>交通災害共済</t>
  </si>
  <si>
    <t>公立大学病院</t>
  </si>
  <si>
    <t>基    金</t>
  </si>
  <si>
    <t>財 産 区</t>
  </si>
  <si>
    <t>歳出合計</t>
  </si>
  <si>
    <t>公営企業会計</t>
  </si>
  <si>
    <t>事業会計</t>
  </si>
  <si>
    <t>会    計</t>
  </si>
  <si>
    <t>充 用 金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</si>
  <si>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</si>
  <si>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</si>
  <si>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</si>
  <si>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</si>
  <si>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</si>
  <si>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</si>
  <si>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</si>
  <si>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</si>
  <si>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</si>
  <si>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</si>
  <si>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</si>
  <si>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</si>
  <si>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市町名</t>
  </si>
  <si>
    <t>市町名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</si>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</sst>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/>
      <protection/>
    </xf>
    <xf numFmtId="37" fontId="0" fillId="0" borderId="49" xfId="0" applyFont="1" applyFill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0" fillId="0" borderId="64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"/>
      <protection/>
    </xf>
    <xf numFmtId="37" fontId="0" fillId="0" borderId="65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/>
      <protection/>
    </xf>
    <xf numFmtId="37" fontId="4" fillId="0" borderId="49" xfId="0" applyFont="1" applyFill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49" xfId="0" applyFont="1" applyFill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1" xfId="0" applyBorder="1" applyAlignment="1">
      <alignment horizontal="center"/>
    </xf>
    <xf numFmtId="37" fontId="0" fillId="0" borderId="65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s="1" customFormat="1" ht="27" customHeight="1">
      <c r="A1" s="1" t="s">
        <v>0</v>
      </c>
    </row>
    <row r="2" spans="1:11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3" t="s">
        <v>1</v>
      </c>
    </row>
    <row r="3" spans="1:12" s="1" customFormat="1" ht="27" customHeight="1">
      <c r="A3" s="4"/>
      <c r="B3" s="4"/>
      <c r="C3" s="5"/>
      <c r="D3" s="6"/>
      <c r="E3" s="6"/>
      <c r="F3" s="6"/>
      <c r="G3" s="6"/>
      <c r="H3" s="6"/>
      <c r="I3" s="109"/>
      <c r="J3" s="7"/>
      <c r="K3" s="8"/>
      <c r="L3" s="4"/>
    </row>
    <row r="4" spans="1:12" s="1" customFormat="1" ht="27" customHeight="1">
      <c r="A4" s="4"/>
      <c r="B4" s="4"/>
      <c r="C4" s="5"/>
      <c r="D4" s="5"/>
      <c r="E4" s="5"/>
      <c r="F4" s="5"/>
      <c r="G4" s="5"/>
      <c r="H4" s="5"/>
      <c r="I4" s="110"/>
      <c r="J4" s="5"/>
      <c r="K4" s="9"/>
      <c r="L4" s="4"/>
    </row>
    <row r="5" spans="1:12" s="1" customFormat="1" ht="27" customHeight="1">
      <c r="A5" s="10" t="s">
        <v>111</v>
      </c>
      <c r="B5" s="64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1" t="s">
        <v>9</v>
      </c>
      <c r="J5" s="11" t="s">
        <v>10</v>
      </c>
      <c r="K5" s="12" t="s">
        <v>11</v>
      </c>
      <c r="L5" s="4"/>
    </row>
    <row r="6" spans="1:12" s="1" customFormat="1" ht="27" customHeight="1">
      <c r="A6" s="4"/>
      <c r="B6" s="4"/>
      <c r="C6" s="5"/>
      <c r="D6" s="5"/>
      <c r="E6" s="5"/>
      <c r="F6" s="5"/>
      <c r="G6" s="5"/>
      <c r="H6" s="5"/>
      <c r="I6" s="112"/>
      <c r="J6" s="5"/>
      <c r="K6" s="9"/>
      <c r="L6" s="4"/>
    </row>
    <row r="7" spans="1:12" s="1" customFormat="1" ht="27" customHeight="1" thickBot="1">
      <c r="A7" s="13"/>
      <c r="B7" s="13"/>
      <c r="C7" s="14"/>
      <c r="D7" s="14"/>
      <c r="E7" s="14"/>
      <c r="F7" s="14"/>
      <c r="G7" s="14"/>
      <c r="H7" s="14"/>
      <c r="I7" s="113"/>
      <c r="J7" s="14"/>
      <c r="K7" s="15"/>
      <c r="L7" s="4"/>
    </row>
    <row r="8" spans="1:12" ht="27" customHeight="1">
      <c r="A8" s="16" t="s">
        <v>12</v>
      </c>
      <c r="B8" s="17">
        <v>22565081</v>
      </c>
      <c r="C8" s="18">
        <v>14496400</v>
      </c>
      <c r="D8" s="19">
        <v>1744087</v>
      </c>
      <c r="E8" s="19">
        <v>159194</v>
      </c>
      <c r="F8" s="19">
        <v>4876</v>
      </c>
      <c r="G8" s="19">
        <v>3022919</v>
      </c>
      <c r="H8" s="19">
        <v>510061</v>
      </c>
      <c r="I8" s="114">
        <v>198137</v>
      </c>
      <c r="J8" s="19">
        <v>7123148</v>
      </c>
      <c r="K8" s="20">
        <v>1733978</v>
      </c>
      <c r="L8" s="22"/>
    </row>
    <row r="9" spans="1:12" ht="27" customHeight="1">
      <c r="A9" s="24" t="s">
        <v>13</v>
      </c>
      <c r="B9" s="25">
        <v>18674906</v>
      </c>
      <c r="C9" s="26">
        <v>12033977</v>
      </c>
      <c r="D9" s="19">
        <v>1281001</v>
      </c>
      <c r="E9" s="19">
        <v>144334</v>
      </c>
      <c r="F9" s="19">
        <v>35051</v>
      </c>
      <c r="G9" s="19">
        <v>2126092</v>
      </c>
      <c r="H9" s="19">
        <v>781022</v>
      </c>
      <c r="I9" s="114">
        <v>175721</v>
      </c>
      <c r="J9" s="19">
        <v>5847509</v>
      </c>
      <c r="K9" s="20">
        <v>1643247</v>
      </c>
      <c r="L9" s="22"/>
    </row>
    <row r="10" spans="1:12" ht="27" customHeight="1">
      <c r="A10" s="24" t="s">
        <v>14</v>
      </c>
      <c r="B10" s="25">
        <v>9722223</v>
      </c>
      <c r="C10" s="26">
        <v>5219150</v>
      </c>
      <c r="D10" s="19">
        <v>969205</v>
      </c>
      <c r="E10" s="19">
        <v>24377</v>
      </c>
      <c r="F10" s="19">
        <v>775</v>
      </c>
      <c r="G10" s="19">
        <v>805646</v>
      </c>
      <c r="H10" s="19">
        <v>206340</v>
      </c>
      <c r="I10" s="114">
        <v>103580</v>
      </c>
      <c r="J10" s="19">
        <v>2732487</v>
      </c>
      <c r="K10" s="20">
        <v>376740</v>
      </c>
      <c r="L10" s="22"/>
    </row>
    <row r="11" spans="1:12" ht="27" customHeight="1">
      <c r="A11" s="24" t="s">
        <v>15</v>
      </c>
      <c r="B11" s="25">
        <v>11690769</v>
      </c>
      <c r="C11" s="26">
        <v>7735265</v>
      </c>
      <c r="D11" s="19">
        <v>1091978</v>
      </c>
      <c r="E11" s="19">
        <v>44545</v>
      </c>
      <c r="F11" s="19">
        <v>352</v>
      </c>
      <c r="G11" s="19">
        <v>1345819</v>
      </c>
      <c r="H11" s="19">
        <v>308510</v>
      </c>
      <c r="I11" s="114">
        <v>228769</v>
      </c>
      <c r="J11" s="19">
        <v>3937969</v>
      </c>
      <c r="K11" s="20">
        <v>777323</v>
      </c>
      <c r="L11" s="22"/>
    </row>
    <row r="12" spans="1:12" ht="27" customHeight="1">
      <c r="A12" s="24" t="s">
        <v>16</v>
      </c>
      <c r="B12" s="25">
        <v>9993663</v>
      </c>
      <c r="C12" s="26">
        <v>6610885</v>
      </c>
      <c r="D12" s="19">
        <v>598637</v>
      </c>
      <c r="E12" s="19">
        <v>61733</v>
      </c>
      <c r="F12" s="19">
        <v>3293</v>
      </c>
      <c r="G12" s="19">
        <v>1233681</v>
      </c>
      <c r="H12" s="19">
        <v>312895</v>
      </c>
      <c r="I12" s="114">
        <v>220998</v>
      </c>
      <c r="J12" s="19">
        <v>3600437</v>
      </c>
      <c r="K12" s="20">
        <v>579211</v>
      </c>
      <c r="L12" s="22"/>
    </row>
    <row r="13" spans="1:12" ht="27" customHeight="1">
      <c r="A13" s="24" t="s">
        <v>17</v>
      </c>
      <c r="B13" s="25">
        <v>11781727</v>
      </c>
      <c r="C13" s="26">
        <v>8064235</v>
      </c>
      <c r="D13" s="19">
        <v>836848</v>
      </c>
      <c r="E13" s="19">
        <v>32406</v>
      </c>
      <c r="F13" s="19">
        <v>578</v>
      </c>
      <c r="G13" s="19">
        <v>1223260</v>
      </c>
      <c r="H13" s="19">
        <v>195975</v>
      </c>
      <c r="I13" s="114">
        <v>173702</v>
      </c>
      <c r="J13" s="19">
        <v>5210719</v>
      </c>
      <c r="K13" s="20">
        <v>390747</v>
      </c>
      <c r="L13" s="22"/>
    </row>
    <row r="14" spans="1:12" ht="27" customHeight="1">
      <c r="A14" s="24" t="s">
        <v>18</v>
      </c>
      <c r="B14" s="25">
        <v>5277204</v>
      </c>
      <c r="C14" s="26">
        <v>2814732</v>
      </c>
      <c r="D14" s="19">
        <v>724559</v>
      </c>
      <c r="E14" s="19">
        <v>21042</v>
      </c>
      <c r="F14" s="19">
        <v>1041</v>
      </c>
      <c r="G14" s="19">
        <v>366175</v>
      </c>
      <c r="H14" s="19">
        <v>118594</v>
      </c>
      <c r="I14" s="114">
        <v>73567</v>
      </c>
      <c r="J14" s="19">
        <v>1097019</v>
      </c>
      <c r="K14" s="20">
        <v>412735</v>
      </c>
      <c r="L14" s="22"/>
    </row>
    <row r="15" spans="1:12" ht="27" customHeight="1">
      <c r="A15" s="24" t="s">
        <v>19</v>
      </c>
      <c r="B15" s="25">
        <v>1826667</v>
      </c>
      <c r="C15" s="26">
        <v>1220461</v>
      </c>
      <c r="D15" s="19">
        <v>154259</v>
      </c>
      <c r="E15" s="19">
        <v>12810</v>
      </c>
      <c r="F15" s="19">
        <v>975</v>
      </c>
      <c r="G15" s="19">
        <v>279602</v>
      </c>
      <c r="H15" s="19">
        <v>80767</v>
      </c>
      <c r="I15" s="114">
        <v>20427</v>
      </c>
      <c r="J15" s="19">
        <v>586161</v>
      </c>
      <c r="K15" s="20">
        <v>85460</v>
      </c>
      <c r="L15" s="22"/>
    </row>
    <row r="16" spans="1:12" ht="27" customHeight="1">
      <c r="A16" s="24" t="s">
        <v>20</v>
      </c>
      <c r="B16" s="25">
        <v>4099560</v>
      </c>
      <c r="C16" s="26">
        <v>3454996</v>
      </c>
      <c r="D16" s="19">
        <v>462829</v>
      </c>
      <c r="E16" s="19">
        <v>29374</v>
      </c>
      <c r="F16" s="19">
        <v>2310</v>
      </c>
      <c r="G16" s="19">
        <v>675214</v>
      </c>
      <c r="H16" s="19">
        <v>109822</v>
      </c>
      <c r="I16" s="114">
        <v>118618</v>
      </c>
      <c r="J16" s="19">
        <v>1850000</v>
      </c>
      <c r="K16" s="20">
        <v>206829</v>
      </c>
      <c r="L16" s="22"/>
    </row>
    <row r="17" spans="1:12" ht="27" customHeight="1">
      <c r="A17" s="24" t="s">
        <v>21</v>
      </c>
      <c r="B17" s="25">
        <v>3073655</v>
      </c>
      <c r="C17" s="26">
        <v>1400254</v>
      </c>
      <c r="D17" s="19">
        <v>138501</v>
      </c>
      <c r="E17" s="19">
        <v>18949</v>
      </c>
      <c r="F17" s="19">
        <v>1155</v>
      </c>
      <c r="G17" s="19">
        <v>392862</v>
      </c>
      <c r="H17" s="19">
        <v>56505</v>
      </c>
      <c r="I17" s="114">
        <v>32149</v>
      </c>
      <c r="J17" s="19">
        <v>661694</v>
      </c>
      <c r="K17" s="20">
        <v>98439</v>
      </c>
      <c r="L17" s="22"/>
    </row>
    <row r="18" spans="1:12" ht="27" customHeight="1">
      <c r="A18" s="24" t="s">
        <v>22</v>
      </c>
      <c r="B18" s="25">
        <v>2897962</v>
      </c>
      <c r="C18" s="26">
        <v>1579858</v>
      </c>
      <c r="D18" s="19">
        <v>446070</v>
      </c>
      <c r="E18" s="19">
        <v>31626</v>
      </c>
      <c r="F18" s="19">
        <v>2971</v>
      </c>
      <c r="G18" s="19">
        <v>424271</v>
      </c>
      <c r="H18" s="19">
        <v>64623</v>
      </c>
      <c r="I18" s="114">
        <v>11918</v>
      </c>
      <c r="J18" s="19">
        <v>561824</v>
      </c>
      <c r="K18" s="20">
        <v>36555</v>
      </c>
      <c r="L18" s="22"/>
    </row>
    <row r="19" spans="1:12" ht="27" customHeight="1">
      <c r="A19" s="76" t="s">
        <v>101</v>
      </c>
      <c r="B19" s="79">
        <v>3494022</v>
      </c>
      <c r="C19" s="80">
        <v>3623177</v>
      </c>
      <c r="D19" s="81">
        <v>462606</v>
      </c>
      <c r="E19" s="81">
        <v>29647</v>
      </c>
      <c r="F19" s="81">
        <v>1488</v>
      </c>
      <c r="G19" s="81">
        <v>613790</v>
      </c>
      <c r="H19" s="81">
        <v>65628</v>
      </c>
      <c r="I19" s="115">
        <v>11560</v>
      </c>
      <c r="J19" s="81">
        <v>2275663</v>
      </c>
      <c r="K19" s="82">
        <v>162795</v>
      </c>
      <c r="L19" s="22"/>
    </row>
    <row r="20" spans="1:12" ht="27" customHeight="1">
      <c r="A20" s="77" t="s">
        <v>102</v>
      </c>
      <c r="B20" s="84">
        <v>5541386</v>
      </c>
      <c r="C20" s="85">
        <v>3117806</v>
      </c>
      <c r="D20" s="86">
        <v>585536</v>
      </c>
      <c r="E20" s="86">
        <v>39607</v>
      </c>
      <c r="F20" s="86">
        <v>704</v>
      </c>
      <c r="G20" s="86">
        <v>984447</v>
      </c>
      <c r="H20" s="86">
        <v>169062</v>
      </c>
      <c r="I20" s="116">
        <v>48892</v>
      </c>
      <c r="J20" s="86">
        <v>1068593</v>
      </c>
      <c r="K20" s="87">
        <v>220965</v>
      </c>
      <c r="L20" s="22"/>
    </row>
    <row r="21" spans="1:12" ht="27" customHeight="1" thickBot="1">
      <c r="A21" s="78" t="s">
        <v>103</v>
      </c>
      <c r="B21" s="28">
        <v>10122202</v>
      </c>
      <c r="C21" s="29">
        <v>5554845</v>
      </c>
      <c r="D21" s="30">
        <v>203248</v>
      </c>
      <c r="E21" s="30">
        <v>36973</v>
      </c>
      <c r="F21" s="30">
        <v>770</v>
      </c>
      <c r="G21" s="30">
        <v>1363252</v>
      </c>
      <c r="H21" s="30">
        <v>166613</v>
      </c>
      <c r="I21" s="117">
        <v>113090</v>
      </c>
      <c r="J21" s="30">
        <v>3342349</v>
      </c>
      <c r="K21" s="31">
        <v>328550</v>
      </c>
      <c r="L21" s="22"/>
    </row>
    <row r="22" spans="1:12" ht="27" customHeight="1">
      <c r="A22" s="33" t="s">
        <v>23</v>
      </c>
      <c r="B22" s="34">
        <v>575448</v>
      </c>
      <c r="C22" s="35">
        <v>446484</v>
      </c>
      <c r="D22" s="36">
        <v>51208</v>
      </c>
      <c r="E22" s="36">
        <v>2125</v>
      </c>
      <c r="F22" s="36">
        <v>529</v>
      </c>
      <c r="G22" s="36">
        <v>94456</v>
      </c>
      <c r="H22" s="36">
        <v>13552</v>
      </c>
      <c r="I22" s="118">
        <v>14281</v>
      </c>
      <c r="J22" s="36">
        <v>204134</v>
      </c>
      <c r="K22" s="37">
        <v>66199</v>
      </c>
      <c r="L22" s="22"/>
    </row>
    <row r="23" spans="1:12" ht="27" customHeight="1">
      <c r="A23" s="67" t="s">
        <v>24</v>
      </c>
      <c r="B23" s="68">
        <v>1500642</v>
      </c>
      <c r="C23" s="69">
        <v>1326127</v>
      </c>
      <c r="D23" s="70">
        <v>102854</v>
      </c>
      <c r="E23" s="70">
        <v>7060</v>
      </c>
      <c r="F23" s="70">
        <v>969</v>
      </c>
      <c r="G23" s="70">
        <v>383917</v>
      </c>
      <c r="H23" s="70">
        <v>44304</v>
      </c>
      <c r="I23" s="119">
        <v>21564</v>
      </c>
      <c r="J23" s="70">
        <v>701416</v>
      </c>
      <c r="K23" s="71">
        <v>64043</v>
      </c>
      <c r="L23" s="22"/>
    </row>
    <row r="24" spans="1:12" ht="27" customHeight="1">
      <c r="A24" s="24" t="s">
        <v>25</v>
      </c>
      <c r="B24" s="25">
        <v>2516885</v>
      </c>
      <c r="C24" s="26">
        <v>1908117</v>
      </c>
      <c r="D24" s="19">
        <v>290947</v>
      </c>
      <c r="E24" s="19">
        <v>22420</v>
      </c>
      <c r="F24" s="19">
        <v>635</v>
      </c>
      <c r="G24" s="19">
        <v>403061</v>
      </c>
      <c r="H24" s="19">
        <v>66191</v>
      </c>
      <c r="I24" s="114">
        <v>77640</v>
      </c>
      <c r="J24" s="19">
        <v>910715</v>
      </c>
      <c r="K24" s="20">
        <v>136508</v>
      </c>
      <c r="L24" s="22"/>
    </row>
    <row r="25" spans="1:12" ht="27" customHeight="1">
      <c r="A25" s="24" t="s">
        <v>26</v>
      </c>
      <c r="B25" s="25">
        <v>648080</v>
      </c>
      <c r="C25" s="26">
        <v>479293</v>
      </c>
      <c r="D25" s="19">
        <v>104286</v>
      </c>
      <c r="E25" s="19">
        <v>2098</v>
      </c>
      <c r="F25" s="19">
        <v>74</v>
      </c>
      <c r="G25" s="19">
        <v>88890</v>
      </c>
      <c r="H25" s="19">
        <v>11023</v>
      </c>
      <c r="I25" s="114">
        <v>5718</v>
      </c>
      <c r="J25" s="19">
        <v>193932</v>
      </c>
      <c r="K25" s="20">
        <v>73272</v>
      </c>
      <c r="L25" s="22"/>
    </row>
    <row r="26" spans="1:12" ht="27" customHeight="1">
      <c r="A26" s="33" t="s">
        <v>27</v>
      </c>
      <c r="B26" s="34">
        <v>899989</v>
      </c>
      <c r="C26" s="35">
        <v>944231</v>
      </c>
      <c r="D26" s="36">
        <v>144188</v>
      </c>
      <c r="E26" s="36">
        <v>9471</v>
      </c>
      <c r="F26" s="36">
        <v>773</v>
      </c>
      <c r="G26" s="36">
        <v>222981</v>
      </c>
      <c r="H26" s="36">
        <v>26261</v>
      </c>
      <c r="I26" s="118">
        <v>13232</v>
      </c>
      <c r="J26" s="36">
        <v>395403</v>
      </c>
      <c r="K26" s="37">
        <v>131922</v>
      </c>
      <c r="L26" s="22"/>
    </row>
    <row r="27" spans="1:12" ht="27" customHeight="1">
      <c r="A27" s="89" t="s">
        <v>28</v>
      </c>
      <c r="B27" s="90">
        <v>1386948</v>
      </c>
      <c r="C27" s="91">
        <v>1183583</v>
      </c>
      <c r="D27" s="92">
        <v>161945</v>
      </c>
      <c r="E27" s="92">
        <v>17620</v>
      </c>
      <c r="F27" s="92">
        <v>894</v>
      </c>
      <c r="G27" s="92">
        <v>235015</v>
      </c>
      <c r="H27" s="92">
        <v>31927</v>
      </c>
      <c r="I27" s="120">
        <v>81944</v>
      </c>
      <c r="J27" s="92">
        <v>526414</v>
      </c>
      <c r="K27" s="93">
        <v>127824</v>
      </c>
      <c r="L27" s="22"/>
    </row>
    <row r="28" spans="1:12" ht="27" customHeight="1">
      <c r="A28" s="24" t="s">
        <v>29</v>
      </c>
      <c r="B28" s="25">
        <v>1473628</v>
      </c>
      <c r="C28" s="26">
        <v>828778</v>
      </c>
      <c r="D28" s="19">
        <v>137979</v>
      </c>
      <c r="E28" s="19">
        <v>10958</v>
      </c>
      <c r="F28" s="19">
        <v>588</v>
      </c>
      <c r="G28" s="19">
        <v>169139</v>
      </c>
      <c r="H28" s="19">
        <v>30812</v>
      </c>
      <c r="I28" s="114">
        <v>30007</v>
      </c>
      <c r="J28" s="19">
        <v>350500</v>
      </c>
      <c r="K28" s="20">
        <v>98795</v>
      </c>
      <c r="L28" s="22"/>
    </row>
    <row r="29" spans="1:12" ht="27" customHeight="1">
      <c r="A29" s="47" t="s">
        <v>30</v>
      </c>
      <c r="B29" s="22">
        <v>1127695</v>
      </c>
      <c r="C29" s="44">
        <v>592293</v>
      </c>
      <c r="D29" s="59">
        <v>56010</v>
      </c>
      <c r="E29" s="59">
        <v>13798</v>
      </c>
      <c r="F29" s="59">
        <v>465</v>
      </c>
      <c r="G29" s="59">
        <v>120708</v>
      </c>
      <c r="H29" s="59">
        <v>33440</v>
      </c>
      <c r="I29" s="106">
        <v>23274</v>
      </c>
      <c r="J29" s="59">
        <v>271005</v>
      </c>
      <c r="K29" s="65">
        <v>73593</v>
      </c>
      <c r="L29" s="22"/>
    </row>
    <row r="30" spans="1:12" ht="27" customHeight="1">
      <c r="A30" s="89" t="s">
        <v>31</v>
      </c>
      <c r="B30" s="90">
        <v>1015637</v>
      </c>
      <c r="C30" s="91">
        <v>650369</v>
      </c>
      <c r="D30" s="92">
        <v>128654</v>
      </c>
      <c r="E30" s="92">
        <v>6620</v>
      </c>
      <c r="F30" s="92">
        <v>334</v>
      </c>
      <c r="G30" s="92">
        <v>192064</v>
      </c>
      <c r="H30" s="92">
        <v>38191</v>
      </c>
      <c r="I30" s="120">
        <v>18991</v>
      </c>
      <c r="J30" s="92">
        <v>221283</v>
      </c>
      <c r="K30" s="93">
        <v>44232</v>
      </c>
      <c r="L30" s="22"/>
    </row>
    <row r="31" spans="1:12" ht="27" customHeight="1">
      <c r="A31" s="24" t="s">
        <v>32</v>
      </c>
      <c r="B31" s="25">
        <v>755070</v>
      </c>
      <c r="C31" s="26">
        <v>442251</v>
      </c>
      <c r="D31" s="19">
        <v>47819</v>
      </c>
      <c r="E31" s="19">
        <v>3089</v>
      </c>
      <c r="F31" s="19">
        <v>768</v>
      </c>
      <c r="G31" s="19">
        <v>97831</v>
      </c>
      <c r="H31" s="19">
        <v>22139</v>
      </c>
      <c r="I31" s="114">
        <v>16097</v>
      </c>
      <c r="J31" s="19">
        <v>197388</v>
      </c>
      <c r="K31" s="20">
        <v>57120</v>
      </c>
      <c r="L31" s="22"/>
    </row>
    <row r="32" spans="1:12" ht="27" customHeight="1">
      <c r="A32" s="24" t="s">
        <v>107</v>
      </c>
      <c r="B32" s="25">
        <v>1585499</v>
      </c>
      <c r="C32" s="26">
        <v>613860</v>
      </c>
      <c r="D32" s="19">
        <v>61903</v>
      </c>
      <c r="E32" s="19">
        <v>20573</v>
      </c>
      <c r="F32" s="19">
        <v>493</v>
      </c>
      <c r="G32" s="19">
        <v>188088</v>
      </c>
      <c r="H32" s="19">
        <v>47725</v>
      </c>
      <c r="I32" s="114">
        <v>10628</v>
      </c>
      <c r="J32" s="19">
        <v>159769</v>
      </c>
      <c r="K32" s="20">
        <v>124681</v>
      </c>
      <c r="L32" s="22"/>
    </row>
    <row r="33" spans="1:12" ht="27" customHeight="1">
      <c r="A33" s="33" t="s">
        <v>108</v>
      </c>
      <c r="B33" s="34">
        <v>2030115</v>
      </c>
      <c r="C33" s="35">
        <v>945419</v>
      </c>
      <c r="D33" s="36">
        <v>74934</v>
      </c>
      <c r="E33" s="36">
        <v>23065</v>
      </c>
      <c r="F33" s="36">
        <v>439</v>
      </c>
      <c r="G33" s="36">
        <v>222951</v>
      </c>
      <c r="H33" s="36">
        <v>50648</v>
      </c>
      <c r="I33" s="118">
        <v>20603</v>
      </c>
      <c r="J33" s="36">
        <v>446247</v>
      </c>
      <c r="K33" s="37">
        <v>106532</v>
      </c>
      <c r="L33" s="22"/>
    </row>
    <row r="34" spans="1:12" ht="27" customHeight="1">
      <c r="A34" s="33" t="s">
        <v>109</v>
      </c>
      <c r="B34" s="34">
        <v>1772113</v>
      </c>
      <c r="C34" s="35">
        <v>1250810</v>
      </c>
      <c r="D34" s="36">
        <v>192454</v>
      </c>
      <c r="E34" s="36">
        <v>16068</v>
      </c>
      <c r="F34" s="36">
        <v>594</v>
      </c>
      <c r="G34" s="36">
        <v>349395</v>
      </c>
      <c r="H34" s="36">
        <v>56053</v>
      </c>
      <c r="I34" s="118">
        <v>15287</v>
      </c>
      <c r="J34" s="36">
        <v>548730</v>
      </c>
      <c r="K34" s="37">
        <v>72229</v>
      </c>
      <c r="L34" s="22"/>
    </row>
    <row r="35" spans="1:12" ht="27" customHeight="1">
      <c r="A35" s="24" t="s">
        <v>33</v>
      </c>
      <c r="B35" s="25">
        <v>806344</v>
      </c>
      <c r="C35" s="26">
        <v>422688</v>
      </c>
      <c r="D35" s="19">
        <v>52915</v>
      </c>
      <c r="E35" s="19">
        <v>10888</v>
      </c>
      <c r="F35" s="19">
        <v>1644</v>
      </c>
      <c r="G35" s="19">
        <v>129886</v>
      </c>
      <c r="H35" s="19">
        <v>16481</v>
      </c>
      <c r="I35" s="114">
        <v>24294</v>
      </c>
      <c r="J35" s="19">
        <v>153758</v>
      </c>
      <c r="K35" s="20">
        <v>32822</v>
      </c>
      <c r="L35" s="22"/>
    </row>
    <row r="36" spans="1:12" ht="27" customHeight="1" thickBot="1">
      <c r="A36" s="47" t="s">
        <v>34</v>
      </c>
      <c r="B36" s="22">
        <v>1114053</v>
      </c>
      <c r="C36" s="44">
        <v>754634</v>
      </c>
      <c r="D36" s="59">
        <v>140787</v>
      </c>
      <c r="E36" s="59">
        <v>18824</v>
      </c>
      <c r="F36" s="59">
        <v>1831</v>
      </c>
      <c r="G36" s="59">
        <v>191648</v>
      </c>
      <c r="H36" s="59">
        <v>20107</v>
      </c>
      <c r="I36" s="106">
        <v>20672</v>
      </c>
      <c r="J36" s="59">
        <v>331228</v>
      </c>
      <c r="K36" s="65">
        <v>29537</v>
      </c>
      <c r="L36" s="22"/>
    </row>
    <row r="37" spans="1:12" ht="27" customHeight="1" thickBot="1">
      <c r="A37" s="102" t="s">
        <v>35</v>
      </c>
      <c r="B37" s="103">
        <f>SUM(B8:B21)</f>
        <v>120761027</v>
      </c>
      <c r="C37" s="104">
        <f aca="true" t="shared" si="0" ref="C37:K37">SUM(C8:C21)</f>
        <v>76926041</v>
      </c>
      <c r="D37" s="104">
        <f t="shared" si="0"/>
        <v>9699364</v>
      </c>
      <c r="E37" s="104">
        <f t="shared" si="0"/>
        <v>686617</v>
      </c>
      <c r="F37" s="104">
        <f t="shared" si="0"/>
        <v>56339</v>
      </c>
      <c r="G37" s="104">
        <f t="shared" si="0"/>
        <v>14857030</v>
      </c>
      <c r="H37" s="104">
        <f t="shared" si="0"/>
        <v>3146417</v>
      </c>
      <c r="I37" s="121">
        <f t="shared" si="0"/>
        <v>1531128</v>
      </c>
      <c r="J37" s="104">
        <f t="shared" si="0"/>
        <v>39895572</v>
      </c>
      <c r="K37" s="105">
        <f t="shared" si="0"/>
        <v>7053574</v>
      </c>
      <c r="L37" s="22"/>
    </row>
    <row r="38" spans="1:12" ht="27" customHeight="1" thickBot="1">
      <c r="A38" s="27" t="s">
        <v>116</v>
      </c>
      <c r="B38" s="28">
        <f aca="true" t="shared" si="1" ref="B38:K38">SUM(B22:B36)</f>
        <v>19208146</v>
      </c>
      <c r="C38" s="29">
        <f t="shared" si="1"/>
        <v>12788937</v>
      </c>
      <c r="D38" s="29">
        <f t="shared" si="1"/>
        <v>1748883</v>
      </c>
      <c r="E38" s="29">
        <f t="shared" si="1"/>
        <v>184677</v>
      </c>
      <c r="F38" s="29">
        <f t="shared" si="1"/>
        <v>11030</v>
      </c>
      <c r="G38" s="29">
        <f t="shared" si="1"/>
        <v>3090030</v>
      </c>
      <c r="H38" s="29">
        <f t="shared" si="1"/>
        <v>508854</v>
      </c>
      <c r="I38" s="122">
        <f t="shared" si="1"/>
        <v>394232</v>
      </c>
      <c r="J38" s="29">
        <f t="shared" si="1"/>
        <v>5611922</v>
      </c>
      <c r="K38" s="39">
        <f t="shared" si="1"/>
        <v>1239309</v>
      </c>
      <c r="L38" s="22"/>
    </row>
    <row r="39" spans="1:12" ht="27" customHeight="1" thickBot="1">
      <c r="A39" s="27" t="s">
        <v>36</v>
      </c>
      <c r="B39" s="28">
        <f aca="true" t="shared" si="2" ref="B39:K39">SUM(B8:B36)</f>
        <v>139969173</v>
      </c>
      <c r="C39" s="29">
        <f t="shared" si="2"/>
        <v>89714978</v>
      </c>
      <c r="D39" s="29">
        <f t="shared" si="2"/>
        <v>11448247</v>
      </c>
      <c r="E39" s="29">
        <f t="shared" si="2"/>
        <v>871294</v>
      </c>
      <c r="F39" s="29">
        <f t="shared" si="2"/>
        <v>67369</v>
      </c>
      <c r="G39" s="29">
        <f t="shared" si="2"/>
        <v>17947060</v>
      </c>
      <c r="H39" s="29">
        <f t="shared" si="2"/>
        <v>3655271</v>
      </c>
      <c r="I39" s="122">
        <f t="shared" si="2"/>
        <v>1925360</v>
      </c>
      <c r="J39" s="29">
        <f t="shared" si="2"/>
        <v>45507494</v>
      </c>
      <c r="K39" s="39">
        <f t="shared" si="2"/>
        <v>8292883</v>
      </c>
      <c r="L39" s="22"/>
    </row>
    <row r="40" ht="27" customHeight="1"/>
  </sheetData>
  <printOptions/>
  <pageMargins left="0.67" right="0.5118110236220472" top="0.92" bottom="0.5118110236220472" header="0.6" footer="0.5118110236220472"/>
  <pageSetup fitToHeight="1" fitToWidth="1" horizontalDpi="300" verticalDpi="300" orientation="landscape" paperSize="9" scale="53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ht="27" customHeight="1">
      <c r="A1" s="23" t="s">
        <v>37</v>
      </c>
    </row>
    <row r="2" spans="1:15" ht="27" customHeight="1" thickBot="1">
      <c r="A2" s="40"/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1" t="s">
        <v>1</v>
      </c>
    </row>
    <row r="3" spans="1:16" ht="27" customHeight="1">
      <c r="A3" s="22"/>
      <c r="B3" s="22"/>
      <c r="C3" s="44"/>
      <c r="D3" s="44"/>
      <c r="E3" s="42"/>
      <c r="F3" s="42"/>
      <c r="G3" s="42"/>
      <c r="H3" s="42"/>
      <c r="I3" s="126"/>
      <c r="J3" s="42"/>
      <c r="K3" s="42"/>
      <c r="L3" s="42"/>
      <c r="M3" s="42"/>
      <c r="N3" s="42"/>
      <c r="O3" s="43"/>
      <c r="P3" s="22"/>
    </row>
    <row r="4" spans="1:16" ht="27" customHeight="1">
      <c r="A4" s="22"/>
      <c r="B4" s="22"/>
      <c r="C4" s="44"/>
      <c r="D4" s="44"/>
      <c r="E4" s="44" t="s">
        <v>118</v>
      </c>
      <c r="F4" s="44" t="s">
        <v>118</v>
      </c>
      <c r="G4" s="130" t="s">
        <v>119</v>
      </c>
      <c r="H4" s="42"/>
      <c r="I4" s="46" t="s">
        <v>38</v>
      </c>
      <c r="J4" s="44"/>
      <c r="K4" s="42"/>
      <c r="L4" s="42"/>
      <c r="M4" s="44"/>
      <c r="N4" s="42"/>
      <c r="O4" s="43"/>
      <c r="P4" s="22"/>
    </row>
    <row r="5" spans="1:16" ht="27" customHeight="1">
      <c r="A5" s="47" t="s">
        <v>115</v>
      </c>
      <c r="B5" s="63" t="s">
        <v>39</v>
      </c>
      <c r="C5" s="46" t="s">
        <v>40</v>
      </c>
      <c r="D5" s="46" t="s">
        <v>41</v>
      </c>
      <c r="E5" s="46" t="s">
        <v>42</v>
      </c>
      <c r="F5" s="46" t="s">
        <v>43</v>
      </c>
      <c r="G5" s="127" t="s">
        <v>120</v>
      </c>
      <c r="H5" s="44" t="s">
        <v>44</v>
      </c>
      <c r="I5" s="44"/>
      <c r="J5" s="46" t="s">
        <v>45</v>
      </c>
      <c r="K5" s="44"/>
      <c r="L5" s="44"/>
      <c r="M5" s="46" t="s">
        <v>46</v>
      </c>
      <c r="N5" s="44"/>
      <c r="O5" s="45"/>
      <c r="P5" s="22"/>
    </row>
    <row r="6" spans="1:16" ht="27" customHeight="1">
      <c r="A6" s="22"/>
      <c r="B6" s="22"/>
      <c r="C6" s="44"/>
      <c r="D6" s="44"/>
      <c r="E6" s="46" t="s">
        <v>47</v>
      </c>
      <c r="F6" s="46" t="s">
        <v>47</v>
      </c>
      <c r="G6" s="127" t="s">
        <v>121</v>
      </c>
      <c r="H6" s="46" t="s">
        <v>48</v>
      </c>
      <c r="I6" s="46" t="s">
        <v>49</v>
      </c>
      <c r="J6" s="44"/>
      <c r="K6" s="46" t="s">
        <v>50</v>
      </c>
      <c r="L6" s="46" t="s">
        <v>51</v>
      </c>
      <c r="M6" s="44"/>
      <c r="N6" s="46" t="s">
        <v>50</v>
      </c>
      <c r="O6" s="48" t="s">
        <v>51</v>
      </c>
      <c r="P6" s="22"/>
    </row>
    <row r="7" spans="1:16" ht="27" customHeight="1" thickBot="1">
      <c r="A7" s="28"/>
      <c r="B7" s="28"/>
      <c r="C7" s="29"/>
      <c r="D7" s="29"/>
      <c r="E7" s="29"/>
      <c r="F7" s="29"/>
      <c r="G7" s="127" t="s">
        <v>122</v>
      </c>
      <c r="H7" s="49" t="s">
        <v>47</v>
      </c>
      <c r="I7" s="29"/>
      <c r="J7" s="29"/>
      <c r="K7" s="49" t="s">
        <v>52</v>
      </c>
      <c r="L7" s="29"/>
      <c r="M7" s="29"/>
      <c r="N7" s="49" t="s">
        <v>52</v>
      </c>
      <c r="O7" s="39"/>
      <c r="P7" s="22"/>
    </row>
    <row r="8" spans="1:16" ht="27" customHeight="1">
      <c r="A8" s="24" t="s">
        <v>12</v>
      </c>
      <c r="B8" s="25">
        <v>844921</v>
      </c>
      <c r="C8" s="26">
        <v>13029098</v>
      </c>
      <c r="D8" s="26">
        <v>3828954</v>
      </c>
      <c r="E8" s="19">
        <v>12796</v>
      </c>
      <c r="F8" s="56">
        <v>80282</v>
      </c>
      <c r="G8" s="58">
        <v>3670370</v>
      </c>
      <c r="H8" s="123">
        <v>429486</v>
      </c>
      <c r="I8" s="19">
        <v>7671327</v>
      </c>
      <c r="J8" s="19">
        <v>1410055</v>
      </c>
      <c r="K8" s="19">
        <v>1231760</v>
      </c>
      <c r="L8" s="19">
        <v>178295</v>
      </c>
      <c r="M8" s="19">
        <v>6092525</v>
      </c>
      <c r="N8" s="19">
        <v>5890178</v>
      </c>
      <c r="O8" s="20">
        <v>202347</v>
      </c>
      <c r="P8" s="22"/>
    </row>
    <row r="9" spans="1:16" ht="27" customHeight="1">
      <c r="A9" s="24" t="s">
        <v>13</v>
      </c>
      <c r="B9" s="25">
        <v>1593838</v>
      </c>
      <c r="C9" s="26">
        <v>14373664</v>
      </c>
      <c r="D9" s="26">
        <v>15227263</v>
      </c>
      <c r="E9" s="19">
        <v>28565</v>
      </c>
      <c r="F9" s="57">
        <v>2300132</v>
      </c>
      <c r="G9" s="53">
        <v>12544774</v>
      </c>
      <c r="H9" s="124">
        <v>8874717</v>
      </c>
      <c r="I9" s="19">
        <v>11819921</v>
      </c>
      <c r="J9" s="19">
        <v>2292874</v>
      </c>
      <c r="K9" s="19">
        <v>2103674</v>
      </c>
      <c r="L9" s="19">
        <v>189200</v>
      </c>
      <c r="M9" s="19">
        <v>8833283</v>
      </c>
      <c r="N9" s="19">
        <v>7924918</v>
      </c>
      <c r="O9" s="20">
        <v>908365</v>
      </c>
      <c r="P9" s="22"/>
    </row>
    <row r="10" spans="1:16" ht="27" customHeight="1">
      <c r="A10" s="24" t="s">
        <v>14</v>
      </c>
      <c r="B10" s="25">
        <v>280466</v>
      </c>
      <c r="C10" s="26">
        <v>6396362</v>
      </c>
      <c r="D10" s="26">
        <v>4915513</v>
      </c>
      <c r="E10" s="19">
        <v>0</v>
      </c>
      <c r="F10" s="57">
        <v>1357679</v>
      </c>
      <c r="G10" s="53">
        <v>3512232</v>
      </c>
      <c r="H10" s="124">
        <v>2120913</v>
      </c>
      <c r="I10" s="19">
        <v>6115455</v>
      </c>
      <c r="J10" s="19">
        <v>2991625</v>
      </c>
      <c r="K10" s="19">
        <v>2843135</v>
      </c>
      <c r="L10" s="19">
        <v>148490</v>
      </c>
      <c r="M10" s="19">
        <v>2874087</v>
      </c>
      <c r="N10" s="19">
        <v>2790222</v>
      </c>
      <c r="O10" s="20">
        <v>83865</v>
      </c>
      <c r="P10" s="22"/>
    </row>
    <row r="11" spans="1:16" ht="27" customHeight="1">
      <c r="A11" s="24" t="s">
        <v>15</v>
      </c>
      <c r="B11" s="25">
        <v>810565</v>
      </c>
      <c r="C11" s="26">
        <v>8565473</v>
      </c>
      <c r="D11" s="26">
        <v>8041529</v>
      </c>
      <c r="E11" s="19">
        <v>17012</v>
      </c>
      <c r="F11" s="57">
        <v>3070882</v>
      </c>
      <c r="G11" s="53">
        <v>4881942</v>
      </c>
      <c r="H11" s="124">
        <v>3150248</v>
      </c>
      <c r="I11" s="19">
        <v>5155431</v>
      </c>
      <c r="J11" s="19">
        <v>1781339</v>
      </c>
      <c r="K11" s="19">
        <v>1577762</v>
      </c>
      <c r="L11" s="19">
        <v>203577</v>
      </c>
      <c r="M11" s="19">
        <v>3081359</v>
      </c>
      <c r="N11" s="19">
        <v>2925802</v>
      </c>
      <c r="O11" s="20">
        <v>155557</v>
      </c>
      <c r="P11" s="22"/>
    </row>
    <row r="12" spans="1:16" ht="27" customHeight="1">
      <c r="A12" s="24" t="s">
        <v>16</v>
      </c>
      <c r="B12" s="25">
        <v>651194</v>
      </c>
      <c r="C12" s="26">
        <v>5853766</v>
      </c>
      <c r="D12" s="26">
        <v>4837281</v>
      </c>
      <c r="E12" s="19">
        <v>15862</v>
      </c>
      <c r="F12" s="57">
        <v>2272709</v>
      </c>
      <c r="G12" s="53">
        <v>2458660</v>
      </c>
      <c r="H12" s="124">
        <v>589201</v>
      </c>
      <c r="I12" s="19">
        <v>9618136</v>
      </c>
      <c r="J12" s="19">
        <v>5468928</v>
      </c>
      <c r="K12" s="19">
        <v>5394610</v>
      </c>
      <c r="L12" s="19">
        <v>74318</v>
      </c>
      <c r="M12" s="19">
        <v>4070696</v>
      </c>
      <c r="N12" s="19">
        <v>4036087</v>
      </c>
      <c r="O12" s="20">
        <v>34609</v>
      </c>
      <c r="P12" s="22"/>
    </row>
    <row r="13" spans="1:16" ht="27" customHeight="1">
      <c r="A13" s="24" t="s">
        <v>17</v>
      </c>
      <c r="B13" s="25">
        <v>1070180</v>
      </c>
      <c r="C13" s="26">
        <v>9330930</v>
      </c>
      <c r="D13" s="26">
        <v>1844772</v>
      </c>
      <c r="E13" s="19">
        <v>1527</v>
      </c>
      <c r="F13" s="57">
        <v>131536</v>
      </c>
      <c r="G13" s="53">
        <v>1622257</v>
      </c>
      <c r="H13" s="124">
        <v>21538</v>
      </c>
      <c r="I13" s="19">
        <v>7311712</v>
      </c>
      <c r="J13" s="19">
        <v>1891053</v>
      </c>
      <c r="K13" s="19">
        <v>1469482</v>
      </c>
      <c r="L13" s="19">
        <v>421571</v>
      </c>
      <c r="M13" s="19">
        <v>4920869</v>
      </c>
      <c r="N13" s="19">
        <v>4197105</v>
      </c>
      <c r="O13" s="20">
        <v>723764</v>
      </c>
      <c r="P13" s="22"/>
    </row>
    <row r="14" spans="1:16" ht="27" customHeight="1">
      <c r="A14" s="24" t="s">
        <v>18</v>
      </c>
      <c r="B14" s="25">
        <v>262623</v>
      </c>
      <c r="C14" s="26">
        <v>2612456</v>
      </c>
      <c r="D14" s="26">
        <v>2819010</v>
      </c>
      <c r="E14" s="19">
        <v>10060</v>
      </c>
      <c r="F14" s="57">
        <v>1494265</v>
      </c>
      <c r="G14" s="53">
        <v>1250238</v>
      </c>
      <c r="H14" s="124">
        <v>523246</v>
      </c>
      <c r="I14" s="19">
        <v>2258155</v>
      </c>
      <c r="J14" s="19">
        <v>615535</v>
      </c>
      <c r="K14" s="19">
        <v>567385</v>
      </c>
      <c r="L14" s="19">
        <v>48150</v>
      </c>
      <c r="M14" s="19">
        <v>1589301</v>
      </c>
      <c r="N14" s="19">
        <v>1495709</v>
      </c>
      <c r="O14" s="20">
        <v>93592</v>
      </c>
      <c r="P14" s="22"/>
    </row>
    <row r="15" spans="1:16" ht="27" customHeight="1">
      <c r="A15" s="24" t="s">
        <v>19</v>
      </c>
      <c r="B15" s="25">
        <v>58368</v>
      </c>
      <c r="C15" s="26">
        <v>1439910</v>
      </c>
      <c r="D15" s="26">
        <v>1137742</v>
      </c>
      <c r="E15" s="19">
        <v>430</v>
      </c>
      <c r="F15" s="57">
        <v>585463</v>
      </c>
      <c r="G15" s="53">
        <v>534060</v>
      </c>
      <c r="H15" s="124">
        <v>282099</v>
      </c>
      <c r="I15" s="19">
        <v>1259875</v>
      </c>
      <c r="J15" s="19">
        <v>376737</v>
      </c>
      <c r="K15" s="19">
        <v>303416</v>
      </c>
      <c r="L15" s="19">
        <v>73321</v>
      </c>
      <c r="M15" s="19">
        <v>728731</v>
      </c>
      <c r="N15" s="19">
        <v>627642</v>
      </c>
      <c r="O15" s="20">
        <v>101089</v>
      </c>
      <c r="P15" s="22"/>
    </row>
    <row r="16" spans="1:16" ht="27" customHeight="1">
      <c r="A16" s="24" t="s">
        <v>20</v>
      </c>
      <c r="B16" s="25">
        <v>431288</v>
      </c>
      <c r="C16" s="26">
        <v>1681692</v>
      </c>
      <c r="D16" s="26">
        <v>2462419</v>
      </c>
      <c r="E16" s="19">
        <v>376</v>
      </c>
      <c r="F16" s="57">
        <v>38793</v>
      </c>
      <c r="G16" s="53">
        <v>2396596</v>
      </c>
      <c r="H16" s="124">
        <v>358779</v>
      </c>
      <c r="I16" s="19">
        <v>2125066</v>
      </c>
      <c r="J16" s="19">
        <v>225190</v>
      </c>
      <c r="K16" s="19">
        <v>65590</v>
      </c>
      <c r="L16" s="19">
        <v>159600</v>
      </c>
      <c r="M16" s="19">
        <v>1888491</v>
      </c>
      <c r="N16" s="19">
        <v>1784391</v>
      </c>
      <c r="O16" s="20">
        <v>104100</v>
      </c>
      <c r="P16" s="22"/>
    </row>
    <row r="17" spans="1:16" ht="27" customHeight="1">
      <c r="A17" s="24" t="s">
        <v>21</v>
      </c>
      <c r="B17" s="25">
        <v>67278</v>
      </c>
      <c r="C17" s="26">
        <v>787947</v>
      </c>
      <c r="D17" s="26">
        <v>677705</v>
      </c>
      <c r="E17" s="19">
        <v>0</v>
      </c>
      <c r="F17" s="57">
        <v>151540</v>
      </c>
      <c r="G17" s="53">
        <v>502203</v>
      </c>
      <c r="H17" s="124">
        <v>73766</v>
      </c>
      <c r="I17" s="19">
        <v>1344369</v>
      </c>
      <c r="J17" s="19">
        <v>806133</v>
      </c>
      <c r="K17" s="19">
        <v>739060</v>
      </c>
      <c r="L17" s="19">
        <v>67073</v>
      </c>
      <c r="M17" s="19">
        <v>405233</v>
      </c>
      <c r="N17" s="19">
        <v>393272</v>
      </c>
      <c r="O17" s="20">
        <v>11961</v>
      </c>
      <c r="P17" s="22"/>
    </row>
    <row r="18" spans="1:16" ht="27" customHeight="1">
      <c r="A18" s="24" t="s">
        <v>22</v>
      </c>
      <c r="B18" s="25">
        <v>165395</v>
      </c>
      <c r="C18" s="26">
        <v>1010739</v>
      </c>
      <c r="D18" s="26">
        <v>683032</v>
      </c>
      <c r="E18" s="19">
        <v>0</v>
      </c>
      <c r="F18" s="57">
        <v>43053</v>
      </c>
      <c r="G18" s="53">
        <v>622195</v>
      </c>
      <c r="H18" s="124">
        <v>187010</v>
      </c>
      <c r="I18" s="19">
        <v>2076771</v>
      </c>
      <c r="J18" s="19">
        <v>1054000</v>
      </c>
      <c r="K18" s="19">
        <v>1017382</v>
      </c>
      <c r="L18" s="19">
        <v>36618</v>
      </c>
      <c r="M18" s="19">
        <v>954971</v>
      </c>
      <c r="N18" s="19">
        <v>948426</v>
      </c>
      <c r="O18" s="20">
        <v>6545</v>
      </c>
      <c r="P18" s="22"/>
    </row>
    <row r="19" spans="1:16" ht="27" customHeight="1">
      <c r="A19" s="76" t="s">
        <v>101</v>
      </c>
      <c r="B19" s="79">
        <v>165574</v>
      </c>
      <c r="C19" s="80">
        <v>1239718</v>
      </c>
      <c r="D19" s="80">
        <v>2176545</v>
      </c>
      <c r="E19" s="81">
        <v>731</v>
      </c>
      <c r="F19" s="95">
        <v>273811</v>
      </c>
      <c r="G19" s="96">
        <v>1880448</v>
      </c>
      <c r="H19" s="125">
        <v>352000</v>
      </c>
      <c r="I19" s="81">
        <v>2608941</v>
      </c>
      <c r="J19" s="81">
        <v>523154</v>
      </c>
      <c r="K19" s="81">
        <v>523154</v>
      </c>
      <c r="L19" s="81">
        <v>0</v>
      </c>
      <c r="M19" s="81">
        <v>2017705</v>
      </c>
      <c r="N19" s="81">
        <v>2017705</v>
      </c>
      <c r="O19" s="82">
        <v>0</v>
      </c>
      <c r="P19" s="22"/>
    </row>
    <row r="20" spans="1:16" ht="27" customHeight="1">
      <c r="A20" s="77" t="s">
        <v>104</v>
      </c>
      <c r="B20" s="84">
        <v>174402</v>
      </c>
      <c r="C20" s="85">
        <v>2240764</v>
      </c>
      <c r="D20" s="85">
        <v>3274401</v>
      </c>
      <c r="E20" s="86">
        <v>0</v>
      </c>
      <c r="F20" s="86">
        <v>1584052</v>
      </c>
      <c r="G20" s="86">
        <v>1586584</v>
      </c>
      <c r="H20" s="86">
        <v>891082</v>
      </c>
      <c r="I20" s="86">
        <v>3322084</v>
      </c>
      <c r="J20" s="86">
        <v>357012</v>
      </c>
      <c r="K20" s="86">
        <v>289014</v>
      </c>
      <c r="L20" s="86">
        <v>67998</v>
      </c>
      <c r="M20" s="86">
        <v>2778712</v>
      </c>
      <c r="N20" s="86">
        <v>2762293</v>
      </c>
      <c r="O20" s="87">
        <v>16419</v>
      </c>
      <c r="P20" s="22"/>
    </row>
    <row r="21" spans="1:16" ht="27" customHeight="1" thickBot="1">
      <c r="A21" s="78" t="s">
        <v>103</v>
      </c>
      <c r="B21" s="28">
        <v>844050</v>
      </c>
      <c r="C21" s="29">
        <v>5506284</v>
      </c>
      <c r="D21" s="29">
        <v>2715076</v>
      </c>
      <c r="E21" s="30">
        <v>8540</v>
      </c>
      <c r="F21" s="30">
        <v>556591</v>
      </c>
      <c r="G21" s="30">
        <v>2099661</v>
      </c>
      <c r="H21" s="30">
        <v>517186</v>
      </c>
      <c r="I21" s="30">
        <v>5141962</v>
      </c>
      <c r="J21" s="30">
        <v>2589762</v>
      </c>
      <c r="K21" s="30">
        <v>2394995</v>
      </c>
      <c r="L21" s="30">
        <v>194767</v>
      </c>
      <c r="M21" s="30">
        <v>2385164</v>
      </c>
      <c r="N21" s="30">
        <v>2306413</v>
      </c>
      <c r="O21" s="31">
        <v>78751</v>
      </c>
      <c r="P21" s="22"/>
    </row>
    <row r="22" spans="1:16" ht="27" customHeight="1">
      <c r="A22" s="47" t="s">
        <v>23</v>
      </c>
      <c r="B22" s="22">
        <v>18620</v>
      </c>
      <c r="C22" s="44">
        <v>98236</v>
      </c>
      <c r="D22" s="44">
        <v>356704</v>
      </c>
      <c r="E22" s="59">
        <v>81223</v>
      </c>
      <c r="F22" s="59">
        <v>130163</v>
      </c>
      <c r="G22" s="59">
        <v>143435</v>
      </c>
      <c r="H22" s="59">
        <v>2515</v>
      </c>
      <c r="I22" s="59">
        <v>249168</v>
      </c>
      <c r="J22" s="59">
        <v>0</v>
      </c>
      <c r="K22" s="59">
        <v>0</v>
      </c>
      <c r="L22" s="59">
        <v>0</v>
      </c>
      <c r="M22" s="59">
        <v>205806</v>
      </c>
      <c r="N22" s="59">
        <v>205006</v>
      </c>
      <c r="O22" s="65">
        <v>800</v>
      </c>
      <c r="P22" s="22"/>
    </row>
    <row r="23" spans="1:16" ht="27" customHeight="1">
      <c r="A23" s="67" t="s">
        <v>24</v>
      </c>
      <c r="B23" s="68">
        <v>68534</v>
      </c>
      <c r="C23" s="69">
        <v>539056</v>
      </c>
      <c r="D23" s="69">
        <v>1072017</v>
      </c>
      <c r="E23" s="70">
        <v>265681</v>
      </c>
      <c r="F23" s="70">
        <v>361977</v>
      </c>
      <c r="G23" s="74">
        <v>442043</v>
      </c>
      <c r="H23" s="75">
        <v>2722</v>
      </c>
      <c r="I23" s="70">
        <v>1093794</v>
      </c>
      <c r="J23" s="70">
        <v>444039</v>
      </c>
      <c r="K23" s="70">
        <v>444039</v>
      </c>
      <c r="L23" s="70">
        <v>0</v>
      </c>
      <c r="M23" s="70">
        <v>649755</v>
      </c>
      <c r="N23" s="70">
        <v>648052</v>
      </c>
      <c r="O23" s="71">
        <v>1703</v>
      </c>
      <c r="P23" s="22"/>
    </row>
    <row r="24" spans="1:16" ht="27" customHeight="1">
      <c r="A24" s="24" t="s">
        <v>25</v>
      </c>
      <c r="B24" s="25">
        <v>227259</v>
      </c>
      <c r="C24" s="26">
        <v>872753</v>
      </c>
      <c r="D24" s="26">
        <v>837079</v>
      </c>
      <c r="E24" s="19">
        <v>7501</v>
      </c>
      <c r="F24" s="19">
        <v>194782</v>
      </c>
      <c r="G24" s="19">
        <v>579282</v>
      </c>
      <c r="H24" s="19">
        <v>63823</v>
      </c>
      <c r="I24" s="19">
        <v>1759391</v>
      </c>
      <c r="J24" s="19">
        <v>188171</v>
      </c>
      <c r="K24" s="19">
        <v>142047</v>
      </c>
      <c r="L24" s="19">
        <v>46124</v>
      </c>
      <c r="M24" s="19">
        <v>1548047</v>
      </c>
      <c r="N24" s="19">
        <v>1430744</v>
      </c>
      <c r="O24" s="20">
        <v>117303</v>
      </c>
      <c r="P24" s="22"/>
    </row>
    <row r="25" spans="1:16" ht="27" customHeight="1">
      <c r="A25" s="24" t="s">
        <v>26</v>
      </c>
      <c r="B25" s="25">
        <v>22129</v>
      </c>
      <c r="C25" s="26">
        <v>160151</v>
      </c>
      <c r="D25" s="26">
        <v>377747</v>
      </c>
      <c r="E25" s="19">
        <v>108206</v>
      </c>
      <c r="F25" s="19">
        <v>123723</v>
      </c>
      <c r="G25" s="19">
        <v>144884</v>
      </c>
      <c r="H25" s="19">
        <v>1000</v>
      </c>
      <c r="I25" s="19">
        <v>106391</v>
      </c>
      <c r="J25" s="19">
        <v>0</v>
      </c>
      <c r="K25" s="19">
        <v>0</v>
      </c>
      <c r="L25" s="19">
        <v>0</v>
      </c>
      <c r="M25" s="19">
        <v>100891</v>
      </c>
      <c r="N25" s="19">
        <v>100891</v>
      </c>
      <c r="O25" s="20">
        <v>0</v>
      </c>
      <c r="P25" s="22"/>
    </row>
    <row r="26" spans="1:16" ht="27" customHeight="1">
      <c r="A26" s="33" t="s">
        <v>27</v>
      </c>
      <c r="B26" s="34">
        <v>12427</v>
      </c>
      <c r="C26" s="35">
        <v>418172</v>
      </c>
      <c r="D26" s="35">
        <v>954705</v>
      </c>
      <c r="E26" s="36">
        <v>28735</v>
      </c>
      <c r="F26" s="36">
        <v>163441</v>
      </c>
      <c r="G26" s="99">
        <v>760158</v>
      </c>
      <c r="H26" s="36">
        <v>186300</v>
      </c>
      <c r="I26" s="36">
        <v>1375936</v>
      </c>
      <c r="J26" s="36">
        <v>578085</v>
      </c>
      <c r="K26" s="36">
        <v>578085</v>
      </c>
      <c r="L26" s="36">
        <v>0</v>
      </c>
      <c r="M26" s="36">
        <v>775763</v>
      </c>
      <c r="N26" s="36">
        <v>775763</v>
      </c>
      <c r="O26" s="37">
        <v>0</v>
      </c>
      <c r="P26" s="22"/>
    </row>
    <row r="27" spans="1:16" ht="27" customHeight="1">
      <c r="A27" s="89" t="s">
        <v>28</v>
      </c>
      <c r="B27" s="90">
        <v>25129</v>
      </c>
      <c r="C27" s="91">
        <v>311530</v>
      </c>
      <c r="D27" s="91">
        <v>975356</v>
      </c>
      <c r="E27" s="92">
        <v>40</v>
      </c>
      <c r="F27" s="92">
        <v>615423</v>
      </c>
      <c r="G27" s="98">
        <v>351016</v>
      </c>
      <c r="H27" s="101">
        <v>87469</v>
      </c>
      <c r="I27" s="92">
        <v>1563749</v>
      </c>
      <c r="J27" s="92">
        <v>797905</v>
      </c>
      <c r="K27" s="92">
        <v>797905</v>
      </c>
      <c r="L27" s="92">
        <v>0</v>
      </c>
      <c r="M27" s="92">
        <v>643830</v>
      </c>
      <c r="N27" s="92">
        <v>629956</v>
      </c>
      <c r="O27" s="93">
        <v>13874</v>
      </c>
      <c r="P27" s="22"/>
    </row>
    <row r="28" spans="1:16" ht="27" customHeight="1">
      <c r="A28" s="24" t="s">
        <v>29</v>
      </c>
      <c r="B28" s="25">
        <v>42391</v>
      </c>
      <c r="C28" s="26">
        <v>599495</v>
      </c>
      <c r="D28" s="26">
        <v>781268</v>
      </c>
      <c r="E28" s="19">
        <v>9524</v>
      </c>
      <c r="F28" s="19">
        <v>540571</v>
      </c>
      <c r="G28" s="60">
        <v>221558</v>
      </c>
      <c r="H28" s="53">
        <v>32574</v>
      </c>
      <c r="I28" s="19">
        <v>1203932</v>
      </c>
      <c r="J28" s="19">
        <v>256649</v>
      </c>
      <c r="K28" s="19">
        <v>210701</v>
      </c>
      <c r="L28" s="19">
        <v>45948</v>
      </c>
      <c r="M28" s="19">
        <v>901800</v>
      </c>
      <c r="N28" s="19">
        <v>869474</v>
      </c>
      <c r="O28" s="20">
        <v>32326</v>
      </c>
      <c r="P28" s="22"/>
    </row>
    <row r="29" spans="1:16" ht="27" customHeight="1">
      <c r="A29" s="47" t="s">
        <v>30</v>
      </c>
      <c r="B29" s="22">
        <v>10775</v>
      </c>
      <c r="C29" s="44">
        <v>335777</v>
      </c>
      <c r="D29" s="44">
        <v>919426</v>
      </c>
      <c r="E29" s="59">
        <v>7397</v>
      </c>
      <c r="F29" s="59">
        <v>603003</v>
      </c>
      <c r="G29" s="97">
        <v>291541</v>
      </c>
      <c r="H29" s="73">
        <v>79788</v>
      </c>
      <c r="I29" s="59">
        <v>1052326</v>
      </c>
      <c r="J29" s="59">
        <v>327241</v>
      </c>
      <c r="K29" s="59">
        <v>310509</v>
      </c>
      <c r="L29" s="59">
        <v>16732</v>
      </c>
      <c r="M29" s="59">
        <v>652078</v>
      </c>
      <c r="N29" s="59">
        <v>601978</v>
      </c>
      <c r="O29" s="65">
        <v>50100</v>
      </c>
      <c r="P29" s="22"/>
    </row>
    <row r="30" spans="1:16" ht="27" customHeight="1">
      <c r="A30" s="89" t="s">
        <v>31</v>
      </c>
      <c r="B30" s="90">
        <v>25487</v>
      </c>
      <c r="C30" s="91">
        <v>329485</v>
      </c>
      <c r="D30" s="91">
        <v>809726</v>
      </c>
      <c r="E30" s="92">
        <v>194029</v>
      </c>
      <c r="F30" s="92">
        <v>189409</v>
      </c>
      <c r="G30" s="92">
        <v>418899</v>
      </c>
      <c r="H30" s="92">
        <v>284613</v>
      </c>
      <c r="I30" s="92">
        <v>533027</v>
      </c>
      <c r="J30" s="92">
        <v>95649</v>
      </c>
      <c r="K30" s="92">
        <v>81393</v>
      </c>
      <c r="L30" s="92">
        <v>14256</v>
      </c>
      <c r="M30" s="92">
        <v>362634</v>
      </c>
      <c r="N30" s="92">
        <v>345126</v>
      </c>
      <c r="O30" s="93">
        <v>17508</v>
      </c>
      <c r="P30" s="22"/>
    </row>
    <row r="31" spans="1:16" ht="27" customHeight="1">
      <c r="A31" s="24" t="s">
        <v>32</v>
      </c>
      <c r="B31" s="25">
        <v>30194</v>
      </c>
      <c r="C31" s="26">
        <v>200648</v>
      </c>
      <c r="D31" s="26">
        <v>296497</v>
      </c>
      <c r="E31" s="19">
        <v>121285</v>
      </c>
      <c r="F31" s="19">
        <v>80245</v>
      </c>
      <c r="G31" s="19">
        <v>90860</v>
      </c>
      <c r="H31" s="19">
        <v>0</v>
      </c>
      <c r="I31" s="19">
        <v>562790</v>
      </c>
      <c r="J31" s="19">
        <v>172605</v>
      </c>
      <c r="K31" s="19">
        <v>156011</v>
      </c>
      <c r="L31" s="19">
        <v>16594</v>
      </c>
      <c r="M31" s="19">
        <v>370999</v>
      </c>
      <c r="N31" s="19">
        <v>245360</v>
      </c>
      <c r="O31" s="20">
        <v>125639</v>
      </c>
      <c r="P31" s="22"/>
    </row>
    <row r="32" spans="1:16" ht="27" customHeight="1">
      <c r="A32" s="24" t="s">
        <v>107</v>
      </c>
      <c r="B32" s="25">
        <v>54601</v>
      </c>
      <c r="C32" s="26">
        <v>261848</v>
      </c>
      <c r="D32" s="26">
        <v>840292</v>
      </c>
      <c r="E32" s="19">
        <v>0</v>
      </c>
      <c r="F32" s="19">
        <v>629018</v>
      </c>
      <c r="G32" s="19">
        <v>206969</v>
      </c>
      <c r="H32" s="19">
        <v>0</v>
      </c>
      <c r="I32" s="19">
        <v>1107487</v>
      </c>
      <c r="J32" s="19">
        <v>186643</v>
      </c>
      <c r="K32" s="19">
        <v>162844</v>
      </c>
      <c r="L32" s="19">
        <v>23799</v>
      </c>
      <c r="M32" s="19">
        <v>861045</v>
      </c>
      <c r="N32" s="19">
        <v>852421</v>
      </c>
      <c r="O32" s="20">
        <v>8624</v>
      </c>
      <c r="P32" s="22"/>
    </row>
    <row r="33" spans="1:16" ht="27" customHeight="1">
      <c r="A33" s="33" t="s">
        <v>108</v>
      </c>
      <c r="B33" s="34">
        <v>26378</v>
      </c>
      <c r="C33" s="35">
        <v>415894</v>
      </c>
      <c r="D33" s="35">
        <v>893270</v>
      </c>
      <c r="E33" s="36">
        <v>0</v>
      </c>
      <c r="F33" s="36">
        <v>462013</v>
      </c>
      <c r="G33" s="36">
        <v>421859</v>
      </c>
      <c r="H33" s="36">
        <v>173292</v>
      </c>
      <c r="I33" s="36">
        <v>1308396</v>
      </c>
      <c r="J33" s="36">
        <v>457980</v>
      </c>
      <c r="K33" s="36">
        <v>457648</v>
      </c>
      <c r="L33" s="36">
        <v>332</v>
      </c>
      <c r="M33" s="36">
        <v>752337</v>
      </c>
      <c r="N33" s="36">
        <v>742179</v>
      </c>
      <c r="O33" s="37">
        <v>10158</v>
      </c>
      <c r="P33" s="22"/>
    </row>
    <row r="34" spans="1:16" ht="27" customHeight="1">
      <c r="A34" s="33" t="s">
        <v>110</v>
      </c>
      <c r="B34" s="34">
        <v>42999</v>
      </c>
      <c r="C34" s="35">
        <v>843534</v>
      </c>
      <c r="D34" s="35">
        <v>897247</v>
      </c>
      <c r="E34" s="36">
        <v>0</v>
      </c>
      <c r="F34" s="36">
        <v>526389</v>
      </c>
      <c r="G34" s="61">
        <v>320872</v>
      </c>
      <c r="H34" s="55">
        <v>14162</v>
      </c>
      <c r="I34" s="36">
        <v>993621</v>
      </c>
      <c r="J34" s="36">
        <v>372168</v>
      </c>
      <c r="K34" s="36">
        <v>288233</v>
      </c>
      <c r="L34" s="36">
        <v>83935</v>
      </c>
      <c r="M34" s="36">
        <v>475219</v>
      </c>
      <c r="N34" s="36">
        <v>447383</v>
      </c>
      <c r="O34" s="37">
        <v>27836</v>
      </c>
      <c r="P34" s="22"/>
    </row>
    <row r="35" spans="1:16" ht="27" customHeight="1">
      <c r="A35" s="24" t="s">
        <v>33</v>
      </c>
      <c r="B35" s="25">
        <v>40417</v>
      </c>
      <c r="C35" s="26">
        <v>283144</v>
      </c>
      <c r="D35" s="26">
        <v>876549</v>
      </c>
      <c r="E35" s="19">
        <v>151544</v>
      </c>
      <c r="F35" s="19">
        <v>267762</v>
      </c>
      <c r="G35" s="62">
        <v>430209</v>
      </c>
      <c r="H35" s="19">
        <v>284618</v>
      </c>
      <c r="I35" s="19">
        <v>340283</v>
      </c>
      <c r="J35" s="19">
        <v>184219</v>
      </c>
      <c r="K35" s="19">
        <v>133909</v>
      </c>
      <c r="L35" s="19">
        <v>50310</v>
      </c>
      <c r="M35" s="19">
        <v>117756</v>
      </c>
      <c r="N35" s="19">
        <v>66532</v>
      </c>
      <c r="O35" s="20">
        <v>51224</v>
      </c>
      <c r="P35" s="22"/>
    </row>
    <row r="36" spans="1:16" ht="27" customHeight="1" thickBot="1">
      <c r="A36" s="47" t="s">
        <v>34</v>
      </c>
      <c r="B36" s="22">
        <v>44067</v>
      </c>
      <c r="C36" s="44">
        <v>379158</v>
      </c>
      <c r="D36" s="44">
        <v>700375</v>
      </c>
      <c r="E36" s="59">
        <v>196617</v>
      </c>
      <c r="F36" s="59">
        <v>231020</v>
      </c>
      <c r="G36" s="106">
        <v>269568</v>
      </c>
      <c r="H36" s="59">
        <v>50804</v>
      </c>
      <c r="I36" s="59">
        <v>775162</v>
      </c>
      <c r="J36" s="59">
        <v>654963</v>
      </c>
      <c r="K36" s="59">
        <v>627550</v>
      </c>
      <c r="L36" s="59">
        <v>27413</v>
      </c>
      <c r="M36" s="59">
        <v>93332</v>
      </c>
      <c r="N36" s="59">
        <v>85464</v>
      </c>
      <c r="O36" s="65">
        <v>7868</v>
      </c>
      <c r="P36" s="22"/>
    </row>
    <row r="37" spans="1:16" ht="27" customHeight="1" thickBot="1">
      <c r="A37" s="102" t="s">
        <v>35</v>
      </c>
      <c r="B37" s="103">
        <f aca="true" t="shared" si="0" ref="B37:O37">SUM(B8:B21)</f>
        <v>7420142</v>
      </c>
      <c r="C37" s="104">
        <f t="shared" si="0"/>
        <v>74068803</v>
      </c>
      <c r="D37" s="104">
        <f t="shared" si="0"/>
        <v>54641242</v>
      </c>
      <c r="E37" s="104">
        <f t="shared" si="0"/>
        <v>95899</v>
      </c>
      <c r="F37" s="104">
        <f t="shared" si="0"/>
        <v>13940788</v>
      </c>
      <c r="G37" s="104">
        <f t="shared" si="0"/>
        <v>39562220</v>
      </c>
      <c r="H37" s="104">
        <f t="shared" si="0"/>
        <v>18371271</v>
      </c>
      <c r="I37" s="104">
        <f t="shared" si="0"/>
        <v>67829205</v>
      </c>
      <c r="J37" s="104">
        <f t="shared" si="0"/>
        <v>22383397</v>
      </c>
      <c r="K37" s="104">
        <f t="shared" si="0"/>
        <v>20520419</v>
      </c>
      <c r="L37" s="104">
        <f t="shared" si="0"/>
        <v>1862978</v>
      </c>
      <c r="M37" s="104">
        <f t="shared" si="0"/>
        <v>42621127</v>
      </c>
      <c r="N37" s="104">
        <f t="shared" si="0"/>
        <v>40100163</v>
      </c>
      <c r="O37" s="105">
        <f t="shared" si="0"/>
        <v>2520964</v>
      </c>
      <c r="P37" s="22"/>
    </row>
    <row r="38" spans="1:16" ht="27" customHeight="1" thickBot="1">
      <c r="A38" s="108" t="s">
        <v>117</v>
      </c>
      <c r="B38" s="28">
        <f aca="true" t="shared" si="1" ref="B38:O38">SUM(B22:B36)</f>
        <v>691407</v>
      </c>
      <c r="C38" s="29">
        <f t="shared" si="1"/>
        <v>6048881</v>
      </c>
      <c r="D38" s="29">
        <f t="shared" si="1"/>
        <v>11588258</v>
      </c>
      <c r="E38" s="29">
        <f t="shared" si="1"/>
        <v>1171782</v>
      </c>
      <c r="F38" s="29">
        <f t="shared" si="1"/>
        <v>5118939</v>
      </c>
      <c r="G38" s="29">
        <f t="shared" si="1"/>
        <v>5093153</v>
      </c>
      <c r="H38" s="29">
        <f t="shared" si="1"/>
        <v>1263680</v>
      </c>
      <c r="I38" s="29">
        <f t="shared" si="1"/>
        <v>14025453</v>
      </c>
      <c r="J38" s="29">
        <f t="shared" si="1"/>
        <v>4716317</v>
      </c>
      <c r="K38" s="29">
        <f t="shared" si="1"/>
        <v>4390874</v>
      </c>
      <c r="L38" s="29">
        <f t="shared" si="1"/>
        <v>325443</v>
      </c>
      <c r="M38" s="29">
        <f t="shared" si="1"/>
        <v>8511292</v>
      </c>
      <c r="N38" s="29">
        <f t="shared" si="1"/>
        <v>8046329</v>
      </c>
      <c r="O38" s="39">
        <f t="shared" si="1"/>
        <v>464963</v>
      </c>
      <c r="P38" s="22"/>
    </row>
    <row r="39" spans="1:16" ht="27" customHeight="1" thickBot="1">
      <c r="A39" s="27" t="s">
        <v>36</v>
      </c>
      <c r="B39" s="28">
        <f aca="true" t="shared" si="2" ref="B39:O39">SUM(B8:B36)</f>
        <v>8111549</v>
      </c>
      <c r="C39" s="29">
        <f t="shared" si="2"/>
        <v>80117684</v>
      </c>
      <c r="D39" s="29">
        <f t="shared" si="2"/>
        <v>66229500</v>
      </c>
      <c r="E39" s="29">
        <f t="shared" si="2"/>
        <v>1267681</v>
      </c>
      <c r="F39" s="29">
        <f t="shared" si="2"/>
        <v>19059727</v>
      </c>
      <c r="G39" s="29">
        <f t="shared" si="2"/>
        <v>44655373</v>
      </c>
      <c r="H39" s="29">
        <f t="shared" si="2"/>
        <v>19634951</v>
      </c>
      <c r="I39" s="29">
        <f t="shared" si="2"/>
        <v>81854658</v>
      </c>
      <c r="J39" s="29">
        <f t="shared" si="2"/>
        <v>27099714</v>
      </c>
      <c r="K39" s="29">
        <f t="shared" si="2"/>
        <v>24911293</v>
      </c>
      <c r="L39" s="29">
        <f t="shared" si="2"/>
        <v>2188421</v>
      </c>
      <c r="M39" s="29">
        <f t="shared" si="2"/>
        <v>51132419</v>
      </c>
      <c r="N39" s="29">
        <f t="shared" si="2"/>
        <v>48146492</v>
      </c>
      <c r="O39" s="39">
        <f t="shared" si="2"/>
        <v>2985927</v>
      </c>
      <c r="P39" s="22"/>
    </row>
    <row r="40" ht="27" customHeight="1"/>
  </sheetData>
  <printOptions/>
  <pageMargins left="0.6" right="0.41" top="0.92" bottom="0.5118110236220472" header="0.59" footer="0.5118110236220472"/>
  <pageSetup horizontalDpi="300" verticalDpi="300" orientation="landscape" paperSize="9" scale="51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ht="27" customHeight="1">
      <c r="A1" s="23" t="s">
        <v>53</v>
      </c>
    </row>
    <row r="2" spans="1:14" ht="27" customHeight="1" thickBot="1">
      <c r="A2" s="40"/>
      <c r="B2" s="40"/>
      <c r="C2" s="40"/>
      <c r="D2" s="40"/>
      <c r="E2" s="40"/>
      <c r="F2" s="40"/>
      <c r="G2" s="41"/>
      <c r="H2" s="40"/>
      <c r="I2" s="40"/>
      <c r="J2" s="40"/>
      <c r="K2" s="40"/>
      <c r="L2" s="40"/>
      <c r="M2" s="40"/>
      <c r="N2" s="41" t="s">
        <v>1</v>
      </c>
    </row>
    <row r="3" spans="1:15" ht="27" customHeight="1">
      <c r="A3" s="22"/>
      <c r="B3" s="34" t="s">
        <v>54</v>
      </c>
      <c r="C3" s="42"/>
      <c r="D3" s="42"/>
      <c r="E3" s="42"/>
      <c r="F3" s="42"/>
      <c r="G3" s="42"/>
      <c r="H3" s="126"/>
      <c r="I3" s="42"/>
      <c r="J3" s="42"/>
      <c r="K3" s="42"/>
      <c r="L3" s="44"/>
      <c r="M3" s="42"/>
      <c r="N3" s="43"/>
      <c r="O3" s="22"/>
    </row>
    <row r="4" spans="1:15" ht="27" customHeight="1">
      <c r="A4" s="22"/>
      <c r="B4" s="22"/>
      <c r="C4" s="44"/>
      <c r="D4" s="44"/>
      <c r="E4" s="44"/>
      <c r="F4" s="42"/>
      <c r="G4" s="42"/>
      <c r="H4" s="46" t="s">
        <v>55</v>
      </c>
      <c r="I4" s="44"/>
      <c r="J4" s="44"/>
      <c r="K4" s="44"/>
      <c r="L4" s="46" t="s">
        <v>56</v>
      </c>
      <c r="M4" s="44"/>
      <c r="N4" s="45"/>
      <c r="O4" s="22"/>
    </row>
    <row r="5" spans="1:15" ht="27" customHeight="1">
      <c r="A5" s="47" t="s">
        <v>114</v>
      </c>
      <c r="B5" s="63" t="s">
        <v>57</v>
      </c>
      <c r="C5" s="46" t="s">
        <v>58</v>
      </c>
      <c r="D5" s="128" t="s">
        <v>59</v>
      </c>
      <c r="E5" s="46" t="s">
        <v>60</v>
      </c>
      <c r="F5" s="44"/>
      <c r="G5" s="44"/>
      <c r="H5" s="129"/>
      <c r="I5" s="46" t="s">
        <v>45</v>
      </c>
      <c r="J5" s="46" t="s">
        <v>46</v>
      </c>
      <c r="K5" s="46" t="s">
        <v>11</v>
      </c>
      <c r="L5" s="44"/>
      <c r="M5" s="46" t="s">
        <v>45</v>
      </c>
      <c r="N5" s="48" t="s">
        <v>46</v>
      </c>
      <c r="O5" s="22"/>
    </row>
    <row r="6" spans="1:16" ht="27" customHeight="1">
      <c r="A6" s="22"/>
      <c r="B6" s="47" t="s">
        <v>61</v>
      </c>
      <c r="C6" s="46" t="s">
        <v>61</v>
      </c>
      <c r="D6" s="128" t="s">
        <v>62</v>
      </c>
      <c r="E6" s="44"/>
      <c r="F6" s="46" t="s">
        <v>45</v>
      </c>
      <c r="G6" s="46" t="s">
        <v>46</v>
      </c>
      <c r="H6" s="46" t="s">
        <v>49</v>
      </c>
      <c r="I6" s="44"/>
      <c r="J6" s="44"/>
      <c r="K6" s="44"/>
      <c r="L6" s="46" t="s">
        <v>49</v>
      </c>
      <c r="M6" s="44"/>
      <c r="N6" s="45"/>
      <c r="O6" s="22"/>
      <c r="P6" s="50"/>
    </row>
    <row r="7" spans="1:16" ht="27" customHeight="1" thickBot="1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9"/>
      <c r="O7" s="22"/>
      <c r="P7" s="50"/>
    </row>
    <row r="8" spans="1:16" ht="27" customHeight="1">
      <c r="A8" s="24" t="s">
        <v>12</v>
      </c>
      <c r="B8" s="21">
        <v>0</v>
      </c>
      <c r="C8" s="19">
        <v>168747</v>
      </c>
      <c r="D8" s="19">
        <v>0</v>
      </c>
      <c r="E8" s="19">
        <v>0</v>
      </c>
      <c r="F8" s="19">
        <v>0</v>
      </c>
      <c r="G8" s="19">
        <v>0</v>
      </c>
      <c r="H8" s="19">
        <v>39265</v>
      </c>
      <c r="I8" s="19">
        <v>33091</v>
      </c>
      <c r="J8" s="19">
        <v>6174</v>
      </c>
      <c r="K8" s="19">
        <v>0</v>
      </c>
      <c r="L8" s="19">
        <v>0</v>
      </c>
      <c r="M8" s="19">
        <v>0</v>
      </c>
      <c r="N8" s="20">
        <v>0</v>
      </c>
      <c r="O8" s="22"/>
      <c r="P8" s="50"/>
    </row>
    <row r="9" spans="1:16" ht="27" customHeight="1">
      <c r="A9" s="24" t="s">
        <v>13</v>
      </c>
      <c r="B9" s="21">
        <v>0</v>
      </c>
      <c r="C9" s="19">
        <v>435409</v>
      </c>
      <c r="D9" s="19">
        <v>0</v>
      </c>
      <c r="E9" s="19">
        <v>258355</v>
      </c>
      <c r="F9" s="19">
        <v>0</v>
      </c>
      <c r="G9" s="19">
        <v>258355</v>
      </c>
      <c r="H9" s="19">
        <v>141282</v>
      </c>
      <c r="I9" s="19">
        <v>76282</v>
      </c>
      <c r="J9" s="19">
        <v>65000</v>
      </c>
      <c r="K9" s="19">
        <v>0</v>
      </c>
      <c r="L9" s="19">
        <v>0</v>
      </c>
      <c r="M9" s="19">
        <v>0</v>
      </c>
      <c r="N9" s="20">
        <v>0</v>
      </c>
      <c r="O9" s="22"/>
      <c r="P9" s="50"/>
    </row>
    <row r="10" spans="1:16" ht="27" customHeight="1">
      <c r="A10" s="24" t="s">
        <v>14</v>
      </c>
      <c r="B10" s="21">
        <v>0</v>
      </c>
      <c r="C10" s="19">
        <v>188925</v>
      </c>
      <c r="D10" s="19">
        <v>0</v>
      </c>
      <c r="E10" s="19">
        <v>60818</v>
      </c>
      <c r="F10" s="19">
        <v>52000</v>
      </c>
      <c r="G10" s="19">
        <v>8818</v>
      </c>
      <c r="H10" s="19">
        <v>19235</v>
      </c>
      <c r="I10" s="19">
        <v>14074</v>
      </c>
      <c r="J10" s="19">
        <v>5161</v>
      </c>
      <c r="K10" s="19">
        <v>0</v>
      </c>
      <c r="L10" s="19">
        <v>0</v>
      </c>
      <c r="M10" s="19">
        <v>0</v>
      </c>
      <c r="N10" s="20">
        <v>0</v>
      </c>
      <c r="O10" s="22"/>
      <c r="P10" s="50"/>
    </row>
    <row r="11" spans="1:16" ht="27" customHeight="1">
      <c r="A11" s="24" t="s">
        <v>15</v>
      </c>
      <c r="B11" s="21">
        <v>0</v>
      </c>
      <c r="C11" s="19">
        <v>292733</v>
      </c>
      <c r="D11" s="19">
        <v>0</v>
      </c>
      <c r="E11" s="19">
        <v>0</v>
      </c>
      <c r="F11" s="19">
        <v>0</v>
      </c>
      <c r="G11" s="19">
        <v>0</v>
      </c>
      <c r="H11" s="19">
        <v>66033</v>
      </c>
      <c r="I11" s="19">
        <v>40578</v>
      </c>
      <c r="J11" s="19">
        <v>25455</v>
      </c>
      <c r="K11" s="19">
        <v>0</v>
      </c>
      <c r="L11" s="19">
        <v>0</v>
      </c>
      <c r="M11" s="19">
        <v>0</v>
      </c>
      <c r="N11" s="20">
        <v>0</v>
      </c>
      <c r="O11" s="22"/>
      <c r="P11" s="50"/>
    </row>
    <row r="12" spans="1:16" ht="27" customHeight="1">
      <c r="A12" s="24" t="s">
        <v>16</v>
      </c>
      <c r="B12" s="21">
        <v>0</v>
      </c>
      <c r="C12" s="19">
        <v>78512</v>
      </c>
      <c r="D12" s="19">
        <v>0</v>
      </c>
      <c r="E12" s="19">
        <v>0</v>
      </c>
      <c r="F12" s="19">
        <v>0</v>
      </c>
      <c r="G12" s="19">
        <v>0</v>
      </c>
      <c r="H12" s="19">
        <v>6019</v>
      </c>
      <c r="I12" s="19">
        <v>3604</v>
      </c>
      <c r="J12" s="19">
        <v>2415</v>
      </c>
      <c r="K12" s="19">
        <v>0</v>
      </c>
      <c r="L12" s="19">
        <v>0</v>
      </c>
      <c r="M12" s="19">
        <v>0</v>
      </c>
      <c r="N12" s="20">
        <v>0</v>
      </c>
      <c r="O12" s="22"/>
      <c r="P12" s="50"/>
    </row>
    <row r="13" spans="1:16" ht="27" customHeight="1">
      <c r="A13" s="24" t="s">
        <v>17</v>
      </c>
      <c r="B13" s="21">
        <v>0</v>
      </c>
      <c r="C13" s="19">
        <v>381057</v>
      </c>
      <c r="D13" s="19">
        <v>0</v>
      </c>
      <c r="E13" s="19">
        <v>118733</v>
      </c>
      <c r="F13" s="19">
        <v>0</v>
      </c>
      <c r="G13" s="19">
        <v>118733</v>
      </c>
      <c r="H13" s="19">
        <v>2136</v>
      </c>
      <c r="I13" s="19">
        <v>2136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2"/>
      <c r="P13" s="50"/>
    </row>
    <row r="14" spans="1:16" ht="27" customHeight="1">
      <c r="A14" s="24" t="s">
        <v>18</v>
      </c>
      <c r="B14" s="21">
        <v>0</v>
      </c>
      <c r="C14" s="19">
        <v>52377</v>
      </c>
      <c r="D14" s="19">
        <v>942</v>
      </c>
      <c r="E14" s="19">
        <v>0</v>
      </c>
      <c r="F14" s="19">
        <v>0</v>
      </c>
      <c r="G14" s="19">
        <v>0</v>
      </c>
      <c r="H14" s="19">
        <v>58873</v>
      </c>
      <c r="I14" s="19">
        <v>49330</v>
      </c>
      <c r="J14" s="19">
        <v>9543</v>
      </c>
      <c r="K14" s="19">
        <v>0</v>
      </c>
      <c r="L14" s="19">
        <v>0</v>
      </c>
      <c r="M14" s="19">
        <v>0</v>
      </c>
      <c r="N14" s="20">
        <v>0</v>
      </c>
      <c r="O14" s="22"/>
      <c r="P14" s="50"/>
    </row>
    <row r="15" spans="1:16" ht="27" customHeight="1">
      <c r="A15" s="24" t="s">
        <v>19</v>
      </c>
      <c r="B15" s="21">
        <v>0</v>
      </c>
      <c r="C15" s="19">
        <v>134512</v>
      </c>
      <c r="D15" s="19">
        <v>0</v>
      </c>
      <c r="E15" s="19">
        <v>19895</v>
      </c>
      <c r="F15" s="19">
        <v>0</v>
      </c>
      <c r="G15" s="19">
        <v>19895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  <c r="O15" s="22"/>
      <c r="P15" s="50"/>
    </row>
    <row r="16" spans="1:16" ht="27" customHeight="1">
      <c r="A16" s="24" t="s">
        <v>20</v>
      </c>
      <c r="B16" s="21">
        <v>0</v>
      </c>
      <c r="C16" s="19">
        <v>11385</v>
      </c>
      <c r="D16" s="19">
        <v>0</v>
      </c>
      <c r="E16" s="19">
        <v>0</v>
      </c>
      <c r="F16" s="19">
        <v>0</v>
      </c>
      <c r="G16" s="19">
        <v>0</v>
      </c>
      <c r="H16" s="19">
        <v>6228</v>
      </c>
      <c r="I16" s="19">
        <v>4608</v>
      </c>
      <c r="J16" s="19">
        <v>1620</v>
      </c>
      <c r="K16" s="19">
        <v>0</v>
      </c>
      <c r="L16" s="19">
        <v>0</v>
      </c>
      <c r="M16" s="19">
        <v>0</v>
      </c>
      <c r="N16" s="20">
        <v>0</v>
      </c>
      <c r="O16" s="22"/>
      <c r="P16" s="50"/>
    </row>
    <row r="17" spans="1:16" ht="27" customHeight="1">
      <c r="A17" s="24" t="s">
        <v>21</v>
      </c>
      <c r="B17" s="21">
        <v>0</v>
      </c>
      <c r="C17" s="19">
        <v>133003</v>
      </c>
      <c r="D17" s="19">
        <v>0</v>
      </c>
      <c r="E17" s="19">
        <v>0</v>
      </c>
      <c r="F17" s="19">
        <v>0</v>
      </c>
      <c r="G17" s="19">
        <v>0</v>
      </c>
      <c r="H17" s="19">
        <v>5579</v>
      </c>
      <c r="I17" s="19">
        <v>4132</v>
      </c>
      <c r="J17" s="19">
        <v>1447</v>
      </c>
      <c r="K17" s="19">
        <v>0</v>
      </c>
      <c r="L17" s="19">
        <v>0</v>
      </c>
      <c r="M17" s="19">
        <v>0</v>
      </c>
      <c r="N17" s="20">
        <v>0</v>
      </c>
      <c r="O17" s="22"/>
      <c r="P17" s="50"/>
    </row>
    <row r="18" spans="1:16" ht="27" customHeight="1">
      <c r="A18" s="24" t="s">
        <v>22</v>
      </c>
      <c r="B18" s="21">
        <v>0</v>
      </c>
      <c r="C18" s="19">
        <v>67590</v>
      </c>
      <c r="D18" s="19">
        <v>0</v>
      </c>
      <c r="E18" s="19">
        <v>210</v>
      </c>
      <c r="F18" s="19">
        <v>0</v>
      </c>
      <c r="G18" s="19">
        <v>210</v>
      </c>
      <c r="H18" s="19">
        <v>140692</v>
      </c>
      <c r="I18" s="19">
        <v>89743</v>
      </c>
      <c r="J18" s="19">
        <v>50949</v>
      </c>
      <c r="K18" s="19">
        <v>0</v>
      </c>
      <c r="L18" s="19">
        <v>0</v>
      </c>
      <c r="M18" s="19">
        <v>0</v>
      </c>
      <c r="N18" s="20">
        <v>0</v>
      </c>
      <c r="O18" s="22"/>
      <c r="P18" s="50"/>
    </row>
    <row r="19" spans="1:16" ht="27" customHeight="1">
      <c r="A19" s="76" t="s">
        <v>101</v>
      </c>
      <c r="B19" s="83">
        <v>0</v>
      </c>
      <c r="C19" s="81">
        <v>68082</v>
      </c>
      <c r="D19" s="81">
        <v>0</v>
      </c>
      <c r="E19" s="81">
        <v>0</v>
      </c>
      <c r="F19" s="81">
        <v>0</v>
      </c>
      <c r="G19" s="81">
        <v>0</v>
      </c>
      <c r="H19" s="81">
        <v>100528</v>
      </c>
      <c r="I19" s="81">
        <v>98453</v>
      </c>
      <c r="J19" s="81">
        <v>2075</v>
      </c>
      <c r="K19" s="81">
        <v>0</v>
      </c>
      <c r="L19" s="81">
        <v>0</v>
      </c>
      <c r="M19" s="81">
        <v>0</v>
      </c>
      <c r="N19" s="82">
        <v>0</v>
      </c>
      <c r="O19" s="22"/>
      <c r="P19" s="50"/>
    </row>
    <row r="20" spans="1:16" ht="27" customHeight="1">
      <c r="A20" s="77" t="s">
        <v>105</v>
      </c>
      <c r="B20" s="88">
        <v>0</v>
      </c>
      <c r="C20" s="86">
        <v>186360</v>
      </c>
      <c r="D20" s="86">
        <v>0</v>
      </c>
      <c r="E20" s="86">
        <v>0</v>
      </c>
      <c r="F20" s="86">
        <v>0</v>
      </c>
      <c r="G20" s="86">
        <v>0</v>
      </c>
      <c r="H20" s="86">
        <v>15102</v>
      </c>
      <c r="I20" s="86">
        <v>14129</v>
      </c>
      <c r="J20" s="86">
        <v>973</v>
      </c>
      <c r="K20" s="86">
        <v>0</v>
      </c>
      <c r="L20" s="86">
        <v>0</v>
      </c>
      <c r="M20" s="86">
        <v>0</v>
      </c>
      <c r="N20" s="87">
        <v>0</v>
      </c>
      <c r="O20" s="22"/>
      <c r="P20" s="50"/>
    </row>
    <row r="21" spans="1:16" ht="27" customHeight="1" thickBot="1">
      <c r="A21" s="78" t="s">
        <v>106</v>
      </c>
      <c r="B21" s="32">
        <v>0</v>
      </c>
      <c r="C21" s="30">
        <v>167036</v>
      </c>
      <c r="D21" s="30">
        <v>0</v>
      </c>
      <c r="E21" s="30">
        <v>0</v>
      </c>
      <c r="F21" s="30">
        <v>0</v>
      </c>
      <c r="G21" s="30">
        <v>0</v>
      </c>
      <c r="H21" s="30">
        <v>159957</v>
      </c>
      <c r="I21" s="30">
        <v>91481</v>
      </c>
      <c r="J21" s="30">
        <v>68476</v>
      </c>
      <c r="K21" s="30">
        <v>0</v>
      </c>
      <c r="L21" s="30">
        <v>0</v>
      </c>
      <c r="M21" s="30">
        <v>0</v>
      </c>
      <c r="N21" s="31">
        <v>0</v>
      </c>
      <c r="O21" s="22"/>
      <c r="P21" s="50"/>
    </row>
    <row r="22" spans="1:16" ht="27" customHeight="1">
      <c r="A22" s="33" t="s">
        <v>23</v>
      </c>
      <c r="B22" s="38">
        <v>0</v>
      </c>
      <c r="C22" s="36">
        <v>43362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22"/>
      <c r="P22" s="50"/>
    </row>
    <row r="23" spans="1:16" ht="27" customHeight="1">
      <c r="A23" s="67" t="s">
        <v>24</v>
      </c>
      <c r="B23" s="72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1">
        <v>0</v>
      </c>
      <c r="O23" s="22"/>
      <c r="P23" s="50"/>
    </row>
    <row r="24" spans="1:16" ht="27" customHeight="1">
      <c r="A24" s="24" t="s">
        <v>25</v>
      </c>
      <c r="B24" s="21">
        <v>0</v>
      </c>
      <c r="C24" s="19">
        <v>847</v>
      </c>
      <c r="D24" s="19">
        <v>22326</v>
      </c>
      <c r="E24" s="19">
        <v>0</v>
      </c>
      <c r="F24" s="19">
        <v>0</v>
      </c>
      <c r="G24" s="19">
        <v>0</v>
      </c>
      <c r="H24" s="19">
        <v>143</v>
      </c>
      <c r="I24" s="19">
        <v>0</v>
      </c>
      <c r="J24" s="19">
        <v>143</v>
      </c>
      <c r="K24" s="19">
        <v>0</v>
      </c>
      <c r="L24" s="19">
        <v>0</v>
      </c>
      <c r="M24" s="19">
        <v>0</v>
      </c>
      <c r="N24" s="20">
        <v>0</v>
      </c>
      <c r="O24" s="22"/>
      <c r="P24" s="50"/>
    </row>
    <row r="25" spans="1:16" ht="27" customHeight="1">
      <c r="A25" s="24" t="s">
        <v>26</v>
      </c>
      <c r="B25" s="21">
        <v>0</v>
      </c>
      <c r="C25" s="19">
        <v>5500</v>
      </c>
      <c r="D25" s="19">
        <v>0</v>
      </c>
      <c r="E25" s="19">
        <v>0</v>
      </c>
      <c r="F25" s="19">
        <v>0</v>
      </c>
      <c r="G25" s="19">
        <v>0</v>
      </c>
      <c r="H25" s="19">
        <v>17290</v>
      </c>
      <c r="I25" s="19">
        <v>630</v>
      </c>
      <c r="J25" s="19">
        <v>16660</v>
      </c>
      <c r="K25" s="19">
        <v>0</v>
      </c>
      <c r="L25" s="19">
        <v>0</v>
      </c>
      <c r="M25" s="19">
        <v>0</v>
      </c>
      <c r="N25" s="20">
        <v>0</v>
      </c>
      <c r="O25" s="22"/>
      <c r="P25" s="50"/>
    </row>
    <row r="26" spans="1:16" ht="27" customHeight="1">
      <c r="A26" s="33" t="s">
        <v>27</v>
      </c>
      <c r="B26" s="38">
        <v>0</v>
      </c>
      <c r="C26" s="36">
        <v>0</v>
      </c>
      <c r="D26" s="36">
        <v>22088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0</v>
      </c>
      <c r="O26" s="22"/>
      <c r="P26" s="50"/>
    </row>
    <row r="27" spans="1:16" ht="27" customHeight="1">
      <c r="A27" s="89" t="s">
        <v>28</v>
      </c>
      <c r="B27" s="94">
        <v>0</v>
      </c>
      <c r="C27" s="92">
        <v>91033</v>
      </c>
      <c r="D27" s="92">
        <v>30981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3">
        <v>0</v>
      </c>
      <c r="O27" s="22"/>
      <c r="P27" s="50"/>
    </row>
    <row r="28" spans="1:16" ht="27" customHeight="1">
      <c r="A28" s="24" t="s">
        <v>29</v>
      </c>
      <c r="B28" s="21">
        <v>0</v>
      </c>
      <c r="C28" s="19">
        <v>45483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  <c r="O28" s="22"/>
      <c r="P28" s="50"/>
    </row>
    <row r="29" spans="1:16" ht="27" customHeight="1">
      <c r="A29" s="47" t="s">
        <v>30</v>
      </c>
      <c r="B29" s="66">
        <v>0</v>
      </c>
      <c r="C29" s="59">
        <v>73007</v>
      </c>
      <c r="D29" s="59">
        <v>0</v>
      </c>
      <c r="E29" s="59">
        <v>0</v>
      </c>
      <c r="F29" s="59">
        <v>0</v>
      </c>
      <c r="G29" s="59">
        <v>0</v>
      </c>
      <c r="H29" s="59">
        <v>139051</v>
      </c>
      <c r="I29" s="59">
        <v>135429</v>
      </c>
      <c r="J29" s="59">
        <v>3622</v>
      </c>
      <c r="K29" s="59">
        <v>0</v>
      </c>
      <c r="L29" s="59">
        <v>0</v>
      </c>
      <c r="M29" s="59">
        <v>0</v>
      </c>
      <c r="N29" s="65">
        <v>0</v>
      </c>
      <c r="O29" s="22"/>
      <c r="P29" s="50"/>
    </row>
    <row r="30" spans="1:16" ht="27" customHeight="1">
      <c r="A30" s="89" t="s">
        <v>31</v>
      </c>
      <c r="B30" s="94">
        <v>0</v>
      </c>
      <c r="C30" s="92">
        <v>69834</v>
      </c>
      <c r="D30" s="92">
        <v>910</v>
      </c>
      <c r="E30" s="92">
        <v>4000</v>
      </c>
      <c r="F30" s="92">
        <v>0</v>
      </c>
      <c r="G30" s="92">
        <v>4000</v>
      </c>
      <c r="H30" s="92">
        <v>50</v>
      </c>
      <c r="I30" s="92">
        <v>0</v>
      </c>
      <c r="J30" s="92">
        <v>50</v>
      </c>
      <c r="K30" s="92">
        <v>0</v>
      </c>
      <c r="L30" s="92">
        <v>0</v>
      </c>
      <c r="M30" s="92">
        <v>0</v>
      </c>
      <c r="N30" s="93">
        <v>0</v>
      </c>
      <c r="O30" s="22"/>
      <c r="P30" s="50"/>
    </row>
    <row r="31" spans="1:16" ht="27" customHeight="1">
      <c r="A31" s="24" t="s">
        <v>32</v>
      </c>
      <c r="B31" s="21">
        <v>0</v>
      </c>
      <c r="C31" s="19">
        <v>1051</v>
      </c>
      <c r="D31" s="19">
        <v>0</v>
      </c>
      <c r="E31" s="19">
        <v>18135</v>
      </c>
      <c r="F31" s="19">
        <v>0</v>
      </c>
      <c r="G31" s="19">
        <v>18135</v>
      </c>
      <c r="H31" s="19">
        <v>3353</v>
      </c>
      <c r="I31" s="19">
        <v>3263</v>
      </c>
      <c r="J31" s="19">
        <v>90</v>
      </c>
      <c r="K31" s="19">
        <v>0</v>
      </c>
      <c r="L31" s="19">
        <v>0</v>
      </c>
      <c r="M31" s="19">
        <v>0</v>
      </c>
      <c r="N31" s="20">
        <v>0</v>
      </c>
      <c r="O31" s="22"/>
      <c r="P31" s="50"/>
    </row>
    <row r="32" spans="1:16" ht="27" customHeight="1">
      <c r="A32" s="24" t="s">
        <v>107</v>
      </c>
      <c r="B32" s="21">
        <v>0</v>
      </c>
      <c r="C32" s="19">
        <v>9225</v>
      </c>
      <c r="D32" s="19">
        <v>0</v>
      </c>
      <c r="E32" s="19">
        <v>50574</v>
      </c>
      <c r="F32" s="19">
        <v>0</v>
      </c>
      <c r="G32" s="19">
        <v>50574</v>
      </c>
      <c r="H32" s="19">
        <v>47278</v>
      </c>
      <c r="I32" s="19">
        <v>45462</v>
      </c>
      <c r="J32" s="19">
        <v>1816</v>
      </c>
      <c r="K32" s="19">
        <v>0</v>
      </c>
      <c r="L32" s="19">
        <v>0</v>
      </c>
      <c r="M32" s="19">
        <v>0</v>
      </c>
      <c r="N32" s="20">
        <v>0</v>
      </c>
      <c r="O32" s="22"/>
      <c r="P32" s="50"/>
    </row>
    <row r="33" spans="1:16" ht="27" customHeight="1">
      <c r="A33" s="33" t="s">
        <v>108</v>
      </c>
      <c r="B33" s="38">
        <v>0</v>
      </c>
      <c r="C33" s="36">
        <v>76040</v>
      </c>
      <c r="D33" s="36">
        <v>0</v>
      </c>
      <c r="E33" s="36">
        <v>22039</v>
      </c>
      <c r="F33" s="36">
        <v>0</v>
      </c>
      <c r="G33" s="36">
        <v>22039</v>
      </c>
      <c r="H33" s="36">
        <v>43027</v>
      </c>
      <c r="I33" s="36">
        <v>37263</v>
      </c>
      <c r="J33" s="36">
        <v>5764</v>
      </c>
      <c r="K33" s="36">
        <v>0</v>
      </c>
      <c r="L33" s="36">
        <v>0</v>
      </c>
      <c r="M33" s="36">
        <v>0</v>
      </c>
      <c r="N33" s="37">
        <v>0</v>
      </c>
      <c r="O33" s="22"/>
      <c r="P33" s="50"/>
    </row>
    <row r="34" spans="1:16" ht="27" customHeight="1">
      <c r="A34" s="33" t="s">
        <v>110</v>
      </c>
      <c r="B34" s="38">
        <v>0</v>
      </c>
      <c r="C34" s="36">
        <v>43273</v>
      </c>
      <c r="D34" s="36">
        <v>0</v>
      </c>
      <c r="E34" s="36">
        <v>102961</v>
      </c>
      <c r="F34" s="36">
        <v>94054</v>
      </c>
      <c r="G34" s="36">
        <v>8907</v>
      </c>
      <c r="H34" s="36">
        <v>42084</v>
      </c>
      <c r="I34" s="36">
        <v>40029</v>
      </c>
      <c r="J34" s="36">
        <v>1006</v>
      </c>
      <c r="K34" s="36">
        <v>1049</v>
      </c>
      <c r="L34" s="36">
        <v>0</v>
      </c>
      <c r="M34" s="36">
        <v>0</v>
      </c>
      <c r="N34" s="37">
        <v>0</v>
      </c>
      <c r="O34" s="22"/>
      <c r="P34" s="50"/>
    </row>
    <row r="35" spans="1:16" ht="27" customHeight="1">
      <c r="A35" s="24" t="s">
        <v>33</v>
      </c>
      <c r="B35" s="21">
        <v>0</v>
      </c>
      <c r="C35" s="19">
        <v>38308</v>
      </c>
      <c r="D35" s="19">
        <v>0</v>
      </c>
      <c r="E35" s="19">
        <v>0</v>
      </c>
      <c r="F35" s="19">
        <v>0</v>
      </c>
      <c r="G35" s="19">
        <v>0</v>
      </c>
      <c r="H35" s="19">
        <v>13406</v>
      </c>
      <c r="I35" s="19">
        <v>12449</v>
      </c>
      <c r="J35" s="19">
        <v>957</v>
      </c>
      <c r="K35" s="19">
        <v>0</v>
      </c>
      <c r="L35" s="19">
        <v>0</v>
      </c>
      <c r="M35" s="19">
        <v>0</v>
      </c>
      <c r="N35" s="20">
        <v>0</v>
      </c>
      <c r="O35" s="22"/>
      <c r="P35" s="50"/>
    </row>
    <row r="36" spans="1:16" ht="27" customHeight="1" thickBot="1">
      <c r="A36" s="47" t="s">
        <v>34</v>
      </c>
      <c r="B36" s="66">
        <v>0</v>
      </c>
      <c r="C36" s="59">
        <v>26867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65">
        <v>0</v>
      </c>
      <c r="O36" s="22"/>
      <c r="P36" s="50"/>
    </row>
    <row r="37" spans="1:16" ht="27" customHeight="1" thickBot="1">
      <c r="A37" s="102" t="s">
        <v>35</v>
      </c>
      <c r="B37" s="103">
        <f aca="true" t="shared" si="0" ref="B37:N37">SUM(B8:B21)</f>
        <v>0</v>
      </c>
      <c r="C37" s="104">
        <f t="shared" si="0"/>
        <v>2365728</v>
      </c>
      <c r="D37" s="104">
        <f t="shared" si="0"/>
        <v>942</v>
      </c>
      <c r="E37" s="104">
        <f t="shared" si="0"/>
        <v>458011</v>
      </c>
      <c r="F37" s="104">
        <f t="shared" si="0"/>
        <v>52000</v>
      </c>
      <c r="G37" s="104">
        <f t="shared" si="0"/>
        <v>406011</v>
      </c>
      <c r="H37" s="104">
        <f t="shared" si="0"/>
        <v>760929</v>
      </c>
      <c r="I37" s="104">
        <f t="shared" si="0"/>
        <v>521641</v>
      </c>
      <c r="J37" s="104">
        <f t="shared" si="0"/>
        <v>239288</v>
      </c>
      <c r="K37" s="104">
        <f t="shared" si="0"/>
        <v>0</v>
      </c>
      <c r="L37" s="104">
        <f t="shared" si="0"/>
        <v>0</v>
      </c>
      <c r="M37" s="104">
        <f t="shared" si="0"/>
        <v>0</v>
      </c>
      <c r="N37" s="105">
        <f t="shared" si="0"/>
        <v>0</v>
      </c>
      <c r="O37" s="22"/>
      <c r="P37" s="50"/>
    </row>
    <row r="38" spans="1:16" ht="27" customHeight="1" thickBot="1">
      <c r="A38" s="108" t="s">
        <v>117</v>
      </c>
      <c r="B38" s="28">
        <f aca="true" t="shared" si="1" ref="B38:N38">SUM(B22:B36)</f>
        <v>0</v>
      </c>
      <c r="C38" s="29">
        <f t="shared" si="1"/>
        <v>523830</v>
      </c>
      <c r="D38" s="29">
        <f t="shared" si="1"/>
        <v>76305</v>
      </c>
      <c r="E38" s="29">
        <f t="shared" si="1"/>
        <v>197709</v>
      </c>
      <c r="F38" s="29">
        <f t="shared" si="1"/>
        <v>94054</v>
      </c>
      <c r="G38" s="29">
        <f t="shared" si="1"/>
        <v>103655</v>
      </c>
      <c r="H38" s="29">
        <f t="shared" si="1"/>
        <v>305682</v>
      </c>
      <c r="I38" s="29">
        <f t="shared" si="1"/>
        <v>274525</v>
      </c>
      <c r="J38" s="29">
        <f t="shared" si="1"/>
        <v>30108</v>
      </c>
      <c r="K38" s="29">
        <f t="shared" si="1"/>
        <v>1049</v>
      </c>
      <c r="L38" s="29">
        <f t="shared" si="1"/>
        <v>0</v>
      </c>
      <c r="M38" s="29">
        <f t="shared" si="1"/>
        <v>0</v>
      </c>
      <c r="N38" s="39">
        <f t="shared" si="1"/>
        <v>0</v>
      </c>
      <c r="O38" s="22"/>
      <c r="P38" s="50"/>
    </row>
    <row r="39" spans="1:16" ht="27" customHeight="1" thickBot="1">
      <c r="A39" s="27" t="s">
        <v>36</v>
      </c>
      <c r="B39" s="28">
        <f aca="true" t="shared" si="2" ref="B39:N39">SUM(B8:B36)</f>
        <v>0</v>
      </c>
      <c r="C39" s="29">
        <f t="shared" si="2"/>
        <v>2889558</v>
      </c>
      <c r="D39" s="29">
        <f t="shared" si="2"/>
        <v>77247</v>
      </c>
      <c r="E39" s="29">
        <f t="shared" si="2"/>
        <v>655720</v>
      </c>
      <c r="F39" s="29">
        <f t="shared" si="2"/>
        <v>146054</v>
      </c>
      <c r="G39" s="29">
        <f t="shared" si="2"/>
        <v>509666</v>
      </c>
      <c r="H39" s="29">
        <f t="shared" si="2"/>
        <v>1066611</v>
      </c>
      <c r="I39" s="29">
        <f t="shared" si="2"/>
        <v>796166</v>
      </c>
      <c r="J39" s="29">
        <f t="shared" si="2"/>
        <v>269396</v>
      </c>
      <c r="K39" s="29">
        <f t="shared" si="2"/>
        <v>1049</v>
      </c>
      <c r="L39" s="29">
        <f t="shared" si="2"/>
        <v>0</v>
      </c>
      <c r="M39" s="29">
        <f t="shared" si="2"/>
        <v>0</v>
      </c>
      <c r="N39" s="39">
        <f t="shared" si="2"/>
        <v>0</v>
      </c>
      <c r="O39" s="22"/>
      <c r="P39" s="50"/>
    </row>
    <row r="40" ht="27" customHeight="1"/>
  </sheetData>
  <printOptions/>
  <pageMargins left="0.63" right="0.5118110236220472" top="0.85" bottom="0.5118110236220472" header="0.57" footer="0.5118110236220472"/>
  <pageSetup horizontalDpi="300" verticalDpi="300" orientation="landscape" paperSize="9" scale="52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6384" width="14.66015625" style="23" customWidth="1"/>
  </cols>
  <sheetData>
    <row r="1" ht="27" customHeight="1">
      <c r="A1" s="23" t="s">
        <v>63</v>
      </c>
    </row>
    <row r="2" spans="1:13" ht="27" customHeight="1" thickBot="1">
      <c r="A2" s="40"/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1" t="s">
        <v>1</v>
      </c>
    </row>
    <row r="3" spans="1:14" ht="27" customHeight="1">
      <c r="A3" s="22"/>
      <c r="B3" s="22"/>
      <c r="C3" s="42"/>
      <c r="D3" s="42"/>
      <c r="E3" s="42"/>
      <c r="F3" s="44"/>
      <c r="G3" s="42"/>
      <c r="H3" s="42"/>
      <c r="I3" s="135"/>
      <c r="J3" s="44"/>
      <c r="K3" s="42"/>
      <c r="L3" s="44"/>
      <c r="M3" s="43"/>
      <c r="N3" s="22"/>
    </row>
    <row r="4" spans="1:14" ht="27" customHeight="1">
      <c r="A4" s="22"/>
      <c r="B4" s="22"/>
      <c r="C4" s="44"/>
      <c r="D4" s="42"/>
      <c r="E4" s="44"/>
      <c r="F4" s="44"/>
      <c r="G4" s="44"/>
      <c r="H4" s="44"/>
      <c r="I4" s="136"/>
      <c r="J4" s="46" t="s">
        <v>65</v>
      </c>
      <c r="K4" s="44"/>
      <c r="L4" s="44"/>
      <c r="M4" s="45"/>
      <c r="N4" s="22"/>
    </row>
    <row r="5" spans="1:14" ht="27" customHeight="1">
      <c r="A5" s="47" t="s">
        <v>113</v>
      </c>
      <c r="B5" s="63" t="s">
        <v>66</v>
      </c>
      <c r="C5" s="46" t="s">
        <v>67</v>
      </c>
      <c r="D5" s="44" t="s">
        <v>68</v>
      </c>
      <c r="E5" s="46" t="s">
        <v>69</v>
      </c>
      <c r="F5" s="46" t="s">
        <v>64</v>
      </c>
      <c r="G5" s="46" t="s">
        <v>70</v>
      </c>
      <c r="H5" s="46" t="s">
        <v>71</v>
      </c>
      <c r="I5" s="137" t="s">
        <v>72</v>
      </c>
      <c r="J5" s="44"/>
      <c r="K5" s="44" t="s">
        <v>73</v>
      </c>
      <c r="L5" s="46" t="s">
        <v>74</v>
      </c>
      <c r="M5" s="45" t="s">
        <v>73</v>
      </c>
      <c r="N5" s="22"/>
    </row>
    <row r="6" spans="1:14" ht="27" customHeight="1">
      <c r="A6" s="22"/>
      <c r="B6" s="22"/>
      <c r="C6" s="46" t="s">
        <v>75</v>
      </c>
      <c r="D6" s="46" t="s">
        <v>76</v>
      </c>
      <c r="E6" s="46" t="s">
        <v>77</v>
      </c>
      <c r="F6" s="44"/>
      <c r="G6" s="46" t="s">
        <v>78</v>
      </c>
      <c r="H6" s="46" t="s">
        <v>78</v>
      </c>
      <c r="I6" s="138" t="s">
        <v>79</v>
      </c>
      <c r="J6" s="46" t="s">
        <v>80</v>
      </c>
      <c r="K6" s="127" t="s">
        <v>48</v>
      </c>
      <c r="L6" s="130"/>
      <c r="M6" s="131" t="s">
        <v>48</v>
      </c>
      <c r="N6" s="22"/>
    </row>
    <row r="7" spans="1:14" ht="27" customHeight="1" thickBot="1">
      <c r="A7" s="28"/>
      <c r="B7" s="28"/>
      <c r="C7" s="29"/>
      <c r="D7" s="49" t="s">
        <v>75</v>
      </c>
      <c r="E7" s="29"/>
      <c r="F7" s="29"/>
      <c r="G7" s="29"/>
      <c r="H7" s="29"/>
      <c r="I7" s="122"/>
      <c r="J7" s="29"/>
      <c r="K7" s="132" t="s">
        <v>47</v>
      </c>
      <c r="L7" s="133"/>
      <c r="M7" s="134" t="s">
        <v>47</v>
      </c>
      <c r="N7" s="22"/>
    </row>
    <row r="8" spans="1:14" ht="27" customHeight="1">
      <c r="A8" s="24" t="s">
        <v>12</v>
      </c>
      <c r="B8" s="21">
        <v>13156763</v>
      </c>
      <c r="C8" s="19">
        <v>13156763</v>
      </c>
      <c r="D8" s="19">
        <v>200423</v>
      </c>
      <c r="E8" s="19">
        <v>0</v>
      </c>
      <c r="F8" s="19">
        <v>4058907</v>
      </c>
      <c r="G8" s="19">
        <v>3395758</v>
      </c>
      <c r="H8" s="19">
        <v>646625</v>
      </c>
      <c r="I8" s="114">
        <v>16524</v>
      </c>
      <c r="J8" s="19">
        <v>0</v>
      </c>
      <c r="K8" s="19">
        <v>0</v>
      </c>
      <c r="L8" s="19">
        <v>497726</v>
      </c>
      <c r="M8" s="20">
        <v>0</v>
      </c>
      <c r="N8" s="22"/>
    </row>
    <row r="9" spans="1:14" ht="27" customHeight="1">
      <c r="A9" s="24" t="s">
        <v>13</v>
      </c>
      <c r="B9" s="21">
        <v>13757354</v>
      </c>
      <c r="C9" s="19">
        <v>13748074</v>
      </c>
      <c r="D9" s="19">
        <v>132606</v>
      </c>
      <c r="E9" s="19">
        <v>9280</v>
      </c>
      <c r="F9" s="19">
        <v>3675878</v>
      </c>
      <c r="G9" s="19">
        <v>1006733</v>
      </c>
      <c r="H9" s="19">
        <v>31530</v>
      </c>
      <c r="I9" s="114">
        <v>2637615</v>
      </c>
      <c r="J9" s="19">
        <v>373368</v>
      </c>
      <c r="K9" s="19">
        <v>370120</v>
      </c>
      <c r="L9" s="19">
        <v>1708314</v>
      </c>
      <c r="M9" s="20">
        <v>0</v>
      </c>
      <c r="N9" s="22"/>
    </row>
    <row r="10" spans="1:14" ht="27" customHeight="1">
      <c r="A10" s="24" t="s">
        <v>14</v>
      </c>
      <c r="B10" s="21">
        <v>5096036</v>
      </c>
      <c r="C10" s="19">
        <v>5094588</v>
      </c>
      <c r="D10" s="19">
        <v>71363</v>
      </c>
      <c r="E10" s="19">
        <v>1448</v>
      </c>
      <c r="F10" s="19">
        <v>3191908</v>
      </c>
      <c r="G10" s="19">
        <v>47288</v>
      </c>
      <c r="H10" s="19">
        <v>4921</v>
      </c>
      <c r="I10" s="114">
        <v>3139699</v>
      </c>
      <c r="J10" s="19">
        <v>13453</v>
      </c>
      <c r="K10" s="19">
        <v>13453</v>
      </c>
      <c r="L10" s="19">
        <v>82988</v>
      </c>
      <c r="M10" s="20">
        <v>0</v>
      </c>
      <c r="N10" s="22"/>
    </row>
    <row r="11" spans="1:14" ht="27" customHeight="1">
      <c r="A11" s="24" t="s">
        <v>15</v>
      </c>
      <c r="B11" s="21">
        <v>6897743</v>
      </c>
      <c r="C11" s="19">
        <v>6897743</v>
      </c>
      <c r="D11" s="19">
        <v>0</v>
      </c>
      <c r="E11" s="19">
        <v>0</v>
      </c>
      <c r="F11" s="19">
        <v>1107663</v>
      </c>
      <c r="G11" s="19">
        <v>600679</v>
      </c>
      <c r="H11" s="19">
        <v>29745</v>
      </c>
      <c r="I11" s="114">
        <v>477239</v>
      </c>
      <c r="J11" s="19">
        <v>683057</v>
      </c>
      <c r="K11" s="19">
        <v>683057</v>
      </c>
      <c r="L11" s="19">
        <v>22838</v>
      </c>
      <c r="M11" s="20">
        <v>0</v>
      </c>
      <c r="N11" s="22"/>
    </row>
    <row r="12" spans="1:14" ht="27" customHeight="1">
      <c r="A12" s="24" t="s">
        <v>16</v>
      </c>
      <c r="B12" s="21">
        <v>4358906</v>
      </c>
      <c r="C12" s="19">
        <v>4357476</v>
      </c>
      <c r="D12" s="19">
        <v>84942</v>
      </c>
      <c r="E12" s="19">
        <v>1430</v>
      </c>
      <c r="F12" s="19">
        <v>19337</v>
      </c>
      <c r="G12" s="19">
        <v>8625</v>
      </c>
      <c r="H12" s="19">
        <v>383</v>
      </c>
      <c r="I12" s="114">
        <v>10329</v>
      </c>
      <c r="J12" s="19">
        <v>125416</v>
      </c>
      <c r="K12" s="19">
        <v>125416</v>
      </c>
      <c r="L12" s="19">
        <v>276954</v>
      </c>
      <c r="M12" s="20">
        <v>0</v>
      </c>
      <c r="N12" s="22"/>
    </row>
    <row r="13" spans="1:14" ht="27" customHeight="1">
      <c r="A13" s="24" t="s">
        <v>17</v>
      </c>
      <c r="B13" s="21">
        <v>6361896</v>
      </c>
      <c r="C13" s="19">
        <v>6360224</v>
      </c>
      <c r="D13" s="19">
        <v>0</v>
      </c>
      <c r="E13" s="19">
        <v>1672</v>
      </c>
      <c r="F13" s="19">
        <v>1953437</v>
      </c>
      <c r="G13" s="19">
        <v>85173</v>
      </c>
      <c r="H13" s="19">
        <v>62314</v>
      </c>
      <c r="I13" s="114">
        <v>1805950</v>
      </c>
      <c r="J13" s="19">
        <v>5243</v>
      </c>
      <c r="K13" s="19">
        <v>5243</v>
      </c>
      <c r="L13" s="19">
        <v>3115775</v>
      </c>
      <c r="M13" s="20">
        <v>0</v>
      </c>
      <c r="N13" s="22"/>
    </row>
    <row r="14" spans="1:14" ht="27" customHeight="1">
      <c r="A14" s="24" t="s">
        <v>18</v>
      </c>
      <c r="B14" s="21">
        <v>2851299</v>
      </c>
      <c r="C14" s="19">
        <v>2851264</v>
      </c>
      <c r="D14" s="19">
        <v>74370</v>
      </c>
      <c r="E14" s="19">
        <v>35</v>
      </c>
      <c r="F14" s="19">
        <v>537129</v>
      </c>
      <c r="G14" s="19">
        <v>224814</v>
      </c>
      <c r="H14" s="19">
        <v>9</v>
      </c>
      <c r="I14" s="114">
        <v>312306</v>
      </c>
      <c r="J14" s="19">
        <v>301240</v>
      </c>
      <c r="K14" s="19">
        <v>301240</v>
      </c>
      <c r="L14" s="19">
        <v>42520</v>
      </c>
      <c r="M14" s="20">
        <v>0</v>
      </c>
      <c r="N14" s="22"/>
    </row>
    <row r="15" spans="1:14" ht="27" customHeight="1">
      <c r="A15" s="24" t="s">
        <v>19</v>
      </c>
      <c r="B15" s="21">
        <v>930437</v>
      </c>
      <c r="C15" s="19">
        <v>930437</v>
      </c>
      <c r="D15" s="19">
        <v>68739</v>
      </c>
      <c r="E15" s="19">
        <v>0</v>
      </c>
      <c r="F15" s="19">
        <v>618994</v>
      </c>
      <c r="G15" s="19">
        <v>308194</v>
      </c>
      <c r="H15" s="19">
        <v>17339</v>
      </c>
      <c r="I15" s="114">
        <v>293461</v>
      </c>
      <c r="J15" s="19">
        <v>800</v>
      </c>
      <c r="K15" s="19">
        <v>0</v>
      </c>
      <c r="L15" s="19">
        <v>79360</v>
      </c>
      <c r="M15" s="20">
        <v>0</v>
      </c>
      <c r="N15" s="22"/>
    </row>
    <row r="16" spans="1:14" ht="27" customHeight="1">
      <c r="A16" s="24" t="s">
        <v>20</v>
      </c>
      <c r="B16" s="21">
        <v>2256451</v>
      </c>
      <c r="C16" s="19">
        <v>2256451</v>
      </c>
      <c r="D16" s="19">
        <v>7352</v>
      </c>
      <c r="E16" s="19">
        <v>0</v>
      </c>
      <c r="F16" s="19">
        <v>680423</v>
      </c>
      <c r="G16" s="19">
        <v>51589</v>
      </c>
      <c r="H16" s="19">
        <v>273000</v>
      </c>
      <c r="I16" s="114">
        <v>355834</v>
      </c>
      <c r="J16" s="19">
        <v>24460</v>
      </c>
      <c r="K16" s="19">
        <v>24460</v>
      </c>
      <c r="L16" s="19">
        <v>18000</v>
      </c>
      <c r="M16" s="20">
        <v>0</v>
      </c>
      <c r="N16" s="22"/>
    </row>
    <row r="17" spans="1:14" ht="27" customHeight="1">
      <c r="A17" s="24" t="s">
        <v>21</v>
      </c>
      <c r="B17" s="21">
        <v>1255838</v>
      </c>
      <c r="C17" s="19">
        <v>1255838</v>
      </c>
      <c r="D17" s="19">
        <v>1039</v>
      </c>
      <c r="E17" s="19">
        <v>0</v>
      </c>
      <c r="F17" s="19">
        <v>246839</v>
      </c>
      <c r="G17" s="19">
        <v>60118</v>
      </c>
      <c r="H17" s="19">
        <v>10946</v>
      </c>
      <c r="I17" s="114">
        <v>175775</v>
      </c>
      <c r="J17" s="19">
        <v>100</v>
      </c>
      <c r="K17" s="19">
        <v>0</v>
      </c>
      <c r="L17" s="19">
        <v>34000</v>
      </c>
      <c r="M17" s="20">
        <v>0</v>
      </c>
      <c r="N17" s="22"/>
    </row>
    <row r="18" spans="1:14" ht="27" customHeight="1">
      <c r="A18" s="24" t="s">
        <v>22</v>
      </c>
      <c r="B18" s="21">
        <v>1512949</v>
      </c>
      <c r="C18" s="19">
        <v>1512943</v>
      </c>
      <c r="D18" s="19">
        <v>118676</v>
      </c>
      <c r="E18" s="19">
        <v>6</v>
      </c>
      <c r="F18" s="19">
        <v>114648</v>
      </c>
      <c r="G18" s="19">
        <v>13288</v>
      </c>
      <c r="H18" s="19">
        <v>659</v>
      </c>
      <c r="I18" s="114">
        <v>100701</v>
      </c>
      <c r="J18" s="19">
        <v>4100</v>
      </c>
      <c r="K18" s="19">
        <v>4100</v>
      </c>
      <c r="L18" s="19">
        <v>84400</v>
      </c>
      <c r="M18" s="20">
        <v>0</v>
      </c>
      <c r="N18" s="22"/>
    </row>
    <row r="19" spans="1:14" ht="27" customHeight="1">
      <c r="A19" s="76" t="s">
        <v>101</v>
      </c>
      <c r="B19" s="83">
        <v>2374599</v>
      </c>
      <c r="C19" s="81">
        <v>2374599</v>
      </c>
      <c r="D19" s="81">
        <v>0</v>
      </c>
      <c r="E19" s="81">
        <v>0</v>
      </c>
      <c r="F19" s="81">
        <v>844754</v>
      </c>
      <c r="G19" s="81">
        <v>809266</v>
      </c>
      <c r="H19" s="81">
        <v>600</v>
      </c>
      <c r="I19" s="115">
        <v>34888</v>
      </c>
      <c r="J19" s="81">
        <v>0</v>
      </c>
      <c r="K19" s="81">
        <v>0</v>
      </c>
      <c r="L19" s="81">
        <v>39200</v>
      </c>
      <c r="M19" s="82">
        <v>0</v>
      </c>
      <c r="N19" s="22"/>
    </row>
    <row r="20" spans="1:14" ht="27" customHeight="1">
      <c r="A20" s="77" t="s">
        <v>105</v>
      </c>
      <c r="B20" s="88">
        <v>2966097</v>
      </c>
      <c r="C20" s="86">
        <v>2965715</v>
      </c>
      <c r="D20" s="86">
        <v>56346</v>
      </c>
      <c r="E20" s="86">
        <v>382</v>
      </c>
      <c r="F20" s="86">
        <v>1075081</v>
      </c>
      <c r="G20" s="86">
        <v>740869</v>
      </c>
      <c r="H20" s="86">
        <v>16481</v>
      </c>
      <c r="I20" s="116">
        <v>317731</v>
      </c>
      <c r="J20" s="86">
        <v>51637</v>
      </c>
      <c r="K20" s="86">
        <v>51337</v>
      </c>
      <c r="L20" s="86">
        <v>20220</v>
      </c>
      <c r="M20" s="87">
        <v>0</v>
      </c>
      <c r="N20" s="22"/>
    </row>
    <row r="21" spans="1:14" ht="27" customHeight="1" thickBot="1">
      <c r="A21" s="78" t="s">
        <v>106</v>
      </c>
      <c r="B21" s="32">
        <v>6464999</v>
      </c>
      <c r="C21" s="30">
        <v>6464212</v>
      </c>
      <c r="D21" s="30">
        <v>279216</v>
      </c>
      <c r="E21" s="30">
        <v>787</v>
      </c>
      <c r="F21" s="30">
        <v>1336844</v>
      </c>
      <c r="G21" s="30">
        <v>305761</v>
      </c>
      <c r="H21" s="30">
        <v>23348</v>
      </c>
      <c r="I21" s="117">
        <v>1007735</v>
      </c>
      <c r="J21" s="30">
        <v>123300</v>
      </c>
      <c r="K21" s="30">
        <v>122300</v>
      </c>
      <c r="L21" s="30">
        <v>188000</v>
      </c>
      <c r="M21" s="31">
        <v>0</v>
      </c>
      <c r="N21" s="22"/>
    </row>
    <row r="22" spans="1:14" ht="27" customHeight="1">
      <c r="A22" s="33" t="s">
        <v>23</v>
      </c>
      <c r="B22" s="38">
        <v>227541</v>
      </c>
      <c r="C22" s="36">
        <v>227541</v>
      </c>
      <c r="D22" s="36">
        <v>0</v>
      </c>
      <c r="E22" s="36">
        <v>0</v>
      </c>
      <c r="F22" s="36">
        <v>105815</v>
      </c>
      <c r="G22" s="36">
        <v>95455</v>
      </c>
      <c r="H22" s="36">
        <v>4006</v>
      </c>
      <c r="I22" s="118">
        <v>6354</v>
      </c>
      <c r="J22" s="36">
        <v>0</v>
      </c>
      <c r="K22" s="36">
        <v>0</v>
      </c>
      <c r="L22" s="36">
        <v>0</v>
      </c>
      <c r="M22" s="37">
        <v>0</v>
      </c>
      <c r="N22" s="22"/>
    </row>
    <row r="23" spans="1:14" ht="27" customHeight="1">
      <c r="A23" s="67" t="s">
        <v>24</v>
      </c>
      <c r="B23" s="72">
        <v>533259</v>
      </c>
      <c r="C23" s="70">
        <v>533259</v>
      </c>
      <c r="D23" s="70">
        <v>0</v>
      </c>
      <c r="E23" s="70">
        <v>0</v>
      </c>
      <c r="F23" s="70">
        <v>15901</v>
      </c>
      <c r="G23" s="70">
        <v>1545</v>
      </c>
      <c r="H23" s="70">
        <v>0</v>
      </c>
      <c r="I23" s="119">
        <v>14356</v>
      </c>
      <c r="J23" s="70">
        <v>0</v>
      </c>
      <c r="K23" s="70">
        <v>0</v>
      </c>
      <c r="L23" s="70">
        <v>0</v>
      </c>
      <c r="M23" s="71">
        <v>0</v>
      </c>
      <c r="N23" s="22"/>
    </row>
    <row r="24" spans="1:14" ht="27" customHeight="1">
      <c r="A24" s="24" t="s">
        <v>25</v>
      </c>
      <c r="B24" s="21">
        <v>682258</v>
      </c>
      <c r="C24" s="19">
        <v>682258</v>
      </c>
      <c r="D24" s="19">
        <v>0</v>
      </c>
      <c r="E24" s="19">
        <v>0</v>
      </c>
      <c r="F24" s="19">
        <v>56444</v>
      </c>
      <c r="G24" s="19">
        <v>7629</v>
      </c>
      <c r="H24" s="19">
        <v>1919</v>
      </c>
      <c r="I24" s="114">
        <v>46896</v>
      </c>
      <c r="J24" s="19">
        <v>7805</v>
      </c>
      <c r="K24" s="19">
        <v>7805</v>
      </c>
      <c r="L24" s="19">
        <v>8088</v>
      </c>
      <c r="M24" s="20">
        <v>0</v>
      </c>
      <c r="N24" s="22"/>
    </row>
    <row r="25" spans="1:14" ht="27" customHeight="1">
      <c r="A25" s="24" t="s">
        <v>26</v>
      </c>
      <c r="B25" s="21">
        <v>312485</v>
      </c>
      <c r="C25" s="19">
        <v>312485</v>
      </c>
      <c r="D25" s="19">
        <v>22927</v>
      </c>
      <c r="E25" s="19">
        <v>0</v>
      </c>
      <c r="F25" s="19">
        <v>90770</v>
      </c>
      <c r="G25" s="19">
        <v>77963</v>
      </c>
      <c r="H25" s="19">
        <v>56</v>
      </c>
      <c r="I25" s="114">
        <v>12751</v>
      </c>
      <c r="J25" s="19">
        <v>0</v>
      </c>
      <c r="K25" s="19">
        <v>0</v>
      </c>
      <c r="L25" s="19">
        <v>140</v>
      </c>
      <c r="M25" s="20">
        <v>0</v>
      </c>
      <c r="N25" s="22"/>
    </row>
    <row r="26" spans="1:14" ht="27" customHeight="1">
      <c r="A26" s="33" t="s">
        <v>27</v>
      </c>
      <c r="B26" s="38">
        <v>143987</v>
      </c>
      <c r="C26" s="36">
        <v>143987</v>
      </c>
      <c r="D26" s="36">
        <v>0</v>
      </c>
      <c r="E26" s="36">
        <v>0</v>
      </c>
      <c r="F26" s="36">
        <v>454488</v>
      </c>
      <c r="G26" s="36">
        <v>63829</v>
      </c>
      <c r="H26" s="36">
        <v>22675</v>
      </c>
      <c r="I26" s="118">
        <v>367984</v>
      </c>
      <c r="J26" s="36">
        <v>0</v>
      </c>
      <c r="K26" s="36">
        <v>0</v>
      </c>
      <c r="L26" s="36">
        <v>4600</v>
      </c>
      <c r="M26" s="37">
        <v>0</v>
      </c>
      <c r="N26" s="22"/>
    </row>
    <row r="27" spans="1:14" ht="27" customHeight="1">
      <c r="A27" s="89" t="s">
        <v>28</v>
      </c>
      <c r="B27" s="94">
        <v>877543</v>
      </c>
      <c r="C27" s="92">
        <v>877512</v>
      </c>
      <c r="D27" s="92">
        <v>14125</v>
      </c>
      <c r="E27" s="92">
        <v>31</v>
      </c>
      <c r="F27" s="92">
        <v>266656</v>
      </c>
      <c r="G27" s="92">
        <v>84783</v>
      </c>
      <c r="H27" s="92">
        <v>959</v>
      </c>
      <c r="I27" s="120">
        <v>180914</v>
      </c>
      <c r="J27" s="92">
        <v>2015</v>
      </c>
      <c r="K27" s="92">
        <v>0</v>
      </c>
      <c r="L27" s="92">
        <v>12000</v>
      </c>
      <c r="M27" s="93">
        <v>0</v>
      </c>
      <c r="N27" s="22"/>
    </row>
    <row r="28" spans="1:14" ht="27" customHeight="1">
      <c r="A28" s="24" t="s">
        <v>29</v>
      </c>
      <c r="B28" s="21">
        <v>989404</v>
      </c>
      <c r="C28" s="19">
        <v>989404</v>
      </c>
      <c r="D28" s="19">
        <v>6641</v>
      </c>
      <c r="E28" s="19">
        <v>0</v>
      </c>
      <c r="F28" s="19">
        <v>142927</v>
      </c>
      <c r="G28" s="19">
        <v>100000</v>
      </c>
      <c r="H28" s="19">
        <v>5201</v>
      </c>
      <c r="I28" s="114">
        <v>37726</v>
      </c>
      <c r="J28" s="19">
        <v>316885</v>
      </c>
      <c r="K28" s="19">
        <v>32056</v>
      </c>
      <c r="L28" s="19">
        <v>45000</v>
      </c>
      <c r="M28" s="20">
        <v>0</v>
      </c>
      <c r="N28" s="22"/>
    </row>
    <row r="29" spans="1:14" ht="27" customHeight="1">
      <c r="A29" s="47" t="s">
        <v>30</v>
      </c>
      <c r="B29" s="66">
        <v>1121458</v>
      </c>
      <c r="C29" s="59">
        <v>1121278</v>
      </c>
      <c r="D29" s="59">
        <v>53785</v>
      </c>
      <c r="E29" s="59">
        <v>180</v>
      </c>
      <c r="F29" s="59">
        <v>706876</v>
      </c>
      <c r="G29" s="59">
        <v>396068</v>
      </c>
      <c r="H29" s="59">
        <v>40701</v>
      </c>
      <c r="I29" s="106">
        <v>270107</v>
      </c>
      <c r="J29" s="59">
        <v>0</v>
      </c>
      <c r="K29" s="59">
        <v>0</v>
      </c>
      <c r="L29" s="59">
        <v>0</v>
      </c>
      <c r="M29" s="65">
        <v>0</v>
      </c>
      <c r="N29" s="22"/>
    </row>
    <row r="30" spans="1:14" ht="27" customHeight="1">
      <c r="A30" s="89" t="s">
        <v>31</v>
      </c>
      <c r="B30" s="94">
        <v>539775</v>
      </c>
      <c r="C30" s="92">
        <v>539594</v>
      </c>
      <c r="D30" s="92">
        <v>0</v>
      </c>
      <c r="E30" s="92">
        <v>181</v>
      </c>
      <c r="F30" s="92">
        <v>284639</v>
      </c>
      <c r="G30" s="92">
        <v>282091</v>
      </c>
      <c r="H30" s="92">
        <v>835</v>
      </c>
      <c r="I30" s="120">
        <v>1713</v>
      </c>
      <c r="J30" s="92">
        <v>0</v>
      </c>
      <c r="K30" s="92">
        <v>0</v>
      </c>
      <c r="L30" s="92">
        <v>15500</v>
      </c>
      <c r="M30" s="93">
        <v>0</v>
      </c>
      <c r="N30" s="22"/>
    </row>
    <row r="31" spans="1:14" ht="27" customHeight="1">
      <c r="A31" s="24" t="s">
        <v>32</v>
      </c>
      <c r="B31" s="21">
        <v>398206</v>
      </c>
      <c r="C31" s="19">
        <v>398206</v>
      </c>
      <c r="D31" s="19">
        <v>0</v>
      </c>
      <c r="E31" s="19">
        <v>0</v>
      </c>
      <c r="F31" s="19">
        <v>335485</v>
      </c>
      <c r="G31" s="19">
        <v>154319</v>
      </c>
      <c r="H31" s="19">
        <v>55227</v>
      </c>
      <c r="I31" s="114">
        <v>125939</v>
      </c>
      <c r="J31" s="19">
        <v>0</v>
      </c>
      <c r="K31" s="19">
        <v>0</v>
      </c>
      <c r="L31" s="19">
        <v>0</v>
      </c>
      <c r="M31" s="20">
        <v>0</v>
      </c>
      <c r="N31" s="22"/>
    </row>
    <row r="32" spans="1:14" ht="27" customHeight="1">
      <c r="A32" s="24" t="s">
        <v>107</v>
      </c>
      <c r="B32" s="21">
        <v>1253118</v>
      </c>
      <c r="C32" s="19">
        <v>1252774</v>
      </c>
      <c r="D32" s="19">
        <v>56948</v>
      </c>
      <c r="E32" s="19">
        <v>344</v>
      </c>
      <c r="F32" s="19">
        <v>293176</v>
      </c>
      <c r="G32" s="19">
        <v>187787</v>
      </c>
      <c r="H32" s="19">
        <v>168</v>
      </c>
      <c r="I32" s="114">
        <v>105221</v>
      </c>
      <c r="J32" s="19">
        <v>0</v>
      </c>
      <c r="K32" s="19">
        <v>0</v>
      </c>
      <c r="L32" s="19">
        <v>0</v>
      </c>
      <c r="M32" s="20">
        <v>0</v>
      </c>
      <c r="N32" s="22"/>
    </row>
    <row r="33" spans="1:14" ht="27" customHeight="1">
      <c r="A33" s="33" t="s">
        <v>108</v>
      </c>
      <c r="B33" s="38">
        <v>1114268</v>
      </c>
      <c r="C33" s="36">
        <v>1114268</v>
      </c>
      <c r="D33" s="36">
        <v>92115</v>
      </c>
      <c r="E33" s="36">
        <v>0</v>
      </c>
      <c r="F33" s="36">
        <v>144314</v>
      </c>
      <c r="G33" s="36">
        <v>123244</v>
      </c>
      <c r="H33" s="36">
        <v>10201</v>
      </c>
      <c r="I33" s="118">
        <v>10869</v>
      </c>
      <c r="J33" s="36">
        <v>400</v>
      </c>
      <c r="K33" s="36">
        <v>0</v>
      </c>
      <c r="L33" s="36">
        <v>3000</v>
      </c>
      <c r="M33" s="37">
        <v>0</v>
      </c>
      <c r="N33" s="22"/>
    </row>
    <row r="34" spans="1:14" ht="27" customHeight="1">
      <c r="A34" s="33" t="s">
        <v>110</v>
      </c>
      <c r="B34" s="38">
        <v>1663009</v>
      </c>
      <c r="C34" s="36">
        <v>1663009</v>
      </c>
      <c r="D34" s="36">
        <v>19263</v>
      </c>
      <c r="E34" s="36">
        <v>0</v>
      </c>
      <c r="F34" s="36">
        <v>560517</v>
      </c>
      <c r="G34" s="36">
        <v>154629</v>
      </c>
      <c r="H34" s="36">
        <v>129805</v>
      </c>
      <c r="I34" s="118">
        <v>276083</v>
      </c>
      <c r="J34" s="36">
        <v>400</v>
      </c>
      <c r="K34" s="36">
        <v>0</v>
      </c>
      <c r="L34" s="36">
        <v>4880</v>
      </c>
      <c r="M34" s="37">
        <v>0</v>
      </c>
      <c r="N34" s="22"/>
    </row>
    <row r="35" spans="1:14" ht="27" customHeight="1">
      <c r="A35" s="24" t="s">
        <v>33</v>
      </c>
      <c r="B35" s="21">
        <v>740794</v>
      </c>
      <c r="C35" s="19">
        <v>740553</v>
      </c>
      <c r="D35" s="19">
        <v>86874</v>
      </c>
      <c r="E35" s="19">
        <v>241</v>
      </c>
      <c r="F35" s="19">
        <v>4395</v>
      </c>
      <c r="G35" s="19">
        <v>1437</v>
      </c>
      <c r="H35" s="19">
        <v>465</v>
      </c>
      <c r="I35" s="114">
        <v>2493</v>
      </c>
      <c r="J35" s="19">
        <v>43398</v>
      </c>
      <c r="K35" s="19">
        <v>43398</v>
      </c>
      <c r="L35" s="19">
        <v>850</v>
      </c>
      <c r="M35" s="20">
        <v>0</v>
      </c>
      <c r="N35" s="22"/>
    </row>
    <row r="36" spans="1:14" ht="27" customHeight="1" thickBot="1">
      <c r="A36" s="47" t="s">
        <v>34</v>
      </c>
      <c r="B36" s="66">
        <v>628313</v>
      </c>
      <c r="C36" s="59">
        <v>628313</v>
      </c>
      <c r="D36" s="59">
        <v>88325</v>
      </c>
      <c r="E36" s="59">
        <v>0</v>
      </c>
      <c r="F36" s="59">
        <v>217223</v>
      </c>
      <c r="G36" s="59">
        <v>1021</v>
      </c>
      <c r="H36" s="59">
        <v>11</v>
      </c>
      <c r="I36" s="106">
        <v>216191</v>
      </c>
      <c r="J36" s="59">
        <v>0</v>
      </c>
      <c r="K36" s="59">
        <v>0</v>
      </c>
      <c r="L36" s="59">
        <v>3000</v>
      </c>
      <c r="M36" s="65">
        <v>0</v>
      </c>
      <c r="N36" s="22"/>
    </row>
    <row r="37" spans="1:14" ht="27" customHeight="1" thickBot="1">
      <c r="A37" s="102" t="s">
        <v>35</v>
      </c>
      <c r="B37" s="103">
        <f aca="true" t="shared" si="0" ref="B37:M37">SUM(B8:B21)</f>
        <v>70241367</v>
      </c>
      <c r="C37" s="104">
        <f t="shared" si="0"/>
        <v>70226327</v>
      </c>
      <c r="D37" s="104">
        <f t="shared" si="0"/>
        <v>1095072</v>
      </c>
      <c r="E37" s="104">
        <f t="shared" si="0"/>
        <v>15040</v>
      </c>
      <c r="F37" s="104">
        <f t="shared" si="0"/>
        <v>19461842</v>
      </c>
      <c r="G37" s="104">
        <f t="shared" si="0"/>
        <v>7658155</v>
      </c>
      <c r="H37" s="104">
        <f t="shared" si="0"/>
        <v>1117900</v>
      </c>
      <c r="I37" s="121">
        <f t="shared" si="0"/>
        <v>10685787</v>
      </c>
      <c r="J37" s="104">
        <f t="shared" si="0"/>
        <v>1706174</v>
      </c>
      <c r="K37" s="104">
        <f t="shared" si="0"/>
        <v>1700726</v>
      </c>
      <c r="L37" s="104">
        <f t="shared" si="0"/>
        <v>6210295</v>
      </c>
      <c r="M37" s="105">
        <f t="shared" si="0"/>
        <v>0</v>
      </c>
      <c r="N37" s="22"/>
    </row>
    <row r="38" spans="1:14" ht="27" customHeight="1" thickBot="1">
      <c r="A38" s="108" t="s">
        <v>117</v>
      </c>
      <c r="B38" s="28">
        <f aca="true" t="shared" si="1" ref="B38:M38">SUM(B22:B36)</f>
        <v>11225418</v>
      </c>
      <c r="C38" s="29">
        <f t="shared" si="1"/>
        <v>11224441</v>
      </c>
      <c r="D38" s="29">
        <f t="shared" si="1"/>
        <v>441003</v>
      </c>
      <c r="E38" s="29">
        <f t="shared" si="1"/>
        <v>977</v>
      </c>
      <c r="F38" s="29">
        <f t="shared" si="1"/>
        <v>3679626</v>
      </c>
      <c r="G38" s="29">
        <f t="shared" si="1"/>
        <v>1731800</v>
      </c>
      <c r="H38" s="29">
        <f t="shared" si="1"/>
        <v>272229</v>
      </c>
      <c r="I38" s="122">
        <f t="shared" si="1"/>
        <v>1675597</v>
      </c>
      <c r="J38" s="29">
        <f t="shared" si="1"/>
        <v>370903</v>
      </c>
      <c r="K38" s="29">
        <f t="shared" si="1"/>
        <v>83259</v>
      </c>
      <c r="L38" s="29">
        <f t="shared" si="1"/>
        <v>97058</v>
      </c>
      <c r="M38" s="39">
        <f t="shared" si="1"/>
        <v>0</v>
      </c>
      <c r="N38" s="22"/>
    </row>
    <row r="39" spans="1:14" ht="27" customHeight="1" thickBot="1">
      <c r="A39" s="27" t="s">
        <v>36</v>
      </c>
      <c r="B39" s="28">
        <f aca="true" t="shared" si="2" ref="B39:M39">SUM(B8:B36)</f>
        <v>81466785</v>
      </c>
      <c r="C39" s="29">
        <f t="shared" si="2"/>
        <v>81450768</v>
      </c>
      <c r="D39" s="29">
        <f t="shared" si="2"/>
        <v>1536075</v>
      </c>
      <c r="E39" s="29">
        <f t="shared" si="2"/>
        <v>16017</v>
      </c>
      <c r="F39" s="29">
        <f t="shared" si="2"/>
        <v>23141468</v>
      </c>
      <c r="G39" s="29">
        <f t="shared" si="2"/>
        <v>9389955</v>
      </c>
      <c r="H39" s="29">
        <f t="shared" si="2"/>
        <v>1390129</v>
      </c>
      <c r="I39" s="122">
        <f t="shared" si="2"/>
        <v>12361384</v>
      </c>
      <c r="J39" s="29">
        <f t="shared" si="2"/>
        <v>2077077</v>
      </c>
      <c r="K39" s="29">
        <f t="shared" si="2"/>
        <v>1783985</v>
      </c>
      <c r="L39" s="29">
        <f t="shared" si="2"/>
        <v>6307353</v>
      </c>
      <c r="M39" s="39">
        <f t="shared" si="2"/>
        <v>0</v>
      </c>
      <c r="N39" s="22"/>
    </row>
    <row r="40" ht="27" customHeight="1"/>
  </sheetData>
  <printOptions/>
  <pageMargins left="0.5905511811023623" right="0.5118110236220472" top="0.984251968503937" bottom="0.5118110236220472" header="0.64" footer="0.5118110236220472"/>
  <pageSetup fitToHeight="1" fitToWidth="1" horizontalDpi="300" verticalDpi="300" orientation="landscape" paperSize="9" scale="53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66015625" style="23" customWidth="1"/>
    <col min="2" max="11" width="13.66015625" style="23" customWidth="1"/>
    <col min="12" max="14" width="14.66015625" style="23" customWidth="1"/>
    <col min="15" max="15" width="14.83203125" style="23" customWidth="1"/>
    <col min="16" max="16384" width="14.66015625" style="23" customWidth="1"/>
  </cols>
  <sheetData>
    <row r="1" ht="27" customHeight="1">
      <c r="A1" s="23" t="s">
        <v>81</v>
      </c>
    </row>
    <row r="2" spans="1:15" ht="27" customHeight="1" thickBot="1">
      <c r="A2" s="40"/>
      <c r="B2" s="40"/>
      <c r="C2" s="40"/>
      <c r="D2" s="40"/>
      <c r="E2" s="40"/>
      <c r="F2" s="40"/>
      <c r="G2" s="40"/>
      <c r="H2" s="41"/>
      <c r="I2" s="41"/>
      <c r="J2" s="40"/>
      <c r="K2" s="40"/>
      <c r="L2" s="40"/>
      <c r="M2" s="40"/>
      <c r="N2" s="40"/>
      <c r="O2" s="41" t="s">
        <v>1</v>
      </c>
    </row>
    <row r="3" spans="1:16" ht="27" customHeight="1">
      <c r="A3" s="22"/>
      <c r="B3" s="22"/>
      <c r="C3" s="42"/>
      <c r="D3" s="42"/>
      <c r="E3" s="42"/>
      <c r="F3" s="42"/>
      <c r="G3" s="42"/>
      <c r="H3" s="139"/>
      <c r="I3" s="141"/>
      <c r="J3" s="142"/>
      <c r="K3" s="142"/>
      <c r="L3" s="142"/>
      <c r="M3" s="143"/>
      <c r="N3" s="44"/>
      <c r="O3" s="45"/>
      <c r="P3" s="22"/>
    </row>
    <row r="4" spans="1:16" ht="27" customHeight="1">
      <c r="A4" s="22"/>
      <c r="B4" s="22"/>
      <c r="C4" s="44"/>
      <c r="D4" s="44"/>
      <c r="E4" s="44"/>
      <c r="F4" s="44"/>
      <c r="G4" s="44"/>
      <c r="H4" s="44"/>
      <c r="I4" s="136"/>
      <c r="J4" s="51"/>
      <c r="K4" s="44"/>
      <c r="L4" s="44"/>
      <c r="M4" s="44"/>
      <c r="N4" s="46" t="s">
        <v>82</v>
      </c>
      <c r="O4" s="45"/>
      <c r="P4" s="22"/>
    </row>
    <row r="5" spans="1:16" ht="27" customHeight="1">
      <c r="A5" s="47" t="s">
        <v>112</v>
      </c>
      <c r="B5" s="63" t="s">
        <v>83</v>
      </c>
      <c r="C5" s="46" t="s">
        <v>84</v>
      </c>
      <c r="D5" s="46" t="s">
        <v>85</v>
      </c>
      <c r="E5" s="46" t="s">
        <v>86</v>
      </c>
      <c r="F5" s="46" t="s">
        <v>99</v>
      </c>
      <c r="G5" s="46" t="s">
        <v>87</v>
      </c>
      <c r="H5" s="46" t="s">
        <v>88</v>
      </c>
      <c r="I5" s="140" t="s">
        <v>89</v>
      </c>
      <c r="J5" s="52" t="s">
        <v>90</v>
      </c>
      <c r="K5" s="46" t="s">
        <v>91</v>
      </c>
      <c r="L5" s="46" t="s">
        <v>92</v>
      </c>
      <c r="M5" s="46" t="s">
        <v>93</v>
      </c>
      <c r="N5" s="44"/>
      <c r="O5" s="48" t="s">
        <v>94</v>
      </c>
      <c r="P5" s="22"/>
    </row>
    <row r="6" spans="1:16" ht="27" customHeight="1">
      <c r="A6" s="22"/>
      <c r="B6" s="22"/>
      <c r="C6" s="46" t="s">
        <v>95</v>
      </c>
      <c r="D6" s="46" t="s">
        <v>96</v>
      </c>
      <c r="E6" s="46" t="s">
        <v>96</v>
      </c>
      <c r="F6" s="46" t="s">
        <v>100</v>
      </c>
      <c r="G6" s="46" t="s">
        <v>96</v>
      </c>
      <c r="H6" s="46" t="s">
        <v>96</v>
      </c>
      <c r="I6" s="138" t="s">
        <v>97</v>
      </c>
      <c r="J6" s="52" t="s">
        <v>96</v>
      </c>
      <c r="K6" s="46" t="s">
        <v>96</v>
      </c>
      <c r="L6" s="44"/>
      <c r="M6" s="44"/>
      <c r="N6" s="46" t="s">
        <v>98</v>
      </c>
      <c r="O6" s="45"/>
      <c r="P6" s="22"/>
    </row>
    <row r="7" spans="1:16" ht="27" customHeight="1" thickBot="1">
      <c r="A7" s="28"/>
      <c r="B7" s="28"/>
      <c r="C7" s="29"/>
      <c r="D7" s="29"/>
      <c r="E7" s="29"/>
      <c r="F7" s="29"/>
      <c r="G7" s="29"/>
      <c r="H7" s="29"/>
      <c r="I7" s="122"/>
      <c r="J7" s="40"/>
      <c r="K7" s="29"/>
      <c r="L7" s="29"/>
      <c r="M7" s="29"/>
      <c r="N7" s="29"/>
      <c r="O7" s="39"/>
      <c r="P7" s="22"/>
    </row>
    <row r="8" spans="1:16" ht="27" customHeight="1">
      <c r="A8" s="24" t="s">
        <v>12</v>
      </c>
      <c r="B8" s="21">
        <v>11831331</v>
      </c>
      <c r="C8" s="19">
        <v>5573900</v>
      </c>
      <c r="D8" s="19">
        <v>1732503</v>
      </c>
      <c r="E8" s="19">
        <v>1923898</v>
      </c>
      <c r="F8" s="19">
        <v>2590135</v>
      </c>
      <c r="G8" s="19">
        <v>0</v>
      </c>
      <c r="H8" s="19">
        <v>0</v>
      </c>
      <c r="I8" s="114">
        <v>0</v>
      </c>
      <c r="J8" s="53">
        <v>0</v>
      </c>
      <c r="K8" s="19">
        <v>0</v>
      </c>
      <c r="L8" s="19">
        <v>10895</v>
      </c>
      <c r="M8" s="19">
        <v>0</v>
      </c>
      <c r="N8" s="19">
        <v>0</v>
      </c>
      <c r="O8" s="20">
        <v>92019773</v>
      </c>
      <c r="P8" s="22"/>
    </row>
    <row r="9" spans="1:16" ht="27" customHeight="1">
      <c r="A9" s="24" t="s">
        <v>13</v>
      </c>
      <c r="B9" s="21">
        <v>6116715</v>
      </c>
      <c r="C9" s="19">
        <v>564256</v>
      </c>
      <c r="D9" s="19">
        <v>2081341</v>
      </c>
      <c r="E9" s="19">
        <v>1435883</v>
      </c>
      <c r="F9" s="19">
        <v>2035235</v>
      </c>
      <c r="G9" s="19">
        <v>0</v>
      </c>
      <c r="H9" s="19">
        <v>0</v>
      </c>
      <c r="I9" s="114">
        <v>0</v>
      </c>
      <c r="J9" s="53">
        <v>0</v>
      </c>
      <c r="K9" s="19">
        <v>0</v>
      </c>
      <c r="L9" s="19">
        <v>0</v>
      </c>
      <c r="M9" s="19">
        <v>0</v>
      </c>
      <c r="N9" s="19">
        <v>0</v>
      </c>
      <c r="O9" s="20">
        <v>99496480</v>
      </c>
      <c r="P9" s="22"/>
    </row>
    <row r="10" spans="1:16" ht="27" customHeight="1">
      <c r="A10" s="24" t="s">
        <v>14</v>
      </c>
      <c r="B10" s="21">
        <v>3293139</v>
      </c>
      <c r="C10" s="19">
        <v>46881</v>
      </c>
      <c r="D10" s="19">
        <v>771664</v>
      </c>
      <c r="E10" s="19">
        <v>982011</v>
      </c>
      <c r="F10" s="19">
        <f>1294304+13765</f>
        <v>1308069</v>
      </c>
      <c r="G10" s="19">
        <v>0</v>
      </c>
      <c r="H10" s="19">
        <v>0</v>
      </c>
      <c r="I10" s="114">
        <v>0</v>
      </c>
      <c r="J10" s="53">
        <v>0</v>
      </c>
      <c r="K10" s="19">
        <v>0</v>
      </c>
      <c r="L10" s="19">
        <v>184514</v>
      </c>
      <c r="M10" s="19">
        <v>0</v>
      </c>
      <c r="N10" s="19">
        <v>0</v>
      </c>
      <c r="O10" s="20">
        <v>44345928</v>
      </c>
      <c r="P10" s="22"/>
    </row>
    <row r="11" spans="1:16" ht="27" customHeight="1">
      <c r="A11" s="24" t="s">
        <v>15</v>
      </c>
      <c r="B11" s="21">
        <v>4128019</v>
      </c>
      <c r="C11" s="19">
        <v>250209</v>
      </c>
      <c r="D11" s="19">
        <v>1181979</v>
      </c>
      <c r="E11" s="19">
        <v>1071438</v>
      </c>
      <c r="F11" s="19">
        <v>1620345</v>
      </c>
      <c r="G11" s="19">
        <v>0</v>
      </c>
      <c r="H11" s="19">
        <v>0</v>
      </c>
      <c r="I11" s="114">
        <v>0</v>
      </c>
      <c r="J11" s="53">
        <v>0</v>
      </c>
      <c r="K11" s="19">
        <v>0</v>
      </c>
      <c r="L11" s="19">
        <v>4048</v>
      </c>
      <c r="M11" s="19">
        <v>0</v>
      </c>
      <c r="N11" s="19">
        <v>0</v>
      </c>
      <c r="O11" s="20">
        <v>54904385</v>
      </c>
      <c r="P11" s="22"/>
    </row>
    <row r="12" spans="1:16" ht="27" customHeight="1">
      <c r="A12" s="24" t="s">
        <v>16</v>
      </c>
      <c r="B12" s="21">
        <v>4706813</v>
      </c>
      <c r="C12" s="19">
        <v>2214879</v>
      </c>
      <c r="D12" s="19">
        <v>740625</v>
      </c>
      <c r="E12" s="19">
        <v>785468</v>
      </c>
      <c r="F12" s="19">
        <v>965841</v>
      </c>
      <c r="G12" s="19">
        <v>0</v>
      </c>
      <c r="H12" s="19">
        <v>0</v>
      </c>
      <c r="I12" s="114">
        <v>0</v>
      </c>
      <c r="J12" s="53">
        <v>0</v>
      </c>
      <c r="K12" s="19">
        <v>0</v>
      </c>
      <c r="L12" s="19">
        <v>0</v>
      </c>
      <c r="M12" s="19">
        <v>0</v>
      </c>
      <c r="N12" s="19">
        <v>0</v>
      </c>
      <c r="O12" s="20">
        <v>47058370</v>
      </c>
      <c r="P12" s="22"/>
    </row>
    <row r="13" spans="1:16" ht="27" customHeight="1">
      <c r="A13" s="24" t="s">
        <v>17</v>
      </c>
      <c r="B13" s="21">
        <v>6153250</v>
      </c>
      <c r="C13" s="19">
        <v>3090422</v>
      </c>
      <c r="D13" s="19">
        <v>948392</v>
      </c>
      <c r="E13" s="19">
        <v>896775</v>
      </c>
      <c r="F13" s="19">
        <v>1217661</v>
      </c>
      <c r="G13" s="19">
        <v>0</v>
      </c>
      <c r="H13" s="19">
        <v>0</v>
      </c>
      <c r="I13" s="114">
        <v>0</v>
      </c>
      <c r="J13" s="53">
        <v>0</v>
      </c>
      <c r="K13" s="19">
        <v>0</v>
      </c>
      <c r="L13" s="19">
        <v>0</v>
      </c>
      <c r="M13" s="19">
        <v>0</v>
      </c>
      <c r="N13" s="19">
        <v>0</v>
      </c>
      <c r="O13" s="20">
        <v>56995293</v>
      </c>
      <c r="P13" s="22"/>
    </row>
    <row r="14" spans="1:16" ht="27" customHeight="1">
      <c r="A14" s="24" t="s">
        <v>18</v>
      </c>
      <c r="B14" s="21">
        <v>1900667</v>
      </c>
      <c r="C14" s="19">
        <v>284713</v>
      </c>
      <c r="D14" s="19">
        <v>417890</v>
      </c>
      <c r="E14" s="19">
        <v>569834</v>
      </c>
      <c r="F14" s="19">
        <f>621824+5611</f>
        <v>627435</v>
      </c>
      <c r="G14" s="19">
        <v>0</v>
      </c>
      <c r="H14" s="19">
        <v>0</v>
      </c>
      <c r="I14" s="114">
        <v>0</v>
      </c>
      <c r="J14" s="53">
        <v>0</v>
      </c>
      <c r="K14" s="19">
        <v>0</v>
      </c>
      <c r="L14" s="19">
        <v>795</v>
      </c>
      <c r="M14" s="19">
        <v>0</v>
      </c>
      <c r="N14" s="19">
        <v>0</v>
      </c>
      <c r="O14" s="20">
        <v>21735908</v>
      </c>
      <c r="P14" s="22"/>
    </row>
    <row r="15" spans="1:16" ht="27" customHeight="1">
      <c r="A15" s="24" t="s">
        <v>19</v>
      </c>
      <c r="B15" s="21">
        <v>824762</v>
      </c>
      <c r="C15" s="19">
        <v>2810</v>
      </c>
      <c r="D15" s="19">
        <v>224615</v>
      </c>
      <c r="E15" s="19">
        <v>294649</v>
      </c>
      <c r="F15" s="19">
        <v>302688</v>
      </c>
      <c r="G15" s="19">
        <v>0</v>
      </c>
      <c r="H15" s="19">
        <v>0</v>
      </c>
      <c r="I15" s="114">
        <v>0</v>
      </c>
      <c r="J15" s="53">
        <v>0</v>
      </c>
      <c r="K15" s="19">
        <v>0</v>
      </c>
      <c r="L15" s="19">
        <v>0</v>
      </c>
      <c r="M15" s="19">
        <v>0</v>
      </c>
      <c r="N15" s="19">
        <v>0</v>
      </c>
      <c r="O15" s="20">
        <v>9397376</v>
      </c>
      <c r="P15" s="22"/>
    </row>
    <row r="16" spans="1:16" ht="27" customHeight="1">
      <c r="A16" s="24" t="s">
        <v>20</v>
      </c>
      <c r="B16" s="21">
        <v>1512757</v>
      </c>
      <c r="C16" s="19">
        <v>559855</v>
      </c>
      <c r="D16" s="19">
        <v>230028</v>
      </c>
      <c r="E16" s="19">
        <v>318577</v>
      </c>
      <c r="F16" s="19">
        <v>404297</v>
      </c>
      <c r="G16" s="19">
        <v>0</v>
      </c>
      <c r="H16" s="19">
        <v>0</v>
      </c>
      <c r="I16" s="114">
        <v>0</v>
      </c>
      <c r="J16" s="53">
        <v>0</v>
      </c>
      <c r="K16" s="19">
        <v>0</v>
      </c>
      <c r="L16" s="19">
        <v>0</v>
      </c>
      <c r="M16" s="19">
        <v>0</v>
      </c>
      <c r="N16" s="19">
        <v>0</v>
      </c>
      <c r="O16" s="20">
        <v>18753340</v>
      </c>
      <c r="P16" s="22"/>
    </row>
    <row r="17" spans="1:16" ht="27" customHeight="1">
      <c r="A17" s="24" t="s">
        <v>21</v>
      </c>
      <c r="B17" s="21">
        <v>853769</v>
      </c>
      <c r="C17" s="19">
        <v>272702</v>
      </c>
      <c r="D17" s="19">
        <v>161870</v>
      </c>
      <c r="E17" s="19">
        <v>184887</v>
      </c>
      <c r="F17" s="19">
        <v>234310</v>
      </c>
      <c r="G17" s="19">
        <v>0</v>
      </c>
      <c r="H17" s="19">
        <v>0</v>
      </c>
      <c r="I17" s="114">
        <v>0</v>
      </c>
      <c r="J17" s="53">
        <v>0</v>
      </c>
      <c r="K17" s="19">
        <v>0</v>
      </c>
      <c r="L17" s="19">
        <v>0</v>
      </c>
      <c r="M17" s="19">
        <v>0</v>
      </c>
      <c r="N17" s="19">
        <v>0</v>
      </c>
      <c r="O17" s="20">
        <v>9747333</v>
      </c>
      <c r="P17" s="22"/>
    </row>
    <row r="18" spans="1:16" ht="27" customHeight="1">
      <c r="A18" s="24" t="s">
        <v>22</v>
      </c>
      <c r="B18" s="21">
        <v>860063</v>
      </c>
      <c r="C18" s="19">
        <v>74121</v>
      </c>
      <c r="D18" s="19">
        <v>199597</v>
      </c>
      <c r="E18" s="19">
        <v>256923</v>
      </c>
      <c r="F18" s="19">
        <v>329422</v>
      </c>
      <c r="G18" s="19">
        <v>0</v>
      </c>
      <c r="H18" s="19">
        <v>0</v>
      </c>
      <c r="I18" s="114">
        <v>0</v>
      </c>
      <c r="J18" s="53">
        <v>0</v>
      </c>
      <c r="K18" s="19">
        <v>0</v>
      </c>
      <c r="L18" s="19">
        <v>0</v>
      </c>
      <c r="M18" s="19">
        <v>0</v>
      </c>
      <c r="N18" s="19">
        <v>0</v>
      </c>
      <c r="O18" s="20">
        <v>11130609</v>
      </c>
      <c r="P18" s="22"/>
    </row>
    <row r="19" spans="1:16" ht="27" customHeight="1">
      <c r="A19" s="76" t="s">
        <v>101</v>
      </c>
      <c r="B19" s="83">
        <v>2012576</v>
      </c>
      <c r="C19" s="81">
        <v>1034037</v>
      </c>
      <c r="D19" s="81">
        <v>285862</v>
      </c>
      <c r="E19" s="81">
        <v>348740</v>
      </c>
      <c r="F19" s="81">
        <v>343937</v>
      </c>
      <c r="G19" s="81">
        <v>0</v>
      </c>
      <c r="H19" s="81">
        <v>0</v>
      </c>
      <c r="I19" s="115">
        <v>0</v>
      </c>
      <c r="J19" s="96">
        <v>0</v>
      </c>
      <c r="K19" s="81">
        <v>0</v>
      </c>
      <c r="L19" s="81">
        <v>0</v>
      </c>
      <c r="M19" s="81">
        <v>0</v>
      </c>
      <c r="N19" s="81">
        <v>0</v>
      </c>
      <c r="O19" s="82">
        <v>18679634</v>
      </c>
      <c r="P19" s="22"/>
    </row>
    <row r="20" spans="1:16" ht="27" customHeight="1">
      <c r="A20" s="77" t="s">
        <v>105</v>
      </c>
      <c r="B20" s="88">
        <v>2041901</v>
      </c>
      <c r="C20" s="86">
        <v>359483</v>
      </c>
      <c r="D20" s="86">
        <v>543902</v>
      </c>
      <c r="E20" s="86">
        <v>581020</v>
      </c>
      <c r="F20" s="86">
        <v>557496</v>
      </c>
      <c r="G20" s="86">
        <v>0</v>
      </c>
      <c r="H20" s="86">
        <v>0</v>
      </c>
      <c r="I20" s="116">
        <v>0</v>
      </c>
      <c r="J20" s="100">
        <v>0</v>
      </c>
      <c r="K20" s="86">
        <v>0</v>
      </c>
      <c r="L20" s="86">
        <v>0</v>
      </c>
      <c r="M20" s="86">
        <v>0</v>
      </c>
      <c r="N20" s="86">
        <v>0</v>
      </c>
      <c r="O20" s="87">
        <v>23840881</v>
      </c>
      <c r="P20" s="22"/>
    </row>
    <row r="21" spans="1:16" ht="27" customHeight="1" thickBot="1">
      <c r="A21" s="78" t="s">
        <v>106</v>
      </c>
      <c r="B21" s="32">
        <v>3643619</v>
      </c>
      <c r="C21" s="30">
        <v>1218087</v>
      </c>
      <c r="D21" s="30">
        <f>621801+4375</f>
        <v>626176</v>
      </c>
      <c r="E21" s="30">
        <v>749319</v>
      </c>
      <c r="F21" s="30">
        <v>1050037</v>
      </c>
      <c r="G21" s="30">
        <v>0</v>
      </c>
      <c r="H21" s="30">
        <v>0</v>
      </c>
      <c r="I21" s="117">
        <v>0</v>
      </c>
      <c r="J21" s="54">
        <v>0</v>
      </c>
      <c r="K21" s="30">
        <v>0</v>
      </c>
      <c r="L21" s="30">
        <v>0</v>
      </c>
      <c r="M21" s="30">
        <v>0</v>
      </c>
      <c r="N21" s="30">
        <v>0</v>
      </c>
      <c r="O21" s="31">
        <v>41801138</v>
      </c>
      <c r="P21" s="22"/>
    </row>
    <row r="22" spans="1:16" ht="27" customHeight="1">
      <c r="A22" s="33" t="s">
        <v>23</v>
      </c>
      <c r="B22" s="38">
        <v>460246</v>
      </c>
      <c r="C22" s="36">
        <v>313001</v>
      </c>
      <c r="D22" s="36">
        <v>41200</v>
      </c>
      <c r="E22" s="36">
        <v>44467</v>
      </c>
      <c r="F22" s="36">
        <v>59407</v>
      </c>
      <c r="G22" s="36">
        <v>0</v>
      </c>
      <c r="H22" s="36">
        <v>0</v>
      </c>
      <c r="I22" s="118">
        <v>0</v>
      </c>
      <c r="J22" s="55">
        <v>0</v>
      </c>
      <c r="K22" s="36">
        <v>0</v>
      </c>
      <c r="L22" s="36">
        <v>2171</v>
      </c>
      <c r="M22" s="36">
        <v>0</v>
      </c>
      <c r="N22" s="36">
        <v>0</v>
      </c>
      <c r="O22" s="37">
        <v>2538262</v>
      </c>
      <c r="P22" s="22"/>
    </row>
    <row r="23" spans="1:16" ht="27" customHeight="1">
      <c r="A23" s="67" t="s">
        <v>24</v>
      </c>
      <c r="B23" s="72">
        <v>801176</v>
      </c>
      <c r="C23" s="70">
        <v>364872</v>
      </c>
      <c r="D23" s="70">
        <v>142402</v>
      </c>
      <c r="E23" s="70">
        <v>133654</v>
      </c>
      <c r="F23" s="70">
        <v>160248</v>
      </c>
      <c r="G23" s="70">
        <v>0</v>
      </c>
      <c r="H23" s="70">
        <v>0</v>
      </c>
      <c r="I23" s="119">
        <v>0</v>
      </c>
      <c r="J23" s="75">
        <v>0</v>
      </c>
      <c r="K23" s="70">
        <v>0</v>
      </c>
      <c r="L23" s="70">
        <v>0</v>
      </c>
      <c r="M23" s="70">
        <v>0</v>
      </c>
      <c r="N23" s="70">
        <v>0</v>
      </c>
      <c r="O23" s="71">
        <v>6950506</v>
      </c>
      <c r="P23" s="22"/>
    </row>
    <row r="24" spans="1:16" ht="27" customHeight="1">
      <c r="A24" s="24" t="s">
        <v>25</v>
      </c>
      <c r="B24" s="21">
        <v>1410658</v>
      </c>
      <c r="C24" s="19">
        <v>453000</v>
      </c>
      <c r="D24" s="19">
        <v>193568</v>
      </c>
      <c r="E24" s="19">
        <v>360473</v>
      </c>
      <c r="F24" s="19">
        <v>402554</v>
      </c>
      <c r="G24" s="19">
        <v>0</v>
      </c>
      <c r="H24" s="19">
        <v>0</v>
      </c>
      <c r="I24" s="114">
        <v>0</v>
      </c>
      <c r="J24" s="53">
        <v>0</v>
      </c>
      <c r="K24" s="19">
        <v>0</v>
      </c>
      <c r="L24" s="19">
        <v>1063</v>
      </c>
      <c r="M24" s="19">
        <v>0</v>
      </c>
      <c r="N24" s="19">
        <v>0</v>
      </c>
      <c r="O24" s="20">
        <v>10286880</v>
      </c>
      <c r="P24" s="22"/>
    </row>
    <row r="25" spans="1:16" ht="27" customHeight="1">
      <c r="A25" s="24" t="s">
        <v>26</v>
      </c>
      <c r="B25" s="21">
        <v>573022</v>
      </c>
      <c r="C25" s="19">
        <v>378000</v>
      </c>
      <c r="D25" s="19">
        <v>43926</v>
      </c>
      <c r="E25" s="19">
        <v>73332</v>
      </c>
      <c r="F25" s="19">
        <v>77591</v>
      </c>
      <c r="G25" s="19">
        <v>0</v>
      </c>
      <c r="H25" s="19">
        <v>0</v>
      </c>
      <c r="I25" s="114">
        <v>0</v>
      </c>
      <c r="J25" s="53">
        <v>0</v>
      </c>
      <c r="K25" s="19">
        <v>0</v>
      </c>
      <c r="L25" s="19">
        <v>173</v>
      </c>
      <c r="M25" s="19">
        <v>0</v>
      </c>
      <c r="N25" s="19">
        <v>0</v>
      </c>
      <c r="O25" s="20">
        <v>2787498</v>
      </c>
      <c r="P25" s="22"/>
    </row>
    <row r="26" spans="1:16" ht="27" customHeight="1">
      <c r="A26" s="33" t="s">
        <v>27</v>
      </c>
      <c r="B26" s="38">
        <v>1370780</v>
      </c>
      <c r="C26" s="36">
        <v>1029976</v>
      </c>
      <c r="D26" s="36">
        <v>152003</v>
      </c>
      <c r="E26" s="36">
        <v>71184</v>
      </c>
      <c r="F26" s="36">
        <v>117617</v>
      </c>
      <c r="G26" s="36">
        <v>0</v>
      </c>
      <c r="H26" s="36">
        <v>0</v>
      </c>
      <c r="I26" s="118">
        <v>0</v>
      </c>
      <c r="J26" s="55">
        <v>0</v>
      </c>
      <c r="K26" s="36">
        <v>0</v>
      </c>
      <c r="L26" s="36">
        <v>0</v>
      </c>
      <c r="M26" s="36">
        <v>0</v>
      </c>
      <c r="N26" s="36">
        <v>0</v>
      </c>
      <c r="O26" s="37">
        <v>6579315</v>
      </c>
      <c r="P26" s="22"/>
    </row>
    <row r="27" spans="1:16" ht="27" customHeight="1">
      <c r="A27" s="89" t="s">
        <v>28</v>
      </c>
      <c r="B27" s="94">
        <v>674130</v>
      </c>
      <c r="C27" s="92">
        <v>324743</v>
      </c>
      <c r="D27" s="92">
        <v>88561</v>
      </c>
      <c r="E27" s="92">
        <v>55218</v>
      </c>
      <c r="F27" s="92">
        <v>205608</v>
      </c>
      <c r="G27" s="92">
        <v>0</v>
      </c>
      <c r="H27" s="92">
        <v>0</v>
      </c>
      <c r="I27" s="120">
        <v>0</v>
      </c>
      <c r="J27" s="101">
        <v>0</v>
      </c>
      <c r="K27" s="92">
        <v>0</v>
      </c>
      <c r="L27" s="92">
        <v>0</v>
      </c>
      <c r="M27" s="92">
        <v>0</v>
      </c>
      <c r="N27" s="92">
        <v>0</v>
      </c>
      <c r="O27" s="93">
        <v>7278639</v>
      </c>
      <c r="P27" s="22"/>
    </row>
    <row r="28" spans="1:16" ht="27" customHeight="1">
      <c r="A28" s="24" t="s">
        <v>29</v>
      </c>
      <c r="B28" s="21">
        <v>672326</v>
      </c>
      <c r="C28" s="19">
        <v>150488</v>
      </c>
      <c r="D28" s="19">
        <v>112759</v>
      </c>
      <c r="E28" s="19">
        <v>204070</v>
      </c>
      <c r="F28" s="19">
        <v>205009</v>
      </c>
      <c r="G28" s="19">
        <v>0</v>
      </c>
      <c r="H28" s="19">
        <v>0</v>
      </c>
      <c r="I28" s="114">
        <v>0</v>
      </c>
      <c r="J28" s="53">
        <v>0</v>
      </c>
      <c r="K28" s="19">
        <v>0</v>
      </c>
      <c r="L28" s="19">
        <v>0</v>
      </c>
      <c r="M28" s="19">
        <v>0</v>
      </c>
      <c r="N28" s="19">
        <v>0</v>
      </c>
      <c r="O28" s="20">
        <v>7096034</v>
      </c>
      <c r="P28" s="22"/>
    </row>
    <row r="29" spans="1:16" ht="27" customHeight="1">
      <c r="A29" s="47" t="s">
        <v>30</v>
      </c>
      <c r="B29" s="66">
        <v>674292</v>
      </c>
      <c r="C29" s="59">
        <v>228029</v>
      </c>
      <c r="D29" s="59">
        <v>93149</v>
      </c>
      <c r="E29" s="59">
        <v>177196</v>
      </c>
      <c r="F29" s="59">
        <v>175697</v>
      </c>
      <c r="G29" s="59">
        <v>0</v>
      </c>
      <c r="H29" s="59">
        <v>0</v>
      </c>
      <c r="I29" s="106">
        <v>0</v>
      </c>
      <c r="J29" s="73">
        <v>0</v>
      </c>
      <c r="K29" s="59">
        <v>0</v>
      </c>
      <c r="L29" s="59">
        <v>221</v>
      </c>
      <c r="M29" s="59">
        <v>0</v>
      </c>
      <c r="N29" s="59">
        <v>0</v>
      </c>
      <c r="O29" s="65">
        <v>6679969</v>
      </c>
      <c r="P29" s="22"/>
    </row>
    <row r="30" spans="1:16" ht="27" customHeight="1">
      <c r="A30" s="89" t="s">
        <v>31</v>
      </c>
      <c r="B30" s="94">
        <v>312045</v>
      </c>
      <c r="C30" s="92">
        <v>35800</v>
      </c>
      <c r="D30" s="92">
        <v>84046</v>
      </c>
      <c r="E30" s="92">
        <v>77882</v>
      </c>
      <c r="F30" s="92">
        <v>114243</v>
      </c>
      <c r="G30" s="92">
        <v>0</v>
      </c>
      <c r="H30" s="92">
        <v>0</v>
      </c>
      <c r="I30" s="120">
        <v>0</v>
      </c>
      <c r="J30" s="101">
        <v>0</v>
      </c>
      <c r="K30" s="92">
        <v>0</v>
      </c>
      <c r="L30" s="92">
        <v>74</v>
      </c>
      <c r="M30" s="92">
        <v>0</v>
      </c>
      <c r="N30" s="92">
        <v>0</v>
      </c>
      <c r="O30" s="93">
        <v>4515740</v>
      </c>
      <c r="P30" s="22"/>
    </row>
    <row r="31" spans="1:16" ht="27" customHeight="1">
      <c r="A31" s="24" t="s">
        <v>32</v>
      </c>
      <c r="B31" s="21">
        <v>260594</v>
      </c>
      <c r="C31" s="19">
        <v>31825</v>
      </c>
      <c r="D31" s="19">
        <v>59339</v>
      </c>
      <c r="E31" s="19">
        <v>63350</v>
      </c>
      <c r="F31" s="19">
        <v>104172</v>
      </c>
      <c r="G31" s="19">
        <v>0</v>
      </c>
      <c r="H31" s="19">
        <v>0</v>
      </c>
      <c r="I31" s="114">
        <v>0</v>
      </c>
      <c r="J31" s="53">
        <v>0</v>
      </c>
      <c r="K31" s="19">
        <v>0</v>
      </c>
      <c r="L31" s="19">
        <v>1908</v>
      </c>
      <c r="M31" s="19">
        <v>0</v>
      </c>
      <c r="N31" s="19">
        <v>0</v>
      </c>
      <c r="O31" s="20">
        <v>3285088</v>
      </c>
      <c r="P31" s="22"/>
    </row>
    <row r="32" spans="1:16" ht="27" customHeight="1">
      <c r="A32" s="24" t="s">
        <v>107</v>
      </c>
      <c r="B32" s="21">
        <v>757186</v>
      </c>
      <c r="C32" s="19">
        <v>208697</v>
      </c>
      <c r="D32" s="19">
        <v>185962</v>
      </c>
      <c r="E32" s="19">
        <v>191370</v>
      </c>
      <c r="F32" s="19">
        <v>159037</v>
      </c>
      <c r="G32" s="19">
        <v>0</v>
      </c>
      <c r="H32" s="19">
        <v>0</v>
      </c>
      <c r="I32" s="114">
        <v>0</v>
      </c>
      <c r="J32" s="53">
        <v>0</v>
      </c>
      <c r="K32" s="19">
        <v>0</v>
      </c>
      <c r="L32" s="19">
        <v>12120</v>
      </c>
      <c r="M32" s="19">
        <v>0</v>
      </c>
      <c r="N32" s="19">
        <v>0</v>
      </c>
      <c r="O32" s="20">
        <v>6814345</v>
      </c>
      <c r="P32" s="22"/>
    </row>
    <row r="33" spans="1:16" ht="27" customHeight="1">
      <c r="A33" s="33" t="s">
        <v>108</v>
      </c>
      <c r="B33" s="38">
        <v>1098353</v>
      </c>
      <c r="C33" s="36">
        <v>418966</v>
      </c>
      <c r="D33" s="36">
        <v>234272</v>
      </c>
      <c r="E33" s="36">
        <v>207052</v>
      </c>
      <c r="F33" s="36">
        <v>238063</v>
      </c>
      <c r="G33" s="36">
        <v>0</v>
      </c>
      <c r="H33" s="36">
        <v>0</v>
      </c>
      <c r="I33" s="118">
        <v>0</v>
      </c>
      <c r="J33" s="55">
        <v>0</v>
      </c>
      <c r="K33" s="36">
        <v>0</v>
      </c>
      <c r="L33" s="36">
        <v>0</v>
      </c>
      <c r="M33" s="36">
        <v>0</v>
      </c>
      <c r="N33" s="36">
        <v>0</v>
      </c>
      <c r="O33" s="37">
        <v>8022834</v>
      </c>
      <c r="P33" s="22"/>
    </row>
    <row r="34" spans="1:16" ht="27" customHeight="1">
      <c r="A34" s="33" t="s">
        <v>110</v>
      </c>
      <c r="B34" s="38">
        <v>824056</v>
      </c>
      <c r="C34" s="36">
        <v>32488</v>
      </c>
      <c r="D34" s="36">
        <v>232666</v>
      </c>
      <c r="E34" s="36">
        <v>285042</v>
      </c>
      <c r="F34" s="36">
        <v>273860</v>
      </c>
      <c r="G34" s="36">
        <v>0</v>
      </c>
      <c r="H34" s="36">
        <v>0</v>
      </c>
      <c r="I34" s="118">
        <v>0</v>
      </c>
      <c r="J34" s="55">
        <v>0</v>
      </c>
      <c r="K34" s="36">
        <v>0</v>
      </c>
      <c r="L34" s="36">
        <v>0</v>
      </c>
      <c r="M34" s="36">
        <v>0</v>
      </c>
      <c r="N34" s="36">
        <v>0</v>
      </c>
      <c r="O34" s="37">
        <v>8895270</v>
      </c>
      <c r="P34" s="22"/>
    </row>
    <row r="35" spans="1:16" ht="27" customHeight="1">
      <c r="A35" s="24" t="s">
        <v>33</v>
      </c>
      <c r="B35" s="21">
        <v>474159</v>
      </c>
      <c r="C35" s="19">
        <v>89021</v>
      </c>
      <c r="D35" s="19">
        <v>114930</v>
      </c>
      <c r="E35" s="19">
        <v>112544</v>
      </c>
      <c r="F35" s="19">
        <v>157554</v>
      </c>
      <c r="G35" s="19">
        <v>0</v>
      </c>
      <c r="H35" s="19">
        <v>0</v>
      </c>
      <c r="I35" s="114">
        <v>0</v>
      </c>
      <c r="J35" s="53">
        <v>0</v>
      </c>
      <c r="K35" s="19">
        <v>0</v>
      </c>
      <c r="L35" s="19">
        <v>110</v>
      </c>
      <c r="M35" s="19">
        <v>0</v>
      </c>
      <c r="N35" s="19">
        <v>0</v>
      </c>
      <c r="O35" s="20">
        <v>4046427</v>
      </c>
      <c r="P35" s="22"/>
    </row>
    <row r="36" spans="1:16" ht="27" customHeight="1" thickBot="1">
      <c r="A36" s="47" t="s">
        <v>34</v>
      </c>
      <c r="B36" s="66">
        <v>442187</v>
      </c>
      <c r="C36" s="59">
        <v>0</v>
      </c>
      <c r="D36" s="59">
        <v>118309</v>
      </c>
      <c r="E36" s="59">
        <v>136066</v>
      </c>
      <c r="F36" s="59">
        <v>165559</v>
      </c>
      <c r="G36" s="59">
        <v>0</v>
      </c>
      <c r="H36" s="59">
        <v>0</v>
      </c>
      <c r="I36" s="106">
        <v>0</v>
      </c>
      <c r="J36" s="73">
        <v>0</v>
      </c>
      <c r="K36" s="59">
        <v>0</v>
      </c>
      <c r="L36" s="59">
        <v>22253</v>
      </c>
      <c r="M36" s="59">
        <v>0</v>
      </c>
      <c r="N36" s="59">
        <v>0</v>
      </c>
      <c r="O36" s="65">
        <v>5058172</v>
      </c>
      <c r="P36" s="22"/>
    </row>
    <row r="37" spans="1:16" ht="27" customHeight="1" thickBot="1">
      <c r="A37" s="102" t="s">
        <v>35</v>
      </c>
      <c r="B37" s="103">
        <f aca="true" t="shared" si="0" ref="B37:O37">SUM(B8:B21)</f>
        <v>49879381</v>
      </c>
      <c r="C37" s="104">
        <f t="shared" si="0"/>
        <v>15546355</v>
      </c>
      <c r="D37" s="104">
        <f t="shared" si="0"/>
        <v>10146444</v>
      </c>
      <c r="E37" s="104">
        <f t="shared" si="0"/>
        <v>10399422</v>
      </c>
      <c r="F37" s="104">
        <f t="shared" si="0"/>
        <v>13586908</v>
      </c>
      <c r="G37" s="104">
        <f t="shared" si="0"/>
        <v>0</v>
      </c>
      <c r="H37" s="104">
        <f t="shared" si="0"/>
        <v>0</v>
      </c>
      <c r="I37" s="104">
        <f t="shared" si="0"/>
        <v>0</v>
      </c>
      <c r="J37" s="107">
        <f t="shared" si="0"/>
        <v>0</v>
      </c>
      <c r="K37" s="104">
        <f t="shared" si="0"/>
        <v>0</v>
      </c>
      <c r="L37" s="104">
        <f t="shared" si="0"/>
        <v>200252</v>
      </c>
      <c r="M37" s="104">
        <f t="shared" si="0"/>
        <v>0</v>
      </c>
      <c r="N37" s="104">
        <f t="shared" si="0"/>
        <v>0</v>
      </c>
      <c r="O37" s="105">
        <f t="shared" si="0"/>
        <v>549906448</v>
      </c>
      <c r="P37" s="22"/>
    </row>
    <row r="38" spans="1:16" ht="27" customHeight="1" thickBot="1">
      <c r="A38" s="108" t="s">
        <v>117</v>
      </c>
      <c r="B38" s="28">
        <f aca="true" t="shared" si="1" ref="B38:O38">SUM(B22:B36)</f>
        <v>10805210</v>
      </c>
      <c r="C38" s="29">
        <f t="shared" si="1"/>
        <v>4058906</v>
      </c>
      <c r="D38" s="29">
        <f t="shared" si="1"/>
        <v>1897092</v>
      </c>
      <c r="E38" s="29">
        <f t="shared" si="1"/>
        <v>2192900</v>
      </c>
      <c r="F38" s="29">
        <f t="shared" si="1"/>
        <v>2616219</v>
      </c>
      <c r="G38" s="29">
        <f t="shared" si="1"/>
        <v>0</v>
      </c>
      <c r="H38" s="29">
        <f t="shared" si="1"/>
        <v>0</v>
      </c>
      <c r="I38" s="122">
        <f t="shared" si="1"/>
        <v>0</v>
      </c>
      <c r="J38" s="40">
        <f t="shared" si="1"/>
        <v>0</v>
      </c>
      <c r="K38" s="29">
        <f t="shared" si="1"/>
        <v>0</v>
      </c>
      <c r="L38" s="29">
        <f t="shared" si="1"/>
        <v>40093</v>
      </c>
      <c r="M38" s="29">
        <f t="shared" si="1"/>
        <v>0</v>
      </c>
      <c r="N38" s="29">
        <f t="shared" si="1"/>
        <v>0</v>
      </c>
      <c r="O38" s="39">
        <f t="shared" si="1"/>
        <v>90834979</v>
      </c>
      <c r="P38" s="22"/>
    </row>
    <row r="39" spans="1:16" ht="27" customHeight="1" thickBot="1">
      <c r="A39" s="27" t="s">
        <v>36</v>
      </c>
      <c r="B39" s="28">
        <f aca="true" t="shared" si="2" ref="B39:O39">SUM(B8:B36)</f>
        <v>60684591</v>
      </c>
      <c r="C39" s="29">
        <f t="shared" si="2"/>
        <v>19605261</v>
      </c>
      <c r="D39" s="29">
        <f t="shared" si="2"/>
        <v>12043536</v>
      </c>
      <c r="E39" s="29">
        <f t="shared" si="2"/>
        <v>12592322</v>
      </c>
      <c r="F39" s="29">
        <f t="shared" si="2"/>
        <v>16203127</v>
      </c>
      <c r="G39" s="29">
        <f t="shared" si="2"/>
        <v>0</v>
      </c>
      <c r="H39" s="29">
        <f t="shared" si="2"/>
        <v>0</v>
      </c>
      <c r="I39" s="122">
        <f t="shared" si="2"/>
        <v>0</v>
      </c>
      <c r="J39" s="40">
        <f t="shared" si="2"/>
        <v>0</v>
      </c>
      <c r="K39" s="29">
        <f t="shared" si="2"/>
        <v>0</v>
      </c>
      <c r="L39" s="29">
        <f t="shared" si="2"/>
        <v>240345</v>
      </c>
      <c r="M39" s="29">
        <f t="shared" si="2"/>
        <v>0</v>
      </c>
      <c r="N39" s="29">
        <f t="shared" si="2"/>
        <v>0</v>
      </c>
      <c r="O39" s="39">
        <f t="shared" si="2"/>
        <v>640741427</v>
      </c>
      <c r="P39" s="22"/>
    </row>
    <row r="40" ht="27" customHeight="1"/>
  </sheetData>
  <mergeCells count="1">
    <mergeCell ref="I3:M3"/>
  </mergeCells>
  <printOptions/>
  <pageMargins left="0.5905511811023623" right="0.5118110236220472" top="0.99" bottom="0.5118110236220472" header="0.65" footer="0.5118110236220472"/>
  <pageSetup horizontalDpi="300" verticalDpi="300" orientation="landscape" paperSize="9" scale="51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2009-01-19T00:38:32Z</cp:lastPrinted>
  <dcterms:created xsi:type="dcterms:W3CDTF">2001-02-26T00:43:50Z</dcterms:created>
  <dcterms:modified xsi:type="dcterms:W3CDTF">2009-01-26T05:45:39Z</dcterms:modified>
  <cp:category/>
  <cp:version/>
  <cp:contentType/>
  <cp:contentStatus/>
</cp:coreProperties>
</file>