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50" tabRatio="239" activeTab="0"/>
  </bookViews>
  <sheets>
    <sheet name="3(1)" sheetId="1" r:id="rId1"/>
    <sheet name="3(2)" sheetId="2" r:id="rId2"/>
    <sheet name="3(3)" sheetId="3" r:id="rId3"/>
    <sheet name="3(4)" sheetId="4" r:id="rId4"/>
    <sheet name="3(5)" sheetId="5" r:id="rId5"/>
    <sheet name="3(6)" sheetId="6" r:id="rId6"/>
  </sheets>
  <definedNames>
    <definedName name="\D">'3(1)'!$R$9</definedName>
    <definedName name="\H">'3(1)'!$R$5</definedName>
    <definedName name="\P">'3(1)'!$R$3</definedName>
    <definedName name="\Q">'3(1)'!$R$7</definedName>
    <definedName name="_xlnm.Print_Area" localSheetId="0">'3(1)'!$B$2:$O$39</definedName>
    <definedName name="_xlnm.Print_Area" localSheetId="1">'3(2)'!$B$2:$O$39</definedName>
    <definedName name="_xlnm.Print_Area" localSheetId="2">'3(3)'!$B$2:$O$39</definedName>
    <definedName name="_xlnm.Print_Area" localSheetId="3">'3(4)'!$B$2:$O$39</definedName>
    <definedName name="_xlnm.Print_Area" localSheetId="4">'3(5)'!$B$2:$O$39</definedName>
    <definedName name="_xlnm.Print_Area" localSheetId="5">'3(6)'!$B$2:$L$39</definedName>
    <definedName name="Print_Area_MI" localSheetId="0">'3(1)'!$A$1:$O$39</definedName>
    <definedName name="_xlnm.Print_Titles" localSheetId="0">'3(1)'!$A:$A</definedName>
    <definedName name="_xlnm.Print_Titles" localSheetId="1">'3(2)'!$A:$A</definedName>
    <definedName name="_xlnm.Print_Titles" localSheetId="2">'3(3)'!$A:$A</definedName>
    <definedName name="_xlnm.Print_Titles" localSheetId="3">'3(4)'!$A:$A</definedName>
    <definedName name="_xlnm.Print_Titles" localSheetId="4">'3(5)'!$A:$A</definedName>
    <definedName name="_xlnm.Print_Titles" localSheetId="5">'3(6)'!$A:$A</definedName>
  </definedNames>
  <calcPr fullCalcOnLoad="1"/>
</workbook>
</file>

<file path=xl/sharedStrings.xml><?xml version="1.0" encoding="utf-8"?>
<sst xmlns="http://schemas.openxmlformats.org/spreadsheetml/2006/main" count="346" uniqueCount="157">
  <si>
    <t>３   歳 入 の 状 況  （１）</t>
  </si>
  <si>
    <t>(単位:千円)</t>
  </si>
  <si>
    <t>交通安全対策</t>
  </si>
  <si>
    <t>分担金及び</t>
  </si>
  <si>
    <t>地 方 税</t>
  </si>
  <si>
    <t>地方譲与税</t>
  </si>
  <si>
    <t>利子割交付金</t>
  </si>
  <si>
    <t>地方交付税</t>
  </si>
  <si>
    <t>利用税交付金</t>
  </si>
  <si>
    <t>取得税交付金</t>
  </si>
  <si>
    <t>特別交付金</t>
  </si>
  <si>
    <t>同級他団体</t>
  </si>
  <si>
    <t>そ の 他</t>
  </si>
  <si>
    <t>からのもの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</si>
  <si>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</si>
  <si>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</si>
  <si>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</si>
  <si>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</si>
  <si>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</si>
  <si>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</si>
  <si>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</si>
  <si>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</si>
  <si>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</si>
  <si>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</si>
  <si>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</si>
  <si>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</si>
  <si>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</si>
  <si>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</si>
  <si>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</si>
  <si>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</si>
  <si>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</si>
  <si>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</si>
  <si>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</si>
  <si>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</si>
  <si>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</si>
  <si>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</si>
  <si>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</si>
  <si>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</si>
  <si>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</si>
  <si>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地方特例</t>
  </si>
  <si>
    <t>３   歳 入 の 状 況 （２）</t>
  </si>
  <si>
    <t>手 数 料</t>
  </si>
  <si>
    <t>使 用 料</t>
  </si>
  <si>
    <t>授 業 料</t>
  </si>
  <si>
    <t>保 育 所</t>
  </si>
  <si>
    <t>公営住宅</t>
  </si>
  <si>
    <t>国庫支出金</t>
  </si>
  <si>
    <t>生活保護費</t>
  </si>
  <si>
    <t>普通建設事業費</t>
  </si>
  <si>
    <t>支  出  金</t>
  </si>
  <si>
    <t>３   歳 入 の 状 況 （３）</t>
  </si>
  <si>
    <t>国有提供施設等</t>
  </si>
  <si>
    <t>災害復旧事業費</t>
  </si>
  <si>
    <t>委 託 金</t>
  </si>
  <si>
    <t>県支出金</t>
  </si>
  <si>
    <t>国庫財源を</t>
  </si>
  <si>
    <t xml:space="preserve"> </t>
  </si>
  <si>
    <t>３   歳 入 の 状 況 （４）</t>
  </si>
  <si>
    <t>石油貯蔵施設</t>
  </si>
  <si>
    <t>県費のみのもの</t>
  </si>
  <si>
    <t>財産収入</t>
  </si>
  <si>
    <t>財産運用</t>
  </si>
  <si>
    <t>財産売払</t>
  </si>
  <si>
    <t>寄 付 金</t>
  </si>
  <si>
    <t>立地対策等</t>
  </si>
  <si>
    <t>収    入</t>
  </si>
  <si>
    <t>立 木 竹</t>
  </si>
  <si>
    <t>交  付  金</t>
  </si>
  <si>
    <t>３   歳 入 の 状 況 （５）</t>
  </si>
  <si>
    <t>繰 入 金</t>
  </si>
  <si>
    <t>財政調整基金</t>
  </si>
  <si>
    <t>繰 越 金</t>
  </si>
  <si>
    <t>純繰越金</t>
  </si>
  <si>
    <t>繰越事業費等</t>
  </si>
  <si>
    <t>諸 収 入</t>
  </si>
  <si>
    <t>預金利子</t>
  </si>
  <si>
    <t>公営企業貸付金</t>
  </si>
  <si>
    <t>貸 付 金</t>
  </si>
  <si>
    <t>受託事業</t>
  </si>
  <si>
    <t>及び過料</t>
  </si>
  <si>
    <t>元利収入</t>
  </si>
  <si>
    <t>３   歳 入 の 状 況 （６）</t>
  </si>
  <si>
    <t>収益事業</t>
  </si>
  <si>
    <t>雑    入</t>
  </si>
  <si>
    <t>地 方 債</t>
  </si>
  <si>
    <t xml:space="preserve"> うち</t>
  </si>
  <si>
    <t>歳入合計</t>
  </si>
  <si>
    <t>一部事務組合</t>
  </si>
  <si>
    <t>県貸付金</t>
  </si>
  <si>
    <t>いなべ市</t>
  </si>
  <si>
    <t>志 摩 市</t>
  </si>
  <si>
    <t>伊 賀 市</t>
  </si>
  <si>
    <t>伊 賀 市</t>
  </si>
  <si>
    <t>配当割交付金</t>
  </si>
  <si>
    <t>株式等譲渡</t>
  </si>
  <si>
    <t>所得割交付金</t>
  </si>
  <si>
    <t>法定受託事務</t>
  </si>
  <si>
    <t>に係るもの</t>
  </si>
  <si>
    <t>自治事務に</t>
  </si>
  <si>
    <t>係るもの</t>
  </si>
  <si>
    <r>
      <t>度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</si>
  <si>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r>
      <t>大 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</si>
  <si>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</si>
  <si>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</si>
  <si>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</si>
  <si>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</si>
  <si>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</si>
  <si>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</si>
  <si>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</si>
  <si>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</si>
  <si>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</si>
  <si>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財政補給金</t>
  </si>
  <si>
    <t>障害者自立支援</t>
  </si>
  <si>
    <t>給付費等負担金</t>
  </si>
  <si>
    <t>給付費等負担金</t>
  </si>
  <si>
    <t>交 付 金</t>
  </si>
  <si>
    <t>電源立地地域</t>
  </si>
  <si>
    <t>児童保護費等</t>
  </si>
  <si>
    <t>電源立地地域</t>
  </si>
  <si>
    <t>対策交付金</t>
  </si>
  <si>
    <t>自  動  車</t>
  </si>
  <si>
    <t>負  担  金</t>
  </si>
  <si>
    <t>ゴ ル フ 場</t>
  </si>
  <si>
    <t>地方消費税</t>
  </si>
  <si>
    <t>交  付  金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</si>
  <si>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</si>
  <si>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</si>
  <si>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負  担  金</t>
  </si>
  <si>
    <t>児童手当及び子</t>
  </si>
  <si>
    <t>ども手当交付金</t>
  </si>
  <si>
    <t>公立高等学校授業</t>
  </si>
  <si>
    <t>料不徴収交付金</t>
  </si>
  <si>
    <t>支   出   金</t>
  </si>
  <si>
    <t>社会資本整備</t>
  </si>
  <si>
    <t>総合交付金</t>
  </si>
  <si>
    <t>整備調整交付金</t>
  </si>
  <si>
    <t>特定防衛施設周辺</t>
  </si>
  <si>
    <t>伴うもの</t>
  </si>
  <si>
    <t>対策交付金</t>
  </si>
  <si>
    <t>減債基金</t>
  </si>
  <si>
    <t>配  分  金</t>
  </si>
  <si>
    <t>新ｴﾈﾙｷﾞｰ･産業</t>
  </si>
  <si>
    <r>
      <t xml:space="preserve">国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庫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金</t>
    </r>
  </si>
  <si>
    <t>所在市町村助成</t>
  </si>
  <si>
    <t xml:space="preserve"> 交   付   金</t>
  </si>
  <si>
    <t>県          支          出          金</t>
  </si>
  <si>
    <t>国    庫    財    源    を    伴    う    も    の</t>
  </si>
  <si>
    <t>財   産   収   入</t>
  </si>
  <si>
    <t>財 産 売 払 収 入</t>
  </si>
  <si>
    <r>
      <t xml:space="preserve">諸      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 xml:space="preserve">   収         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入</t>
    </r>
  </si>
  <si>
    <t>土地建物</t>
  </si>
  <si>
    <t>充当財源繰越額</t>
  </si>
  <si>
    <t>延滞金加算金</t>
  </si>
  <si>
    <t>技術総合開発機</t>
  </si>
  <si>
    <t>構からのもの</t>
  </si>
  <si>
    <t>その他特定</t>
  </si>
  <si>
    <t>目 的 基 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</si>
</sst>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color indexed="10"/>
      <name val="ＭＳ 明朝"/>
      <family val="1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256">
    <xf numFmtId="37" fontId="0" fillId="0" borderId="0" xfId="0" applyAlignment="1">
      <alignment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>
      <alignment/>
    </xf>
    <xf numFmtId="37" fontId="0" fillId="0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37" fontId="0" fillId="0" borderId="1" xfId="0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37" fontId="0" fillId="0" borderId="21" xfId="0" applyFont="1" applyFill="1" applyBorder="1" applyAlignment="1" applyProtection="1">
      <alignment/>
      <protection/>
    </xf>
    <xf numFmtId="37" fontId="0" fillId="0" borderId="22" xfId="0" applyFont="1" applyFill="1" applyBorder="1" applyAlignment="1" applyProtection="1">
      <alignment/>
      <protection/>
    </xf>
    <xf numFmtId="37" fontId="0" fillId="0" borderId="23" xfId="0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37" fontId="0" fillId="0" borderId="22" xfId="0" applyNumberFormat="1" applyFont="1" applyFill="1" applyBorder="1" applyAlignment="1" applyProtection="1">
      <alignment/>
      <protection/>
    </xf>
    <xf numFmtId="37" fontId="0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37" fontId="0" fillId="0" borderId="27" xfId="0" applyFont="1" applyFill="1" applyBorder="1" applyAlignment="1" applyProtection="1">
      <alignment/>
      <protection/>
    </xf>
    <xf numFmtId="37" fontId="0" fillId="0" borderId="28" xfId="0" applyFont="1" applyFill="1" applyBorder="1" applyAlignment="1" applyProtection="1">
      <alignment/>
      <protection/>
    </xf>
    <xf numFmtId="37" fontId="0" fillId="0" borderId="29" xfId="0" applyFont="1" applyFill="1" applyBorder="1" applyAlignment="1" applyProtection="1">
      <alignment/>
      <protection/>
    </xf>
    <xf numFmtId="37" fontId="0" fillId="0" borderId="30" xfId="0" applyFont="1" applyFill="1" applyBorder="1" applyAlignment="1" applyProtection="1">
      <alignment/>
      <protection/>
    </xf>
    <xf numFmtId="37" fontId="0" fillId="0" borderId="28" xfId="0" applyNumberFormat="1" applyFont="1" applyFill="1" applyBorder="1" applyAlignment="1" applyProtection="1">
      <alignment/>
      <protection/>
    </xf>
    <xf numFmtId="37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37" fontId="0" fillId="0" borderId="33" xfId="0" applyFont="1" applyFill="1" applyBorder="1" applyAlignment="1" applyProtection="1">
      <alignment/>
      <protection/>
    </xf>
    <xf numFmtId="37" fontId="0" fillId="0" borderId="34" xfId="0" applyFont="1" applyFill="1" applyBorder="1" applyAlignment="1" applyProtection="1">
      <alignment/>
      <protection/>
    </xf>
    <xf numFmtId="37" fontId="0" fillId="0" borderId="35" xfId="0" applyFont="1" applyFill="1" applyBorder="1" applyAlignment="1" applyProtection="1">
      <alignment/>
      <protection/>
    </xf>
    <xf numFmtId="37" fontId="0" fillId="0" borderId="36" xfId="0" applyFont="1" applyFill="1" applyBorder="1" applyAlignment="1" applyProtection="1">
      <alignment/>
      <protection/>
    </xf>
    <xf numFmtId="37" fontId="0" fillId="0" borderId="34" xfId="0" applyNumberFormat="1" applyFont="1" applyFill="1" applyBorder="1" applyAlignment="1" applyProtection="1">
      <alignment/>
      <protection/>
    </xf>
    <xf numFmtId="37" fontId="0" fillId="0" borderId="3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7" fontId="0" fillId="0" borderId="18" xfId="0" applyFont="1" applyFill="1" applyBorder="1" applyAlignment="1" applyProtection="1">
      <alignment/>
      <protection/>
    </xf>
    <xf numFmtId="37" fontId="0" fillId="0" borderId="4" xfId="0" applyFont="1" applyFill="1" applyBorder="1" applyAlignment="1" applyProtection="1">
      <alignment/>
      <protection/>
    </xf>
    <xf numFmtId="37" fontId="0" fillId="0" borderId="8" xfId="0" applyFont="1" applyFill="1" applyBorder="1" applyAlignment="1" applyProtection="1">
      <alignment/>
      <protection/>
    </xf>
    <xf numFmtId="37" fontId="0" fillId="0" borderId="9" xfId="0" applyFont="1" applyFill="1" applyBorder="1" applyAlignment="1" applyProtection="1">
      <alignment/>
      <protection/>
    </xf>
    <xf numFmtId="37" fontId="0" fillId="0" borderId="4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 horizontal="center"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40" xfId="0" applyFont="1" applyFill="1" applyBorder="1" applyAlignment="1" applyProtection="1">
      <alignment/>
      <protection/>
    </xf>
    <xf numFmtId="37" fontId="0" fillId="0" borderId="41" xfId="0" applyFont="1" applyFill="1" applyBorder="1" applyAlignment="1" applyProtection="1">
      <alignment/>
      <protection/>
    </xf>
    <xf numFmtId="37" fontId="0" fillId="0" borderId="42" xfId="0" applyFont="1" applyFill="1" applyBorder="1" applyAlignment="1" applyProtection="1">
      <alignment/>
      <protection/>
    </xf>
    <xf numFmtId="37" fontId="0" fillId="0" borderId="40" xfId="0" applyNumberFormat="1" applyFont="1" applyFill="1" applyBorder="1" applyAlignment="1" applyProtection="1">
      <alignment/>
      <protection/>
    </xf>
    <xf numFmtId="37" fontId="0" fillId="0" borderId="43" xfId="0" applyNumberFormat="1" applyFont="1" applyFill="1" applyBorder="1" applyAlignment="1" applyProtection="1">
      <alignment/>
      <protection/>
    </xf>
    <xf numFmtId="0" fontId="0" fillId="0" borderId="44" xfId="0" applyNumberFormat="1" applyFont="1" applyFill="1" applyBorder="1" applyAlignment="1" applyProtection="1">
      <alignment horizontal="center"/>
      <protection/>
    </xf>
    <xf numFmtId="37" fontId="0" fillId="0" borderId="45" xfId="0" applyFont="1" applyFill="1" applyBorder="1" applyAlignment="1" applyProtection="1">
      <alignment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48" xfId="0" applyFont="1" applyFill="1" applyBorder="1" applyAlignment="1" applyProtection="1">
      <alignment/>
      <protection/>
    </xf>
    <xf numFmtId="37" fontId="0" fillId="0" borderId="46" xfId="0" applyNumberFormat="1" applyFont="1" applyFill="1" applyBorder="1" applyAlignment="1" applyProtection="1">
      <alignment/>
      <protection/>
    </xf>
    <xf numFmtId="37" fontId="0" fillId="0" borderId="49" xfId="0" applyNumberFormat="1" applyFont="1" applyFill="1" applyBorder="1" applyAlignment="1" applyProtection="1">
      <alignment/>
      <protection/>
    </xf>
    <xf numFmtId="0" fontId="0" fillId="0" borderId="50" xfId="0" applyNumberFormat="1" applyFont="1" applyFill="1" applyBorder="1" applyAlignment="1" applyProtection="1">
      <alignment horizontal="center"/>
      <protection/>
    </xf>
    <xf numFmtId="37" fontId="0" fillId="0" borderId="51" xfId="0" applyFont="1" applyFill="1" applyBorder="1" applyAlignment="1" applyProtection="1">
      <alignment/>
      <protection/>
    </xf>
    <xf numFmtId="37" fontId="0" fillId="0" borderId="52" xfId="0" applyFont="1" applyFill="1" applyBorder="1" applyAlignment="1" applyProtection="1">
      <alignment/>
      <protection/>
    </xf>
    <xf numFmtId="37" fontId="0" fillId="0" borderId="53" xfId="0" applyFont="1" applyFill="1" applyBorder="1" applyAlignment="1" applyProtection="1">
      <alignment/>
      <protection/>
    </xf>
    <xf numFmtId="37" fontId="0" fillId="0" borderId="54" xfId="0" applyFont="1" applyFill="1" applyBorder="1" applyAlignment="1" applyProtection="1">
      <alignment/>
      <protection/>
    </xf>
    <xf numFmtId="37" fontId="0" fillId="0" borderId="55" xfId="0" applyFont="1" applyFill="1" applyBorder="1" applyAlignment="1" applyProtection="1">
      <alignment/>
      <protection/>
    </xf>
    <xf numFmtId="37" fontId="0" fillId="0" borderId="19" xfId="0" applyFont="1" applyFill="1" applyBorder="1" applyAlignment="1" applyProtection="1">
      <alignment/>
      <protection/>
    </xf>
    <xf numFmtId="0" fontId="0" fillId="0" borderId="56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57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3" fillId="0" borderId="57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vertical="top"/>
      <protection/>
    </xf>
    <xf numFmtId="37" fontId="3" fillId="0" borderId="21" xfId="0" applyNumberFormat="1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37" fontId="3" fillId="0" borderId="23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/>
      <protection/>
    </xf>
    <xf numFmtId="37" fontId="3" fillId="0" borderId="27" xfId="0" applyNumberFormat="1" applyFont="1" applyFill="1" applyBorder="1" applyAlignment="1" applyProtection="1">
      <alignment/>
      <protection/>
    </xf>
    <xf numFmtId="37" fontId="3" fillId="0" borderId="28" xfId="0" applyNumberFormat="1" applyFont="1" applyFill="1" applyBorder="1" applyAlignment="1" applyProtection="1">
      <alignment/>
      <protection/>
    </xf>
    <xf numFmtId="37" fontId="3" fillId="0" borderId="29" xfId="0" applyNumberFormat="1" applyFont="1" applyFill="1" applyBorder="1" applyAlignment="1" applyProtection="1">
      <alignment/>
      <protection/>
    </xf>
    <xf numFmtId="37" fontId="0" fillId="0" borderId="29" xfId="0" applyNumberFormat="1" applyFont="1" applyFill="1" applyBorder="1" applyAlignment="1" applyProtection="1">
      <alignment/>
      <protection/>
    </xf>
    <xf numFmtId="37" fontId="3" fillId="0" borderId="33" xfId="0" applyNumberFormat="1" applyFont="1" applyFill="1" applyBorder="1" applyAlignment="1" applyProtection="1">
      <alignment/>
      <protection/>
    </xf>
    <xf numFmtId="37" fontId="3" fillId="0" borderId="34" xfId="0" applyNumberFormat="1" applyFont="1" applyFill="1" applyBorder="1" applyAlignment="1" applyProtection="1">
      <alignment/>
      <protection/>
    </xf>
    <xf numFmtId="37" fontId="3" fillId="0" borderId="35" xfId="0" applyNumberFormat="1" applyFont="1" applyFill="1" applyBorder="1" applyAlignment="1" applyProtection="1">
      <alignment/>
      <protection/>
    </xf>
    <xf numFmtId="37" fontId="0" fillId="0" borderId="35" xfId="0" applyNumberFormat="1" applyFont="1" applyFill="1" applyBorder="1" applyAlignment="1" applyProtection="1">
      <alignment/>
      <protection/>
    </xf>
    <xf numFmtId="37" fontId="3" fillId="0" borderId="1" xfId="0" applyNumberFormat="1" applyFont="1" applyFill="1" applyBorder="1" applyAlignment="1" applyProtection="1">
      <alignment/>
      <protection/>
    </xf>
    <xf numFmtId="37" fontId="3" fillId="0" borderId="3" xfId="0" applyNumberFormat="1" applyFont="1" applyFill="1" applyBorder="1" applyAlignment="1" applyProtection="1">
      <alignment/>
      <protection/>
    </xf>
    <xf numFmtId="37" fontId="3" fillId="0" borderId="2" xfId="0" applyNumberFormat="1" applyFont="1" applyFill="1" applyBorder="1" applyAlignment="1" applyProtection="1">
      <alignment/>
      <protection/>
    </xf>
    <xf numFmtId="37" fontId="0" fillId="0" borderId="8" xfId="0" applyNumberFormat="1" applyFont="1" applyFill="1" applyBorder="1" applyAlignment="1" applyProtection="1">
      <alignment/>
      <protection/>
    </xf>
    <xf numFmtId="37" fontId="3" fillId="0" borderId="39" xfId="0" applyNumberFormat="1" applyFont="1" applyFill="1" applyBorder="1" applyAlignment="1" applyProtection="1">
      <alignment/>
      <protection/>
    </xf>
    <xf numFmtId="37" fontId="3" fillId="0" borderId="40" xfId="0" applyNumberFormat="1" applyFont="1" applyFill="1" applyBorder="1" applyAlignment="1" applyProtection="1">
      <alignment/>
      <protection/>
    </xf>
    <xf numFmtId="37" fontId="3" fillId="0" borderId="41" xfId="0" applyNumberFormat="1" applyFont="1" applyFill="1" applyBorder="1" applyAlignment="1" applyProtection="1">
      <alignment/>
      <protection/>
    </xf>
    <xf numFmtId="37" fontId="0" fillId="0" borderId="41" xfId="0" applyNumberFormat="1" applyFont="1" applyFill="1" applyBorder="1" applyAlignment="1" applyProtection="1">
      <alignment/>
      <protection/>
    </xf>
    <xf numFmtId="37" fontId="3" fillId="0" borderId="45" xfId="0" applyNumberFormat="1" applyFont="1" applyFill="1" applyBorder="1" applyAlignment="1" applyProtection="1">
      <alignment/>
      <protection/>
    </xf>
    <xf numFmtId="37" fontId="3" fillId="0" borderId="46" xfId="0" applyNumberFormat="1" applyFont="1" applyFill="1" applyBorder="1" applyAlignment="1" applyProtection="1">
      <alignment/>
      <protection/>
    </xf>
    <xf numFmtId="37" fontId="3" fillId="0" borderId="47" xfId="0" applyNumberFormat="1" applyFont="1" applyFill="1" applyBorder="1" applyAlignment="1" applyProtection="1">
      <alignment/>
      <protection/>
    </xf>
    <xf numFmtId="37" fontId="0" fillId="0" borderId="47" xfId="0" applyNumberFormat="1" applyFont="1" applyFill="1" applyBorder="1" applyAlignment="1" applyProtection="1">
      <alignment/>
      <protection/>
    </xf>
    <xf numFmtId="37" fontId="0" fillId="0" borderId="51" xfId="0" applyFont="1" applyFill="1" applyBorder="1" applyAlignment="1" applyProtection="1">
      <alignment/>
      <protection/>
    </xf>
    <xf numFmtId="37" fontId="0" fillId="0" borderId="52" xfId="0" applyFont="1" applyFill="1" applyBorder="1" applyAlignment="1" applyProtection="1">
      <alignment/>
      <protection/>
    </xf>
    <xf numFmtId="37" fontId="0" fillId="0" borderId="53" xfId="0" applyFont="1" applyFill="1" applyBorder="1" applyAlignment="1" applyProtection="1">
      <alignment/>
      <protection/>
    </xf>
    <xf numFmtId="37" fontId="0" fillId="0" borderId="18" xfId="0" applyFont="1" applyFill="1" applyBorder="1" applyAlignment="1" applyProtection="1">
      <alignment/>
      <protection/>
    </xf>
    <xf numFmtId="37" fontId="0" fillId="0" borderId="4" xfId="0" applyFont="1" applyFill="1" applyBorder="1" applyAlignment="1" applyProtection="1">
      <alignment/>
      <protection/>
    </xf>
    <xf numFmtId="37" fontId="0" fillId="0" borderId="8" xfId="0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37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right"/>
      <protection/>
    </xf>
    <xf numFmtId="0" fontId="3" fillId="0" borderId="56" xfId="0" applyNumberFormat="1" applyFont="1" applyFill="1" applyBorder="1" applyAlignment="1" applyProtection="1">
      <alignment horizontal="centerContinuous" vertical="center"/>
      <protection/>
    </xf>
    <xf numFmtId="0" fontId="3" fillId="0" borderId="58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4" fillId="0" borderId="58" xfId="0" applyNumberFormat="1" applyFont="1" applyFill="1" applyBorder="1" applyAlignment="1" applyProtection="1">
      <alignment/>
      <protection/>
    </xf>
    <xf numFmtId="0" fontId="3" fillId="0" borderId="59" xfId="0" applyNumberFormat="1" applyFont="1" applyFill="1" applyBorder="1" applyAlignment="1" applyProtection="1">
      <alignment horizontal="centerContinuous" vertical="center"/>
      <protection/>
    </xf>
    <xf numFmtId="0" fontId="3" fillId="0" borderId="60" xfId="0" applyNumberFormat="1" applyFont="1" applyFill="1" applyBorder="1" applyAlignment="1" applyProtection="1">
      <alignment horizontal="centerContinuous" vertical="center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37" fontId="3" fillId="0" borderId="25" xfId="0" applyNumberFormat="1" applyFont="1" applyFill="1" applyBorder="1" applyAlignment="1" applyProtection="1">
      <alignment/>
      <protection/>
    </xf>
    <xf numFmtId="37" fontId="0" fillId="0" borderId="25" xfId="0" applyFont="1" applyFill="1" applyBorder="1" applyAlignment="1" applyProtection="1">
      <alignment/>
      <protection/>
    </xf>
    <xf numFmtId="37" fontId="0" fillId="0" borderId="22" xfId="0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37" fontId="0" fillId="0" borderId="21" xfId="0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37" fontId="3" fillId="0" borderId="31" xfId="0" applyNumberFormat="1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37" fontId="0" fillId="0" borderId="28" xfId="0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37" fontId="3" fillId="0" borderId="37" xfId="0" applyNumberFormat="1" applyFont="1" applyFill="1" applyBorder="1" applyAlignment="1" applyProtection="1">
      <alignment/>
      <protection/>
    </xf>
    <xf numFmtId="37" fontId="0" fillId="0" borderId="37" xfId="0" applyFont="1" applyFill="1" applyBorder="1" applyAlignment="1" applyProtection="1">
      <alignment/>
      <protection/>
    </xf>
    <xf numFmtId="37" fontId="0" fillId="0" borderId="33" xfId="0" applyFont="1" applyFill="1" applyBorder="1" applyAlignment="1" applyProtection="1">
      <alignment/>
      <protection/>
    </xf>
    <xf numFmtId="37" fontId="0" fillId="0" borderId="34" xfId="0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37" fontId="3" fillId="0" borderId="18" xfId="0" applyNumberFormat="1" applyFont="1" applyFill="1" applyBorder="1" applyAlignment="1" applyProtection="1">
      <alignment/>
      <protection/>
    </xf>
    <xf numFmtId="37" fontId="3" fillId="0" borderId="19" xfId="0" applyNumberFormat="1" applyFont="1" applyFill="1" applyBorder="1" applyAlignment="1" applyProtection="1">
      <alignment/>
      <protection/>
    </xf>
    <xf numFmtId="37" fontId="0" fillId="0" borderId="19" xfId="0" applyFont="1" applyFill="1" applyBorder="1" applyAlignment="1" applyProtection="1">
      <alignment/>
      <protection/>
    </xf>
    <xf numFmtId="37" fontId="0" fillId="0" borderId="1" xfId="0" applyFont="1" applyFill="1" applyBorder="1" applyAlignment="1" applyProtection="1">
      <alignment/>
      <protection/>
    </xf>
    <xf numFmtId="37" fontId="0" fillId="0" borderId="29" xfId="0" applyFont="1" applyFill="1" applyBorder="1" applyAlignment="1" applyProtection="1">
      <alignment/>
      <protection/>
    </xf>
    <xf numFmtId="37" fontId="0" fillId="0" borderId="3" xfId="0" applyFont="1" applyFill="1" applyBorder="1" applyAlignment="1" applyProtection="1">
      <alignment/>
      <protection/>
    </xf>
    <xf numFmtId="37" fontId="3" fillId="0" borderId="16" xfId="0" applyNumberFormat="1" applyFont="1" applyFill="1" applyBorder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 horizontal="center"/>
      <protection/>
    </xf>
    <xf numFmtId="37" fontId="3" fillId="0" borderId="43" xfId="0" applyNumberFormat="1" applyFont="1" applyFill="1" applyBorder="1" applyAlignment="1" applyProtection="1">
      <alignment/>
      <protection/>
    </xf>
    <xf numFmtId="37" fontId="0" fillId="0" borderId="43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41" xfId="0" applyFont="1" applyFill="1" applyBorder="1" applyAlignment="1" applyProtection="1">
      <alignment/>
      <protection/>
    </xf>
    <xf numFmtId="37" fontId="0" fillId="0" borderId="40" xfId="0" applyFont="1" applyFill="1" applyBorder="1" applyAlignment="1" applyProtection="1">
      <alignment/>
      <protection/>
    </xf>
    <xf numFmtId="37" fontId="0" fillId="0" borderId="35" xfId="0" applyFont="1" applyFill="1" applyBorder="1" applyAlignment="1" applyProtection="1">
      <alignment/>
      <protection/>
    </xf>
    <xf numFmtId="0" fontId="0" fillId="0" borderId="44" xfId="0" applyNumberFormat="1" applyFont="1" applyFill="1" applyBorder="1" applyAlignment="1" applyProtection="1">
      <alignment horizontal="center"/>
      <protection/>
    </xf>
    <xf numFmtId="37" fontId="3" fillId="0" borderId="49" xfId="0" applyNumberFormat="1" applyFont="1" applyFill="1" applyBorder="1" applyAlignment="1" applyProtection="1">
      <alignment/>
      <protection/>
    </xf>
    <xf numFmtId="37" fontId="0" fillId="0" borderId="49" xfId="0" applyFont="1" applyFill="1" applyBorder="1" applyAlignment="1" applyProtection="1">
      <alignment/>
      <protection/>
    </xf>
    <xf numFmtId="37" fontId="0" fillId="0" borderId="45" xfId="0" applyFont="1" applyFill="1" applyBorder="1" applyAlignment="1" applyProtection="1">
      <alignment/>
      <protection/>
    </xf>
    <xf numFmtId="37" fontId="0" fillId="0" borderId="46" xfId="0" applyFont="1" applyFill="1" applyBorder="1" applyAlignment="1" applyProtection="1">
      <alignment/>
      <protection/>
    </xf>
    <xf numFmtId="0" fontId="0" fillId="0" borderId="50" xfId="0" applyNumberFormat="1" applyFont="1" applyFill="1" applyBorder="1" applyAlignment="1" applyProtection="1">
      <alignment horizontal="center"/>
      <protection/>
    </xf>
    <xf numFmtId="37" fontId="0" fillId="0" borderId="55" xfId="0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58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61" xfId="0" applyNumberFormat="1" applyFont="1" applyFill="1" applyBorder="1" applyAlignment="1" applyProtection="1">
      <alignment horizontal="centerContinuous" vertical="center"/>
      <protection/>
    </xf>
    <xf numFmtId="0" fontId="0" fillId="0" borderId="62" xfId="0" applyNumberFormat="1" applyFont="1" applyFill="1" applyBorder="1" applyAlignment="1" applyProtection="1">
      <alignment horizontal="centerContinuous" vertical="center"/>
      <protection/>
    </xf>
    <xf numFmtId="0" fontId="0" fillId="0" borderId="63" xfId="0" applyNumberFormat="1" applyFont="1" applyFill="1" applyBorder="1" applyAlignment="1" applyProtection="1">
      <alignment horizontal="centerContinuous" vertical="center"/>
      <protection/>
    </xf>
    <xf numFmtId="0" fontId="3" fillId="0" borderId="60" xfId="0" applyNumberFormat="1" applyFont="1" applyFill="1" applyBorder="1" applyAlignment="1" applyProtection="1">
      <alignment/>
      <protection/>
    </xf>
    <xf numFmtId="0" fontId="4" fillId="0" borderId="64" xfId="0" applyNumberFormat="1" applyFont="1" applyFill="1" applyBorder="1" applyAlignment="1" applyProtection="1">
      <alignment/>
      <protection/>
    </xf>
    <xf numFmtId="0" fontId="4" fillId="0" borderId="6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shrinkToFit="1"/>
      <protection/>
    </xf>
    <xf numFmtId="0" fontId="3" fillId="0" borderId="64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 shrinkToFi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3" fillId="0" borderId="67" xfId="0" applyNumberFormat="1" applyFont="1" applyFill="1" applyBorder="1" applyAlignment="1" applyProtection="1">
      <alignment horizontal="center" vertical="top"/>
      <protection/>
    </xf>
    <xf numFmtId="0" fontId="3" fillId="0" borderId="68" xfId="0" applyNumberFormat="1" applyFont="1" applyFill="1" applyBorder="1" applyAlignment="1" applyProtection="1">
      <alignment horizontal="center" vertical="top"/>
      <protection/>
    </xf>
    <xf numFmtId="37" fontId="3" fillId="0" borderId="69" xfId="0" applyNumberFormat="1" applyFont="1" applyFill="1" applyBorder="1" applyAlignment="1" applyProtection="1">
      <alignment/>
      <protection/>
    </xf>
    <xf numFmtId="37" fontId="3" fillId="0" borderId="70" xfId="0" applyNumberFormat="1" applyFont="1" applyFill="1" applyBorder="1" applyAlignment="1" applyProtection="1">
      <alignment/>
      <protection/>
    </xf>
    <xf numFmtId="37" fontId="3" fillId="0" borderId="71" xfId="0" applyNumberFormat="1" applyFont="1" applyFill="1" applyBorder="1" applyAlignment="1" applyProtection="1">
      <alignment/>
      <protection/>
    </xf>
    <xf numFmtId="37" fontId="3" fillId="0" borderId="72" xfId="0" applyNumberFormat="1" applyFont="1" applyFill="1" applyBorder="1" applyAlignment="1" applyProtection="1">
      <alignment/>
      <protection/>
    </xf>
    <xf numFmtId="37" fontId="3" fillId="0" borderId="73" xfId="0" applyNumberFormat="1" applyFont="1" applyFill="1" applyBorder="1" applyAlignment="1" applyProtection="1">
      <alignment/>
      <protection/>
    </xf>
    <xf numFmtId="37" fontId="3" fillId="0" borderId="74" xfId="0" applyNumberFormat="1" applyFont="1" applyFill="1" applyBorder="1" applyAlignment="1" applyProtection="1">
      <alignment/>
      <protection/>
    </xf>
    <xf numFmtId="37" fontId="3" fillId="0" borderId="75" xfId="0" applyNumberFormat="1" applyFont="1" applyFill="1" applyBorder="1" applyAlignment="1" applyProtection="1">
      <alignment/>
      <protection/>
    </xf>
    <xf numFmtId="37" fontId="3" fillId="0" borderId="76" xfId="0" applyNumberFormat="1" applyFont="1" applyFill="1" applyBorder="1" applyAlignment="1" applyProtection="1">
      <alignment/>
      <protection/>
    </xf>
    <xf numFmtId="37" fontId="3" fillId="0" borderId="67" xfId="0" applyNumberFormat="1" applyFont="1" applyFill="1" applyBorder="1" applyAlignment="1" applyProtection="1">
      <alignment/>
      <protection/>
    </xf>
    <xf numFmtId="37" fontId="3" fillId="0" borderId="68" xfId="0" applyNumberFormat="1" applyFont="1" applyFill="1" applyBorder="1" applyAlignment="1" applyProtection="1">
      <alignment/>
      <protection/>
    </xf>
    <xf numFmtId="37" fontId="3" fillId="0" borderId="8" xfId="0" applyNumberFormat="1" applyFont="1" applyFill="1" applyBorder="1" applyAlignment="1" applyProtection="1">
      <alignment/>
      <protection/>
    </xf>
    <xf numFmtId="37" fontId="3" fillId="0" borderId="4" xfId="0" applyNumberFormat="1" applyFont="1" applyFill="1" applyBorder="1" applyAlignment="1" applyProtection="1">
      <alignment/>
      <protection/>
    </xf>
    <xf numFmtId="37" fontId="3" fillId="0" borderId="77" xfId="0" applyNumberFormat="1" applyFont="1" applyFill="1" applyBorder="1" applyAlignment="1" applyProtection="1">
      <alignment/>
      <protection/>
    </xf>
    <xf numFmtId="37" fontId="3" fillId="0" borderId="78" xfId="0" applyNumberFormat="1" applyFont="1" applyFill="1" applyBorder="1" applyAlignment="1" applyProtection="1">
      <alignment/>
      <protection/>
    </xf>
    <xf numFmtId="37" fontId="0" fillId="0" borderId="79" xfId="0" applyFont="1" applyFill="1" applyBorder="1" applyAlignment="1" applyProtection="1">
      <alignment/>
      <protection/>
    </xf>
    <xf numFmtId="37" fontId="0" fillId="0" borderId="80" xfId="0" applyFont="1" applyFill="1" applyBorder="1" applyAlignment="1" applyProtection="1">
      <alignment/>
      <protection/>
    </xf>
    <xf numFmtId="37" fontId="0" fillId="0" borderId="67" xfId="0" applyFont="1" applyFill="1" applyBorder="1" applyAlignment="1" applyProtection="1">
      <alignment/>
      <protection/>
    </xf>
    <xf numFmtId="37" fontId="0" fillId="0" borderId="68" xfId="0" applyFont="1" applyFill="1" applyBorder="1" applyAlignment="1" applyProtection="1">
      <alignment/>
      <protection/>
    </xf>
    <xf numFmtId="0" fontId="0" fillId="0" borderId="56" xfId="0" applyNumberFormat="1" applyFont="1" applyFill="1" applyBorder="1" applyAlignment="1" applyProtection="1">
      <alignment horizontal="centerContinuous" vertical="center"/>
      <protection/>
    </xf>
    <xf numFmtId="0" fontId="4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81" xfId="0" applyNumberFormat="1" applyFont="1" applyFill="1" applyBorder="1" applyAlignment="1" applyProtection="1">
      <alignment/>
      <protection/>
    </xf>
    <xf numFmtId="0" fontId="4" fillId="0" borderId="60" xfId="0" applyNumberFormat="1" applyFont="1" applyFill="1" applyBorder="1" applyAlignment="1" applyProtection="1">
      <alignment/>
      <protection/>
    </xf>
    <xf numFmtId="0" fontId="3" fillId="0" borderId="64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shrinkToFi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top" shrinkToFit="1"/>
      <protection/>
    </xf>
    <xf numFmtId="0" fontId="3" fillId="0" borderId="19" xfId="0" applyNumberFormat="1" applyFont="1" applyFill="1" applyBorder="1" applyAlignment="1" applyProtection="1">
      <alignment horizontal="center" vertical="top"/>
      <protection/>
    </xf>
    <xf numFmtId="37" fontId="3" fillId="0" borderId="64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57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0" borderId="58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 shrinkToFi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39" xfId="0" applyNumberFormat="1" applyFont="1" applyFill="1" applyBorder="1" applyAlignment="1" applyProtection="1">
      <alignment horizontal="center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0" fontId="0" fillId="0" borderId="51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zoomScale="65" zoomScaleNormal="65" zoomScaleSheetLayoutView="65" workbookViewId="0" topLeftCell="A1">
      <pane xSplit="1" ySplit="7" topLeftCell="B8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1" sqref="A1"/>
    </sheetView>
  </sheetViews>
  <sheetFormatPr defaultColWidth="14.66015625" defaultRowHeight="24" customHeight="1"/>
  <cols>
    <col min="1" max="2" width="14.66015625" style="14" customWidth="1"/>
    <col min="3" max="16384" width="14.66015625" style="14" customWidth="1"/>
  </cols>
  <sheetData>
    <row r="1" spans="1:15" ht="2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7" customHeight="1" thickBot="1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15"/>
      <c r="M2" s="15"/>
      <c r="N2" s="15"/>
      <c r="O2" s="16" t="s">
        <v>1</v>
      </c>
    </row>
    <row r="3" spans="1:16" ht="27" customHeight="1">
      <c r="A3" s="17"/>
      <c r="B3" s="18"/>
      <c r="C3" s="19"/>
      <c r="D3" s="20"/>
      <c r="E3" s="20"/>
      <c r="F3" s="20"/>
      <c r="G3" s="20"/>
      <c r="H3" s="20"/>
      <c r="I3" s="21"/>
      <c r="J3" s="22"/>
      <c r="K3" s="21"/>
      <c r="L3" s="23"/>
      <c r="M3" s="20"/>
      <c r="N3" s="24"/>
      <c r="O3" s="25"/>
      <c r="P3" s="26"/>
    </row>
    <row r="4" spans="1:16" ht="27" customHeight="1">
      <c r="A4" s="27"/>
      <c r="B4" s="18"/>
      <c r="C4" s="19"/>
      <c r="D4" s="3"/>
      <c r="E4" s="5"/>
      <c r="F4" s="5" t="s">
        <v>94</v>
      </c>
      <c r="G4" s="5" t="s">
        <v>123</v>
      </c>
      <c r="H4" s="5" t="s">
        <v>122</v>
      </c>
      <c r="I4" s="2" t="s">
        <v>120</v>
      </c>
      <c r="J4" s="5" t="s">
        <v>39</v>
      </c>
      <c r="K4" s="28"/>
      <c r="L4" s="29" t="s">
        <v>2</v>
      </c>
      <c r="M4" s="5" t="s">
        <v>3</v>
      </c>
      <c r="N4" s="9"/>
      <c r="O4" s="30"/>
      <c r="P4" s="26"/>
    </row>
    <row r="5" spans="1:16" ht="27" customHeight="1">
      <c r="A5" s="31" t="s">
        <v>125</v>
      </c>
      <c r="B5" s="32" t="s">
        <v>4</v>
      </c>
      <c r="C5" s="12" t="s">
        <v>5</v>
      </c>
      <c r="D5" s="5" t="s">
        <v>6</v>
      </c>
      <c r="E5" s="5" t="s">
        <v>93</v>
      </c>
      <c r="F5" s="5"/>
      <c r="G5" s="3"/>
      <c r="H5" s="3"/>
      <c r="I5" s="33"/>
      <c r="J5" s="3"/>
      <c r="K5" s="2" t="s">
        <v>7</v>
      </c>
      <c r="L5" s="34"/>
      <c r="M5" s="3"/>
      <c r="N5" s="5" t="s">
        <v>11</v>
      </c>
      <c r="O5" s="35" t="s">
        <v>12</v>
      </c>
      <c r="P5" s="26"/>
    </row>
    <row r="6" spans="1:16" ht="27" customHeight="1">
      <c r="A6" s="27"/>
      <c r="B6" s="18"/>
      <c r="C6" s="19"/>
      <c r="D6" s="3"/>
      <c r="E6" s="5"/>
      <c r="F6" s="5" t="s">
        <v>95</v>
      </c>
      <c r="G6" s="5" t="s">
        <v>124</v>
      </c>
      <c r="H6" s="5" t="s">
        <v>8</v>
      </c>
      <c r="I6" s="2" t="s">
        <v>9</v>
      </c>
      <c r="J6" s="5" t="s">
        <v>115</v>
      </c>
      <c r="K6" s="28"/>
      <c r="L6" s="29" t="s">
        <v>10</v>
      </c>
      <c r="M6" s="5" t="s">
        <v>121</v>
      </c>
      <c r="N6" s="5" t="s">
        <v>13</v>
      </c>
      <c r="O6" s="36"/>
      <c r="P6" s="26"/>
    </row>
    <row r="7" spans="1:16" ht="27" customHeight="1" thickBot="1">
      <c r="A7" s="37"/>
      <c r="B7" s="38"/>
      <c r="C7" s="39"/>
      <c r="D7" s="40"/>
      <c r="E7" s="40"/>
      <c r="F7" s="40"/>
      <c r="G7" s="40"/>
      <c r="H7" s="40"/>
      <c r="I7" s="41"/>
      <c r="J7" s="40"/>
      <c r="K7" s="41"/>
      <c r="L7" s="42"/>
      <c r="M7" s="6"/>
      <c r="N7" s="43"/>
      <c r="O7" s="44"/>
      <c r="P7" s="26"/>
    </row>
    <row r="8" spans="1:16" ht="27" customHeight="1">
      <c r="A8" s="45" t="s">
        <v>14</v>
      </c>
      <c r="B8" s="46">
        <v>40292727</v>
      </c>
      <c r="C8" s="47">
        <v>1181387</v>
      </c>
      <c r="D8" s="47">
        <v>168897</v>
      </c>
      <c r="E8" s="47">
        <v>81750</v>
      </c>
      <c r="F8" s="47">
        <v>26506</v>
      </c>
      <c r="G8" s="47">
        <v>2781704</v>
      </c>
      <c r="H8" s="47">
        <v>359538</v>
      </c>
      <c r="I8" s="48">
        <v>384830</v>
      </c>
      <c r="J8" s="47">
        <v>553173</v>
      </c>
      <c r="K8" s="48">
        <v>19293443</v>
      </c>
      <c r="L8" s="49">
        <v>55141</v>
      </c>
      <c r="M8" s="47">
        <v>1315694</v>
      </c>
      <c r="N8" s="50">
        <v>315947</v>
      </c>
      <c r="O8" s="51">
        <f>M8-N8</f>
        <v>999747</v>
      </c>
      <c r="P8" s="26"/>
    </row>
    <row r="9" spans="1:16" ht="27" customHeight="1">
      <c r="A9" s="45" t="s">
        <v>15</v>
      </c>
      <c r="B9" s="46">
        <v>59387874</v>
      </c>
      <c r="C9" s="47">
        <v>1284144</v>
      </c>
      <c r="D9" s="47">
        <v>193213</v>
      </c>
      <c r="E9" s="47">
        <v>93534</v>
      </c>
      <c r="F9" s="47">
        <v>30453</v>
      </c>
      <c r="G9" s="47">
        <v>3040936</v>
      </c>
      <c r="H9" s="47">
        <v>95913</v>
      </c>
      <c r="I9" s="48">
        <v>317718</v>
      </c>
      <c r="J9" s="47">
        <v>516518</v>
      </c>
      <c r="K9" s="48">
        <v>2493344</v>
      </c>
      <c r="L9" s="49">
        <v>69728</v>
      </c>
      <c r="M9" s="47">
        <v>795753</v>
      </c>
      <c r="N9" s="50">
        <v>244785</v>
      </c>
      <c r="O9" s="51">
        <f aca="true" t="shared" si="0" ref="O9:O36">M9-N9</f>
        <v>550968</v>
      </c>
      <c r="P9" s="26"/>
    </row>
    <row r="10" spans="1:16" ht="27" customHeight="1">
      <c r="A10" s="45" t="s">
        <v>16</v>
      </c>
      <c r="B10" s="46">
        <v>15831803</v>
      </c>
      <c r="C10" s="47">
        <v>403756</v>
      </c>
      <c r="D10" s="47">
        <v>67621</v>
      </c>
      <c r="E10" s="47">
        <v>32722</v>
      </c>
      <c r="F10" s="47">
        <v>10538</v>
      </c>
      <c r="G10" s="47">
        <v>1283885</v>
      </c>
      <c r="H10" s="47">
        <v>19422</v>
      </c>
      <c r="I10" s="48">
        <v>132263</v>
      </c>
      <c r="J10" s="47">
        <v>239104</v>
      </c>
      <c r="K10" s="48">
        <v>10548762</v>
      </c>
      <c r="L10" s="49">
        <v>22310</v>
      </c>
      <c r="M10" s="47">
        <v>743151</v>
      </c>
      <c r="N10" s="50">
        <v>361787</v>
      </c>
      <c r="O10" s="51">
        <f t="shared" si="0"/>
        <v>381364</v>
      </c>
      <c r="P10" s="26"/>
    </row>
    <row r="11" spans="1:16" ht="27" customHeight="1">
      <c r="A11" s="45" t="s">
        <v>17</v>
      </c>
      <c r="B11" s="46">
        <v>21443902</v>
      </c>
      <c r="C11" s="47">
        <v>721895</v>
      </c>
      <c r="D11" s="47">
        <v>83940</v>
      </c>
      <c r="E11" s="47">
        <v>40626</v>
      </c>
      <c r="F11" s="47">
        <v>13152</v>
      </c>
      <c r="G11" s="47">
        <v>1600897</v>
      </c>
      <c r="H11" s="47">
        <v>99428</v>
      </c>
      <c r="I11" s="48">
        <v>236338</v>
      </c>
      <c r="J11" s="47">
        <v>326205</v>
      </c>
      <c r="K11" s="48">
        <v>14052846</v>
      </c>
      <c r="L11" s="49">
        <v>33387</v>
      </c>
      <c r="M11" s="47">
        <v>472102</v>
      </c>
      <c r="N11" s="50">
        <v>15298</v>
      </c>
      <c r="O11" s="51">
        <f t="shared" si="0"/>
        <v>456804</v>
      </c>
      <c r="P11" s="26"/>
    </row>
    <row r="12" spans="1:16" ht="27" customHeight="1">
      <c r="A12" s="45" t="s">
        <v>18</v>
      </c>
      <c r="B12" s="46">
        <v>21437676</v>
      </c>
      <c r="C12" s="47">
        <v>455108</v>
      </c>
      <c r="D12" s="47">
        <v>93490</v>
      </c>
      <c r="E12" s="47">
        <v>45252</v>
      </c>
      <c r="F12" s="47">
        <v>14679</v>
      </c>
      <c r="G12" s="47">
        <v>1256359</v>
      </c>
      <c r="H12" s="47">
        <v>54805</v>
      </c>
      <c r="I12" s="48">
        <v>149565</v>
      </c>
      <c r="J12" s="47">
        <v>268537</v>
      </c>
      <c r="K12" s="48">
        <v>4347672</v>
      </c>
      <c r="L12" s="49">
        <v>25317</v>
      </c>
      <c r="M12" s="47">
        <v>1601130</v>
      </c>
      <c r="N12" s="50">
        <v>1082449</v>
      </c>
      <c r="O12" s="51">
        <f t="shared" si="0"/>
        <v>518681</v>
      </c>
      <c r="P12" s="26"/>
    </row>
    <row r="13" spans="1:16" ht="27" customHeight="1">
      <c r="A13" s="45" t="s">
        <v>19</v>
      </c>
      <c r="B13" s="46">
        <v>29027022</v>
      </c>
      <c r="C13" s="47">
        <v>658826</v>
      </c>
      <c r="D13" s="47">
        <v>120142</v>
      </c>
      <c r="E13" s="47">
        <v>58157</v>
      </c>
      <c r="F13" s="47">
        <v>18910</v>
      </c>
      <c r="G13" s="47">
        <v>1753353</v>
      </c>
      <c r="H13" s="47">
        <v>98355</v>
      </c>
      <c r="I13" s="48">
        <v>215733</v>
      </c>
      <c r="J13" s="47">
        <v>381960</v>
      </c>
      <c r="K13" s="48">
        <v>3793976</v>
      </c>
      <c r="L13" s="49">
        <v>39017</v>
      </c>
      <c r="M13" s="47">
        <v>873227</v>
      </c>
      <c r="N13" s="50">
        <v>42288</v>
      </c>
      <c r="O13" s="51">
        <f t="shared" si="0"/>
        <v>830939</v>
      </c>
      <c r="P13" s="26"/>
    </row>
    <row r="14" spans="1:16" ht="27" customHeight="1">
      <c r="A14" s="45" t="s">
        <v>20</v>
      </c>
      <c r="B14" s="46">
        <v>10213981</v>
      </c>
      <c r="C14" s="47">
        <v>305930</v>
      </c>
      <c r="D14" s="47">
        <v>45326</v>
      </c>
      <c r="E14" s="47">
        <v>21935</v>
      </c>
      <c r="F14" s="47">
        <v>7083</v>
      </c>
      <c r="G14" s="47">
        <v>690998</v>
      </c>
      <c r="H14" s="47">
        <v>67072</v>
      </c>
      <c r="I14" s="48">
        <v>100657</v>
      </c>
      <c r="J14" s="47">
        <v>165174</v>
      </c>
      <c r="K14" s="48">
        <v>3885368</v>
      </c>
      <c r="L14" s="49">
        <v>14346</v>
      </c>
      <c r="M14" s="47">
        <v>216276</v>
      </c>
      <c r="N14" s="50">
        <v>24984</v>
      </c>
      <c r="O14" s="51">
        <f t="shared" si="0"/>
        <v>191292</v>
      </c>
      <c r="P14" s="26"/>
    </row>
    <row r="15" spans="1:16" ht="27" customHeight="1">
      <c r="A15" s="45" t="s">
        <v>21</v>
      </c>
      <c r="B15" s="46">
        <v>2383347</v>
      </c>
      <c r="C15" s="47">
        <v>70198</v>
      </c>
      <c r="D15" s="47">
        <v>8701</v>
      </c>
      <c r="E15" s="47">
        <v>4209</v>
      </c>
      <c r="F15" s="47">
        <v>1353</v>
      </c>
      <c r="G15" s="47">
        <v>202883</v>
      </c>
      <c r="H15" s="47">
        <v>0</v>
      </c>
      <c r="I15" s="48">
        <v>22185</v>
      </c>
      <c r="J15" s="47">
        <v>40212</v>
      </c>
      <c r="K15" s="48">
        <v>3680505</v>
      </c>
      <c r="L15" s="49">
        <v>3572</v>
      </c>
      <c r="M15" s="47">
        <v>139934</v>
      </c>
      <c r="N15" s="50">
        <v>24152</v>
      </c>
      <c r="O15" s="51">
        <f t="shared" si="0"/>
        <v>115782</v>
      </c>
      <c r="P15" s="26"/>
    </row>
    <row r="16" spans="1:16" ht="27" customHeight="1">
      <c r="A16" s="45" t="s">
        <v>22</v>
      </c>
      <c r="B16" s="46">
        <v>12341173</v>
      </c>
      <c r="C16" s="47">
        <v>205396</v>
      </c>
      <c r="D16" s="47">
        <v>28243</v>
      </c>
      <c r="E16" s="47">
        <v>13674</v>
      </c>
      <c r="F16" s="47">
        <v>4467</v>
      </c>
      <c r="G16" s="47">
        <v>490137</v>
      </c>
      <c r="H16" s="47">
        <v>126904</v>
      </c>
      <c r="I16" s="48">
        <v>67173</v>
      </c>
      <c r="J16" s="47">
        <v>99355</v>
      </c>
      <c r="K16" s="48">
        <v>842471</v>
      </c>
      <c r="L16" s="49">
        <v>8480</v>
      </c>
      <c r="M16" s="47">
        <v>180630</v>
      </c>
      <c r="N16" s="50">
        <v>74951</v>
      </c>
      <c r="O16" s="51">
        <f t="shared" si="0"/>
        <v>105679</v>
      </c>
      <c r="P16" s="26"/>
    </row>
    <row r="17" spans="1:16" ht="27" customHeight="1">
      <c r="A17" s="45" t="s">
        <v>23</v>
      </c>
      <c r="B17" s="46">
        <v>3075645</v>
      </c>
      <c r="C17" s="47">
        <v>75306</v>
      </c>
      <c r="D17" s="47">
        <v>8590</v>
      </c>
      <c r="E17" s="47">
        <v>4156</v>
      </c>
      <c r="F17" s="47">
        <v>1339</v>
      </c>
      <c r="G17" s="47">
        <v>231768</v>
      </c>
      <c r="H17" s="47">
        <v>12600</v>
      </c>
      <c r="I17" s="48">
        <v>24583</v>
      </c>
      <c r="J17" s="47">
        <v>38565</v>
      </c>
      <c r="K17" s="48">
        <v>3190009</v>
      </c>
      <c r="L17" s="49">
        <v>1806</v>
      </c>
      <c r="M17" s="47">
        <v>4436</v>
      </c>
      <c r="N17" s="50">
        <v>179</v>
      </c>
      <c r="O17" s="51">
        <f t="shared" si="0"/>
        <v>4257</v>
      </c>
      <c r="P17" s="26"/>
    </row>
    <row r="18" spans="1:16" ht="27" customHeight="1">
      <c r="A18" s="45" t="s">
        <v>24</v>
      </c>
      <c r="B18" s="46">
        <v>1694947</v>
      </c>
      <c r="C18" s="47">
        <v>95715</v>
      </c>
      <c r="D18" s="47">
        <v>6888</v>
      </c>
      <c r="E18" s="47">
        <v>3331</v>
      </c>
      <c r="F18" s="47">
        <v>1065</v>
      </c>
      <c r="G18" s="47">
        <v>192499</v>
      </c>
      <c r="H18" s="47">
        <v>0</v>
      </c>
      <c r="I18" s="48">
        <v>31113</v>
      </c>
      <c r="J18" s="47">
        <v>51940</v>
      </c>
      <c r="K18" s="48">
        <v>5356076</v>
      </c>
      <c r="L18" s="49">
        <v>2510</v>
      </c>
      <c r="M18" s="47">
        <v>389118</v>
      </c>
      <c r="N18" s="50">
        <v>365439</v>
      </c>
      <c r="O18" s="51">
        <f t="shared" si="0"/>
        <v>23679</v>
      </c>
      <c r="P18" s="26"/>
    </row>
    <row r="19" spans="1:16" ht="27" customHeight="1">
      <c r="A19" s="52" t="s">
        <v>89</v>
      </c>
      <c r="B19" s="53">
        <v>8355143</v>
      </c>
      <c r="C19" s="54">
        <v>293714</v>
      </c>
      <c r="D19" s="54">
        <v>25464</v>
      </c>
      <c r="E19" s="54">
        <v>12328</v>
      </c>
      <c r="F19" s="54">
        <v>4027</v>
      </c>
      <c r="G19" s="54">
        <v>485248</v>
      </c>
      <c r="H19" s="54">
        <v>183220</v>
      </c>
      <c r="I19" s="55">
        <v>96033</v>
      </c>
      <c r="J19" s="54">
        <v>95996</v>
      </c>
      <c r="K19" s="55">
        <v>2939840</v>
      </c>
      <c r="L19" s="56">
        <v>6867</v>
      </c>
      <c r="M19" s="54">
        <v>26008</v>
      </c>
      <c r="N19" s="57">
        <v>2497</v>
      </c>
      <c r="O19" s="58">
        <f t="shared" si="0"/>
        <v>23511</v>
      </c>
      <c r="P19" s="26"/>
    </row>
    <row r="20" spans="1:16" ht="27" customHeight="1">
      <c r="A20" s="59" t="s">
        <v>90</v>
      </c>
      <c r="B20" s="60">
        <v>5767194</v>
      </c>
      <c r="C20" s="61">
        <v>186131</v>
      </c>
      <c r="D20" s="61">
        <v>19845</v>
      </c>
      <c r="E20" s="61">
        <v>9603</v>
      </c>
      <c r="F20" s="61">
        <v>3090</v>
      </c>
      <c r="G20" s="61">
        <v>511526</v>
      </c>
      <c r="H20" s="61">
        <v>73841</v>
      </c>
      <c r="I20" s="62">
        <v>60519</v>
      </c>
      <c r="J20" s="61">
        <v>94871</v>
      </c>
      <c r="K20" s="62">
        <v>8654619</v>
      </c>
      <c r="L20" s="63">
        <v>4506</v>
      </c>
      <c r="M20" s="61">
        <v>34007</v>
      </c>
      <c r="N20" s="64">
        <v>0</v>
      </c>
      <c r="O20" s="65">
        <f t="shared" si="0"/>
        <v>34007</v>
      </c>
      <c r="P20" s="26"/>
    </row>
    <row r="21" spans="1:16" ht="27" customHeight="1" thickBot="1">
      <c r="A21" s="66" t="s">
        <v>91</v>
      </c>
      <c r="B21" s="67">
        <v>14664726</v>
      </c>
      <c r="C21" s="68">
        <v>644405</v>
      </c>
      <c r="D21" s="68">
        <v>48944</v>
      </c>
      <c r="E21" s="68">
        <v>23688</v>
      </c>
      <c r="F21" s="68">
        <v>7667</v>
      </c>
      <c r="G21" s="68">
        <v>993079</v>
      </c>
      <c r="H21" s="68">
        <v>267031</v>
      </c>
      <c r="I21" s="69">
        <v>210163</v>
      </c>
      <c r="J21" s="68">
        <v>221111</v>
      </c>
      <c r="K21" s="69">
        <v>11082122</v>
      </c>
      <c r="L21" s="70">
        <v>15898</v>
      </c>
      <c r="M21" s="68">
        <v>842542</v>
      </c>
      <c r="N21" s="71">
        <v>105832</v>
      </c>
      <c r="O21" s="72">
        <f t="shared" si="0"/>
        <v>736710</v>
      </c>
      <c r="P21" s="26"/>
    </row>
    <row r="22" spans="1:16" ht="27" customHeight="1">
      <c r="A22" s="73" t="s">
        <v>25</v>
      </c>
      <c r="B22" s="74">
        <v>921675</v>
      </c>
      <c r="C22" s="75">
        <v>41479</v>
      </c>
      <c r="D22" s="75">
        <v>3833</v>
      </c>
      <c r="E22" s="75">
        <v>1855</v>
      </c>
      <c r="F22" s="75">
        <v>599</v>
      </c>
      <c r="G22" s="75">
        <v>63980</v>
      </c>
      <c r="H22" s="75">
        <v>0</v>
      </c>
      <c r="I22" s="76">
        <v>13612</v>
      </c>
      <c r="J22" s="75">
        <v>12637</v>
      </c>
      <c r="K22" s="76">
        <v>898094</v>
      </c>
      <c r="L22" s="77">
        <v>929</v>
      </c>
      <c r="M22" s="75">
        <v>31300</v>
      </c>
      <c r="N22" s="78">
        <v>0</v>
      </c>
      <c r="O22" s="79">
        <f t="shared" si="0"/>
        <v>31300</v>
      </c>
      <c r="P22" s="26"/>
    </row>
    <row r="23" spans="1:16" ht="27" customHeight="1">
      <c r="A23" s="59" t="s">
        <v>26</v>
      </c>
      <c r="B23" s="60">
        <v>3349069</v>
      </c>
      <c r="C23" s="61">
        <v>98139</v>
      </c>
      <c r="D23" s="61">
        <v>17125</v>
      </c>
      <c r="E23" s="61">
        <v>8289</v>
      </c>
      <c r="F23" s="61">
        <v>2694</v>
      </c>
      <c r="G23" s="61">
        <v>216741</v>
      </c>
      <c r="H23" s="61">
        <v>46925</v>
      </c>
      <c r="I23" s="62">
        <v>32152</v>
      </c>
      <c r="J23" s="61">
        <v>44523</v>
      </c>
      <c r="K23" s="62">
        <v>1106419</v>
      </c>
      <c r="L23" s="63">
        <v>4105</v>
      </c>
      <c r="M23" s="61">
        <v>3203</v>
      </c>
      <c r="N23" s="64">
        <v>0</v>
      </c>
      <c r="O23" s="65">
        <f t="shared" si="0"/>
        <v>3203</v>
      </c>
      <c r="P23" s="26"/>
    </row>
    <row r="24" spans="1:16" ht="27" customHeight="1">
      <c r="A24" s="59" t="s">
        <v>27</v>
      </c>
      <c r="B24" s="60">
        <v>5050885</v>
      </c>
      <c r="C24" s="61">
        <v>201228</v>
      </c>
      <c r="D24" s="61">
        <v>23043</v>
      </c>
      <c r="E24" s="61">
        <v>11154</v>
      </c>
      <c r="F24" s="61">
        <v>3632</v>
      </c>
      <c r="G24" s="61">
        <v>329896</v>
      </c>
      <c r="H24" s="61">
        <v>63174</v>
      </c>
      <c r="I24" s="62">
        <v>65509</v>
      </c>
      <c r="J24" s="61">
        <v>85998</v>
      </c>
      <c r="K24" s="62">
        <v>1510376</v>
      </c>
      <c r="L24" s="63">
        <v>7335</v>
      </c>
      <c r="M24" s="61">
        <v>40188</v>
      </c>
      <c r="N24" s="64">
        <v>223</v>
      </c>
      <c r="O24" s="65">
        <f t="shared" si="0"/>
        <v>39965</v>
      </c>
      <c r="P24" s="26"/>
    </row>
    <row r="25" spans="1:16" ht="27" customHeight="1">
      <c r="A25" s="59" t="s">
        <v>28</v>
      </c>
      <c r="B25" s="60">
        <v>1863089</v>
      </c>
      <c r="C25" s="61">
        <v>22137</v>
      </c>
      <c r="D25" s="61">
        <v>5179</v>
      </c>
      <c r="E25" s="61">
        <v>2509</v>
      </c>
      <c r="F25" s="61">
        <v>835</v>
      </c>
      <c r="G25" s="61">
        <v>79990</v>
      </c>
      <c r="H25" s="61">
        <v>0</v>
      </c>
      <c r="I25" s="62">
        <v>7226</v>
      </c>
      <c r="J25" s="61">
        <v>27302</v>
      </c>
      <c r="K25" s="62">
        <v>404980</v>
      </c>
      <c r="L25" s="63">
        <v>1112</v>
      </c>
      <c r="M25" s="61">
        <v>4560</v>
      </c>
      <c r="N25" s="64">
        <v>0</v>
      </c>
      <c r="O25" s="65">
        <f t="shared" si="0"/>
        <v>4560</v>
      </c>
      <c r="P25" s="26"/>
    </row>
    <row r="26" spans="1:16" ht="27" customHeight="1">
      <c r="A26" s="59" t="s">
        <v>29</v>
      </c>
      <c r="B26" s="60">
        <v>4537783</v>
      </c>
      <c r="C26" s="61">
        <v>61298</v>
      </c>
      <c r="D26" s="61">
        <v>7976</v>
      </c>
      <c r="E26" s="61">
        <v>3861</v>
      </c>
      <c r="F26" s="61">
        <v>1262</v>
      </c>
      <c r="G26" s="61">
        <v>139530</v>
      </c>
      <c r="H26" s="61">
        <v>0</v>
      </c>
      <c r="I26" s="62">
        <v>14518</v>
      </c>
      <c r="J26" s="61">
        <v>26495</v>
      </c>
      <c r="K26" s="62">
        <v>14531</v>
      </c>
      <c r="L26" s="63">
        <v>3327</v>
      </c>
      <c r="M26" s="61">
        <v>34189</v>
      </c>
      <c r="N26" s="64">
        <v>1520</v>
      </c>
      <c r="O26" s="65">
        <f t="shared" si="0"/>
        <v>32669</v>
      </c>
      <c r="P26" s="26"/>
    </row>
    <row r="27" spans="1:16" ht="27" customHeight="1">
      <c r="A27" s="59" t="s">
        <v>30</v>
      </c>
      <c r="B27" s="60">
        <v>2781213</v>
      </c>
      <c r="C27" s="61">
        <v>128243</v>
      </c>
      <c r="D27" s="61">
        <v>7108</v>
      </c>
      <c r="E27" s="61">
        <v>3439</v>
      </c>
      <c r="F27" s="61">
        <v>1108</v>
      </c>
      <c r="G27" s="61">
        <v>161502</v>
      </c>
      <c r="H27" s="61">
        <v>0</v>
      </c>
      <c r="I27" s="62">
        <v>41697</v>
      </c>
      <c r="J27" s="61">
        <v>36531</v>
      </c>
      <c r="K27" s="62">
        <v>1938213</v>
      </c>
      <c r="L27" s="63">
        <v>2510</v>
      </c>
      <c r="M27" s="61">
        <v>53433</v>
      </c>
      <c r="N27" s="64">
        <v>8316</v>
      </c>
      <c r="O27" s="65">
        <f t="shared" si="0"/>
        <v>45117</v>
      </c>
      <c r="P27" s="26"/>
    </row>
    <row r="28" spans="1:16" ht="27" customHeight="1">
      <c r="A28" s="59" t="s">
        <v>31</v>
      </c>
      <c r="B28" s="60">
        <v>2405533</v>
      </c>
      <c r="C28" s="61">
        <v>133399</v>
      </c>
      <c r="D28" s="61">
        <v>10769</v>
      </c>
      <c r="E28" s="61">
        <v>5212</v>
      </c>
      <c r="F28" s="61">
        <v>1694</v>
      </c>
      <c r="G28" s="61">
        <v>191749</v>
      </c>
      <c r="H28" s="61">
        <v>7700</v>
      </c>
      <c r="I28" s="62">
        <v>43441</v>
      </c>
      <c r="J28" s="61">
        <v>50503</v>
      </c>
      <c r="K28" s="62">
        <v>1951400</v>
      </c>
      <c r="L28" s="63">
        <v>3339</v>
      </c>
      <c r="M28" s="61">
        <v>2746</v>
      </c>
      <c r="N28" s="64">
        <v>0</v>
      </c>
      <c r="O28" s="65">
        <f t="shared" si="0"/>
        <v>2746</v>
      </c>
      <c r="P28" s="26"/>
    </row>
    <row r="29" spans="1:16" ht="27" customHeight="1">
      <c r="A29" s="59" t="s">
        <v>32</v>
      </c>
      <c r="B29" s="60">
        <v>1019264</v>
      </c>
      <c r="C29" s="61">
        <v>70070</v>
      </c>
      <c r="D29" s="61">
        <v>4284</v>
      </c>
      <c r="E29" s="61">
        <v>2072</v>
      </c>
      <c r="F29" s="61">
        <v>665</v>
      </c>
      <c r="G29" s="61">
        <v>100367</v>
      </c>
      <c r="H29" s="61">
        <v>0</v>
      </c>
      <c r="I29" s="62">
        <v>22853</v>
      </c>
      <c r="J29" s="61">
        <v>24105</v>
      </c>
      <c r="K29" s="62">
        <v>3621685</v>
      </c>
      <c r="L29" s="63">
        <v>1467</v>
      </c>
      <c r="M29" s="61">
        <v>10524</v>
      </c>
      <c r="N29" s="64">
        <v>0</v>
      </c>
      <c r="O29" s="65">
        <f t="shared" si="0"/>
        <v>10524</v>
      </c>
      <c r="P29" s="26"/>
    </row>
    <row r="30" spans="1:16" ht="27" customHeight="1">
      <c r="A30" s="59" t="s">
        <v>33</v>
      </c>
      <c r="B30" s="60">
        <v>1907005</v>
      </c>
      <c r="C30" s="61">
        <v>82161</v>
      </c>
      <c r="D30" s="61">
        <v>7413</v>
      </c>
      <c r="E30" s="61">
        <v>3588</v>
      </c>
      <c r="F30" s="61">
        <v>1161</v>
      </c>
      <c r="G30" s="61">
        <v>137865</v>
      </c>
      <c r="H30" s="61">
        <v>9372</v>
      </c>
      <c r="I30" s="62">
        <v>26898</v>
      </c>
      <c r="J30" s="61">
        <v>34541</v>
      </c>
      <c r="K30" s="62">
        <v>1379175</v>
      </c>
      <c r="L30" s="63">
        <v>2455</v>
      </c>
      <c r="M30" s="61">
        <v>19678</v>
      </c>
      <c r="N30" s="64">
        <v>8706</v>
      </c>
      <c r="O30" s="65">
        <f t="shared" si="0"/>
        <v>10972</v>
      </c>
      <c r="P30" s="26"/>
    </row>
    <row r="31" spans="1:16" ht="27" customHeight="1">
      <c r="A31" s="59" t="s">
        <v>100</v>
      </c>
      <c r="B31" s="60">
        <v>704219</v>
      </c>
      <c r="C31" s="61">
        <v>44188</v>
      </c>
      <c r="D31" s="61">
        <v>3810</v>
      </c>
      <c r="E31" s="61">
        <v>1843</v>
      </c>
      <c r="F31" s="61">
        <v>598</v>
      </c>
      <c r="G31" s="61">
        <v>68116</v>
      </c>
      <c r="H31" s="61">
        <v>0</v>
      </c>
      <c r="I31" s="62">
        <v>14433</v>
      </c>
      <c r="J31" s="61">
        <v>16178</v>
      </c>
      <c r="K31" s="62">
        <v>1620172</v>
      </c>
      <c r="L31" s="63">
        <v>1012</v>
      </c>
      <c r="M31" s="61">
        <v>18640</v>
      </c>
      <c r="N31" s="64">
        <v>14847</v>
      </c>
      <c r="O31" s="65">
        <f t="shared" si="0"/>
        <v>3793</v>
      </c>
      <c r="P31" s="26"/>
    </row>
    <row r="32" spans="1:16" ht="27" customHeight="1">
      <c r="A32" s="59" t="s">
        <v>101</v>
      </c>
      <c r="B32" s="60">
        <v>735891</v>
      </c>
      <c r="C32" s="61">
        <v>52974</v>
      </c>
      <c r="D32" s="61">
        <v>3535</v>
      </c>
      <c r="E32" s="61">
        <v>1709</v>
      </c>
      <c r="F32" s="61">
        <v>548</v>
      </c>
      <c r="G32" s="61">
        <v>91534</v>
      </c>
      <c r="H32" s="61">
        <v>0</v>
      </c>
      <c r="I32" s="62">
        <v>17296</v>
      </c>
      <c r="J32" s="61">
        <v>20463</v>
      </c>
      <c r="K32" s="62">
        <v>4175154</v>
      </c>
      <c r="L32" s="63">
        <v>1500</v>
      </c>
      <c r="M32" s="61">
        <v>14169</v>
      </c>
      <c r="N32" s="64">
        <v>8869</v>
      </c>
      <c r="O32" s="65">
        <f t="shared" si="0"/>
        <v>5300</v>
      </c>
      <c r="P32" s="26"/>
    </row>
    <row r="33" spans="1:16" ht="27" customHeight="1">
      <c r="A33" s="59" t="s">
        <v>102</v>
      </c>
      <c r="B33" s="60">
        <v>1068375</v>
      </c>
      <c r="C33" s="61">
        <v>96064</v>
      </c>
      <c r="D33" s="61">
        <v>5295</v>
      </c>
      <c r="E33" s="61">
        <v>2561</v>
      </c>
      <c r="F33" s="61">
        <v>822</v>
      </c>
      <c r="G33" s="61">
        <v>127238</v>
      </c>
      <c r="H33" s="61">
        <v>0</v>
      </c>
      <c r="I33" s="62">
        <v>31213</v>
      </c>
      <c r="J33" s="61">
        <v>30651</v>
      </c>
      <c r="K33" s="62">
        <v>4855316</v>
      </c>
      <c r="L33" s="63">
        <v>1478</v>
      </c>
      <c r="M33" s="61">
        <v>53691</v>
      </c>
      <c r="N33" s="64">
        <v>37867</v>
      </c>
      <c r="O33" s="65">
        <f t="shared" si="0"/>
        <v>15824</v>
      </c>
      <c r="P33" s="26"/>
    </row>
    <row r="34" spans="1:16" ht="27" customHeight="1">
      <c r="A34" s="59" t="s">
        <v>103</v>
      </c>
      <c r="B34" s="60">
        <v>1580286</v>
      </c>
      <c r="C34" s="61">
        <v>83789</v>
      </c>
      <c r="D34" s="61">
        <v>6263</v>
      </c>
      <c r="E34" s="61">
        <v>3033</v>
      </c>
      <c r="F34" s="61">
        <v>999</v>
      </c>
      <c r="G34" s="61">
        <v>174693</v>
      </c>
      <c r="H34" s="61">
        <v>0</v>
      </c>
      <c r="I34" s="62">
        <v>27479</v>
      </c>
      <c r="J34" s="61">
        <v>35919</v>
      </c>
      <c r="K34" s="62">
        <v>4404980</v>
      </c>
      <c r="L34" s="63">
        <v>2413</v>
      </c>
      <c r="M34" s="61">
        <v>99719</v>
      </c>
      <c r="N34" s="64">
        <v>56</v>
      </c>
      <c r="O34" s="65">
        <f t="shared" si="0"/>
        <v>99663</v>
      </c>
      <c r="P34" s="26"/>
    </row>
    <row r="35" spans="1:16" ht="27" customHeight="1">
      <c r="A35" s="59" t="s">
        <v>35</v>
      </c>
      <c r="B35" s="60">
        <v>748497</v>
      </c>
      <c r="C35" s="61">
        <v>66446</v>
      </c>
      <c r="D35" s="61">
        <v>3218</v>
      </c>
      <c r="E35" s="61">
        <v>1556</v>
      </c>
      <c r="F35" s="61">
        <v>498</v>
      </c>
      <c r="G35" s="61">
        <v>83939</v>
      </c>
      <c r="H35" s="61">
        <v>0</v>
      </c>
      <c r="I35" s="62">
        <v>21644</v>
      </c>
      <c r="J35" s="61">
        <v>23997</v>
      </c>
      <c r="K35" s="62">
        <v>2377395</v>
      </c>
      <c r="L35" s="63">
        <v>1499</v>
      </c>
      <c r="M35" s="61">
        <v>47933</v>
      </c>
      <c r="N35" s="64">
        <v>2346</v>
      </c>
      <c r="O35" s="65">
        <f t="shared" si="0"/>
        <v>45587</v>
      </c>
      <c r="P35" s="26"/>
    </row>
    <row r="36" spans="1:16" ht="27" customHeight="1" thickBot="1">
      <c r="A36" s="80" t="s">
        <v>36</v>
      </c>
      <c r="B36" s="81">
        <v>1096049</v>
      </c>
      <c r="C36" s="82">
        <v>57478</v>
      </c>
      <c r="D36" s="82">
        <v>4008</v>
      </c>
      <c r="E36" s="82">
        <v>1937</v>
      </c>
      <c r="F36" s="82">
        <v>611</v>
      </c>
      <c r="G36" s="82">
        <v>98688</v>
      </c>
      <c r="H36" s="82">
        <v>0</v>
      </c>
      <c r="I36" s="83">
        <v>18696</v>
      </c>
      <c r="J36" s="82">
        <v>25664</v>
      </c>
      <c r="K36" s="83">
        <v>2669718</v>
      </c>
      <c r="L36" s="84">
        <v>1243</v>
      </c>
      <c r="M36" s="82">
        <v>17396</v>
      </c>
      <c r="N36" s="85">
        <v>3710</v>
      </c>
      <c r="O36" s="86">
        <f t="shared" si="0"/>
        <v>13686</v>
      </c>
      <c r="P36" s="26"/>
    </row>
    <row r="37" spans="1:16" ht="27" customHeight="1" thickBot="1">
      <c r="A37" s="87" t="s">
        <v>37</v>
      </c>
      <c r="B37" s="88">
        <f>SUM(B8:B21)</f>
        <v>245917160</v>
      </c>
      <c r="C37" s="89">
        <f aca="true" t="shared" si="1" ref="C37:O37">SUM(C8:C21)</f>
        <v>6581911</v>
      </c>
      <c r="D37" s="89">
        <f t="shared" si="1"/>
        <v>919304</v>
      </c>
      <c r="E37" s="89">
        <f>SUM(E8:E21)</f>
        <v>444965</v>
      </c>
      <c r="F37" s="89">
        <f>SUM(F8:F21)</f>
        <v>144329</v>
      </c>
      <c r="G37" s="89">
        <f t="shared" si="1"/>
        <v>15515272</v>
      </c>
      <c r="H37" s="89">
        <f t="shared" si="1"/>
        <v>1458129</v>
      </c>
      <c r="I37" s="90">
        <f t="shared" si="1"/>
        <v>2048873</v>
      </c>
      <c r="J37" s="89">
        <f t="shared" si="1"/>
        <v>3092721</v>
      </c>
      <c r="K37" s="90">
        <f t="shared" si="1"/>
        <v>94161053</v>
      </c>
      <c r="L37" s="91">
        <f t="shared" si="1"/>
        <v>302885</v>
      </c>
      <c r="M37" s="89">
        <f t="shared" si="1"/>
        <v>7634008</v>
      </c>
      <c r="N37" s="89">
        <f t="shared" si="1"/>
        <v>2660588</v>
      </c>
      <c r="O37" s="92">
        <f t="shared" si="1"/>
        <v>4973420</v>
      </c>
      <c r="P37" s="26"/>
    </row>
    <row r="38" spans="1:16" ht="27" customHeight="1" thickBot="1">
      <c r="A38" s="66" t="s">
        <v>109</v>
      </c>
      <c r="B38" s="67">
        <f aca="true" t="shared" si="2" ref="B38:O38">SUM(B22:B36)</f>
        <v>29768833</v>
      </c>
      <c r="C38" s="68">
        <f t="shared" si="2"/>
        <v>1239093</v>
      </c>
      <c r="D38" s="68">
        <f t="shared" si="2"/>
        <v>112859</v>
      </c>
      <c r="E38" s="68">
        <f t="shared" si="2"/>
        <v>54618</v>
      </c>
      <c r="F38" s="68">
        <f t="shared" si="2"/>
        <v>17726</v>
      </c>
      <c r="G38" s="68">
        <f t="shared" si="2"/>
        <v>2065828</v>
      </c>
      <c r="H38" s="68">
        <f t="shared" si="2"/>
        <v>127171</v>
      </c>
      <c r="I38" s="69">
        <f t="shared" si="2"/>
        <v>398667</v>
      </c>
      <c r="J38" s="68">
        <f t="shared" si="2"/>
        <v>495507</v>
      </c>
      <c r="K38" s="69">
        <f t="shared" si="2"/>
        <v>32927608</v>
      </c>
      <c r="L38" s="70">
        <f t="shared" si="2"/>
        <v>35724</v>
      </c>
      <c r="M38" s="68">
        <f t="shared" si="2"/>
        <v>451369</v>
      </c>
      <c r="N38" s="68">
        <f t="shared" si="2"/>
        <v>86460</v>
      </c>
      <c r="O38" s="93">
        <f t="shared" si="2"/>
        <v>364909</v>
      </c>
      <c r="P38" s="26"/>
    </row>
    <row r="39" spans="1:16" ht="27" customHeight="1" thickBot="1">
      <c r="A39" s="66" t="s">
        <v>38</v>
      </c>
      <c r="B39" s="67">
        <f aca="true" t="shared" si="3" ref="B39:O39">SUM(B8:B36)</f>
        <v>275685993</v>
      </c>
      <c r="C39" s="68">
        <f t="shared" si="3"/>
        <v>7821004</v>
      </c>
      <c r="D39" s="68">
        <f t="shared" si="3"/>
        <v>1032163</v>
      </c>
      <c r="E39" s="68">
        <f t="shared" si="3"/>
        <v>499583</v>
      </c>
      <c r="F39" s="68">
        <f t="shared" si="3"/>
        <v>162055</v>
      </c>
      <c r="G39" s="68">
        <f t="shared" si="3"/>
        <v>17581100</v>
      </c>
      <c r="H39" s="68">
        <f t="shared" si="3"/>
        <v>1585300</v>
      </c>
      <c r="I39" s="69">
        <f t="shared" si="3"/>
        <v>2447540</v>
      </c>
      <c r="J39" s="68">
        <f t="shared" si="3"/>
        <v>3588228</v>
      </c>
      <c r="K39" s="69">
        <f t="shared" si="3"/>
        <v>127088661</v>
      </c>
      <c r="L39" s="70">
        <f t="shared" si="3"/>
        <v>338609</v>
      </c>
      <c r="M39" s="68">
        <f t="shared" si="3"/>
        <v>8085377</v>
      </c>
      <c r="N39" s="68">
        <f t="shared" si="3"/>
        <v>2747048</v>
      </c>
      <c r="O39" s="93">
        <f t="shared" si="3"/>
        <v>5338329</v>
      </c>
      <c r="P39" s="26"/>
    </row>
  </sheetData>
  <printOptions/>
  <pageMargins left="0.4724409448818898" right="0.4724409448818898" top="0.984251968503937" bottom="0.5905511811023623" header="0.7874015748031497" footer="0.3937007874015748"/>
  <pageSetup fitToHeight="1" fitToWidth="1" horizontalDpi="600" verticalDpi="600" orientation="landscape" paperSize="9" scale="50" r:id="rId1"/>
  <headerFooter alignWithMargins="0">
    <oddHeader>&amp;L&amp;24３　歳入の状況（１）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5" width="14.66015625" style="135" customWidth="1"/>
    <col min="16" max="17" width="14.66015625" style="137" customWidth="1"/>
    <col min="18" max="16384" width="14.66015625" style="135" customWidth="1"/>
  </cols>
  <sheetData>
    <row r="1" spans="1:15" ht="27" customHeight="1">
      <c r="A1" s="136" t="s">
        <v>40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27" customHeight="1" thickBot="1">
      <c r="A2" s="138"/>
      <c r="B2" s="138"/>
      <c r="C2" s="138"/>
      <c r="D2" s="138"/>
      <c r="E2" s="138"/>
      <c r="F2" s="138"/>
      <c r="G2" s="138"/>
      <c r="H2" s="139"/>
      <c r="I2" s="138"/>
      <c r="J2" s="138"/>
      <c r="K2" s="138"/>
      <c r="L2" s="138"/>
      <c r="M2" s="138"/>
      <c r="N2" s="138"/>
      <c r="O2" s="139" t="s">
        <v>1</v>
      </c>
    </row>
    <row r="3" spans="1:15" ht="27" customHeight="1">
      <c r="A3" s="235"/>
      <c r="B3" s="235"/>
      <c r="C3" s="236"/>
      <c r="D3" s="236"/>
      <c r="E3" s="236"/>
      <c r="F3" s="236"/>
      <c r="G3" s="237"/>
      <c r="H3" s="236"/>
      <c r="I3" s="238"/>
      <c r="J3" s="237"/>
      <c r="K3" s="236"/>
      <c r="L3" s="236"/>
      <c r="M3" s="236"/>
      <c r="N3" s="236"/>
      <c r="O3" s="239"/>
    </row>
    <row r="4" spans="1:15" ht="27" customHeight="1">
      <c r="A4" s="235"/>
      <c r="B4" s="235"/>
      <c r="C4" s="237"/>
      <c r="D4" s="237"/>
      <c r="E4" s="237"/>
      <c r="F4" s="237"/>
      <c r="G4" s="237"/>
      <c r="H4" s="237"/>
      <c r="I4" s="240"/>
      <c r="J4" s="237"/>
      <c r="K4" s="237"/>
      <c r="L4" s="237"/>
      <c r="M4" s="237"/>
      <c r="N4" s="237"/>
      <c r="O4" s="241"/>
    </row>
    <row r="5" spans="1:15" ht="27" customHeight="1">
      <c r="A5" s="1" t="s">
        <v>126</v>
      </c>
      <c r="B5" s="1" t="s">
        <v>42</v>
      </c>
      <c r="C5" s="242" t="s">
        <v>43</v>
      </c>
      <c r="D5" s="5" t="s">
        <v>44</v>
      </c>
      <c r="E5" s="5" t="s">
        <v>45</v>
      </c>
      <c r="F5" s="5" t="s">
        <v>12</v>
      </c>
      <c r="G5" s="5" t="s">
        <v>41</v>
      </c>
      <c r="H5" s="5" t="s">
        <v>96</v>
      </c>
      <c r="I5" s="2" t="s">
        <v>98</v>
      </c>
      <c r="J5" s="5" t="s">
        <v>46</v>
      </c>
      <c r="K5" s="5" t="s">
        <v>47</v>
      </c>
      <c r="L5" s="5" t="s">
        <v>117</v>
      </c>
      <c r="M5" s="5" t="s">
        <v>112</v>
      </c>
      <c r="N5" s="5" t="s">
        <v>128</v>
      </c>
      <c r="O5" s="243" t="s">
        <v>130</v>
      </c>
    </row>
    <row r="6" spans="1:15" ht="27" customHeight="1">
      <c r="A6" s="235"/>
      <c r="B6" s="235"/>
      <c r="C6" s="237"/>
      <c r="D6" s="5" t="s">
        <v>42</v>
      </c>
      <c r="E6" s="5" t="s">
        <v>42</v>
      </c>
      <c r="F6" s="20"/>
      <c r="G6" s="3"/>
      <c r="H6" s="5" t="s">
        <v>97</v>
      </c>
      <c r="I6" s="2" t="s">
        <v>99</v>
      </c>
      <c r="J6" s="3"/>
      <c r="K6" s="5" t="s">
        <v>127</v>
      </c>
      <c r="L6" s="5" t="s">
        <v>127</v>
      </c>
      <c r="M6" s="5" t="s">
        <v>114</v>
      </c>
      <c r="N6" s="5" t="s">
        <v>129</v>
      </c>
      <c r="O6" s="35" t="s">
        <v>131</v>
      </c>
    </row>
    <row r="7" spans="1:15" ht="27" customHeight="1" thickBot="1">
      <c r="A7" s="244"/>
      <c r="B7" s="244"/>
      <c r="C7" s="245"/>
      <c r="D7" s="245"/>
      <c r="E7" s="245"/>
      <c r="F7" s="245"/>
      <c r="G7" s="245"/>
      <c r="H7" s="245"/>
      <c r="I7" s="246"/>
      <c r="J7" s="245"/>
      <c r="K7" s="245"/>
      <c r="L7" s="245"/>
      <c r="M7" s="245"/>
      <c r="N7" s="245"/>
      <c r="O7" s="247"/>
    </row>
    <row r="8" spans="1:15" ht="27" customHeight="1">
      <c r="A8" s="248" t="s">
        <v>14</v>
      </c>
      <c r="B8" s="153">
        <v>2546444</v>
      </c>
      <c r="C8" s="106">
        <v>362516</v>
      </c>
      <c r="D8" s="106">
        <v>607392</v>
      </c>
      <c r="E8" s="106">
        <v>337035</v>
      </c>
      <c r="F8" s="106">
        <v>1239501</v>
      </c>
      <c r="G8" s="151">
        <v>246876</v>
      </c>
      <c r="H8" s="106">
        <v>47053</v>
      </c>
      <c r="I8" s="107">
        <v>199823</v>
      </c>
      <c r="J8" s="151">
        <v>12542604</v>
      </c>
      <c r="K8" s="106">
        <v>3077135</v>
      </c>
      <c r="L8" s="106">
        <v>857462</v>
      </c>
      <c r="M8" s="106">
        <v>1348915</v>
      </c>
      <c r="N8" s="106">
        <v>3545652</v>
      </c>
      <c r="O8" s="149">
        <v>0</v>
      </c>
    </row>
    <row r="9" spans="1:15" ht="27" customHeight="1">
      <c r="A9" s="248" t="s">
        <v>15</v>
      </c>
      <c r="B9" s="153">
        <v>1713605</v>
      </c>
      <c r="C9" s="106">
        <v>91983</v>
      </c>
      <c r="D9" s="106">
        <v>489452</v>
      </c>
      <c r="E9" s="106">
        <v>458791</v>
      </c>
      <c r="F9" s="106">
        <v>673379</v>
      </c>
      <c r="G9" s="151">
        <v>894157</v>
      </c>
      <c r="H9" s="106">
        <v>162105</v>
      </c>
      <c r="I9" s="107">
        <v>732052</v>
      </c>
      <c r="J9" s="151">
        <v>13230948</v>
      </c>
      <c r="K9" s="106">
        <v>4669131</v>
      </c>
      <c r="L9" s="106">
        <v>658420</v>
      </c>
      <c r="M9" s="106">
        <v>1476839</v>
      </c>
      <c r="N9" s="106">
        <v>4996177</v>
      </c>
      <c r="O9" s="149">
        <v>0</v>
      </c>
    </row>
    <row r="10" spans="1:15" ht="27" customHeight="1">
      <c r="A10" s="248" t="s">
        <v>16</v>
      </c>
      <c r="B10" s="153">
        <v>712821</v>
      </c>
      <c r="C10" s="106">
        <v>18058</v>
      </c>
      <c r="D10" s="106">
        <v>286190</v>
      </c>
      <c r="E10" s="106">
        <v>166712</v>
      </c>
      <c r="F10" s="106">
        <v>241861</v>
      </c>
      <c r="G10" s="151">
        <v>61458</v>
      </c>
      <c r="H10" s="106">
        <v>26454</v>
      </c>
      <c r="I10" s="107">
        <v>35004</v>
      </c>
      <c r="J10" s="151">
        <v>6907618</v>
      </c>
      <c r="K10" s="106">
        <v>1573865</v>
      </c>
      <c r="L10" s="106">
        <v>317747</v>
      </c>
      <c r="M10" s="106">
        <v>584134</v>
      </c>
      <c r="N10" s="106">
        <v>1676875</v>
      </c>
      <c r="O10" s="149">
        <v>0</v>
      </c>
    </row>
    <row r="11" spans="1:15" ht="27" customHeight="1">
      <c r="A11" s="248" t="s">
        <v>17</v>
      </c>
      <c r="B11" s="153">
        <v>1032397</v>
      </c>
      <c r="C11" s="106">
        <v>88695</v>
      </c>
      <c r="D11" s="106">
        <v>381604</v>
      </c>
      <c r="E11" s="106">
        <v>168695</v>
      </c>
      <c r="F11" s="106">
        <v>393403</v>
      </c>
      <c r="G11" s="151">
        <v>282573</v>
      </c>
      <c r="H11" s="106">
        <v>53648</v>
      </c>
      <c r="I11" s="107">
        <v>228925</v>
      </c>
      <c r="J11" s="151">
        <v>8228187</v>
      </c>
      <c r="K11" s="106">
        <v>2926240</v>
      </c>
      <c r="L11" s="106">
        <v>397787</v>
      </c>
      <c r="M11" s="106">
        <v>958869</v>
      </c>
      <c r="N11" s="106">
        <v>2296670</v>
      </c>
      <c r="O11" s="149">
        <v>0</v>
      </c>
    </row>
    <row r="12" spans="1:15" ht="27" customHeight="1">
      <c r="A12" s="248" t="s">
        <v>18</v>
      </c>
      <c r="B12" s="153">
        <v>708603</v>
      </c>
      <c r="C12" s="106">
        <v>42209</v>
      </c>
      <c r="D12" s="106">
        <v>182596</v>
      </c>
      <c r="E12" s="106">
        <v>167676</v>
      </c>
      <c r="F12" s="106">
        <v>316122</v>
      </c>
      <c r="G12" s="151">
        <v>206041</v>
      </c>
      <c r="H12" s="106">
        <v>0</v>
      </c>
      <c r="I12" s="107">
        <v>206041</v>
      </c>
      <c r="J12" s="151">
        <v>5381892</v>
      </c>
      <c r="K12" s="106">
        <v>1080508</v>
      </c>
      <c r="L12" s="106">
        <v>361001</v>
      </c>
      <c r="M12" s="106">
        <v>565312</v>
      </c>
      <c r="N12" s="106">
        <v>2150842</v>
      </c>
      <c r="O12" s="149">
        <v>0</v>
      </c>
    </row>
    <row r="13" spans="1:15" ht="27" customHeight="1">
      <c r="A13" s="248" t="s">
        <v>19</v>
      </c>
      <c r="B13" s="153">
        <v>814561</v>
      </c>
      <c r="C13" s="106">
        <v>59706</v>
      </c>
      <c r="D13" s="106">
        <v>258580</v>
      </c>
      <c r="E13" s="106">
        <v>332592</v>
      </c>
      <c r="F13" s="106">
        <v>163683</v>
      </c>
      <c r="G13" s="151">
        <v>414567</v>
      </c>
      <c r="H13" s="106">
        <v>35244</v>
      </c>
      <c r="I13" s="107">
        <v>379323</v>
      </c>
      <c r="J13" s="151">
        <v>9310624</v>
      </c>
      <c r="K13" s="106">
        <v>1660588</v>
      </c>
      <c r="L13" s="106">
        <v>859886</v>
      </c>
      <c r="M13" s="106">
        <v>877232</v>
      </c>
      <c r="N13" s="106">
        <v>3258142</v>
      </c>
      <c r="O13" s="149">
        <v>0</v>
      </c>
    </row>
    <row r="14" spans="1:15" ht="27" customHeight="1">
      <c r="A14" s="248" t="s">
        <v>20</v>
      </c>
      <c r="B14" s="153">
        <v>395730</v>
      </c>
      <c r="C14" s="106">
        <v>11432</v>
      </c>
      <c r="D14" s="106">
        <v>166111</v>
      </c>
      <c r="E14" s="106">
        <v>38630</v>
      </c>
      <c r="F14" s="106">
        <v>179557</v>
      </c>
      <c r="G14" s="151">
        <v>52342</v>
      </c>
      <c r="H14" s="106">
        <v>8562</v>
      </c>
      <c r="I14" s="107">
        <v>43780</v>
      </c>
      <c r="J14" s="151">
        <v>3365975</v>
      </c>
      <c r="K14" s="106">
        <v>501632</v>
      </c>
      <c r="L14" s="106">
        <v>182244</v>
      </c>
      <c r="M14" s="106">
        <v>444240</v>
      </c>
      <c r="N14" s="106">
        <v>47206</v>
      </c>
      <c r="O14" s="149">
        <v>0</v>
      </c>
    </row>
    <row r="15" spans="1:15" ht="27" customHeight="1">
      <c r="A15" s="248" t="s">
        <v>21</v>
      </c>
      <c r="B15" s="153">
        <v>37593</v>
      </c>
      <c r="C15" s="106">
        <v>3432</v>
      </c>
      <c r="D15" s="106">
        <v>0</v>
      </c>
      <c r="E15" s="106">
        <v>15007</v>
      </c>
      <c r="F15" s="106">
        <v>19154</v>
      </c>
      <c r="G15" s="151">
        <v>65470</v>
      </c>
      <c r="H15" s="106">
        <v>5060</v>
      </c>
      <c r="I15" s="107">
        <v>60410</v>
      </c>
      <c r="J15" s="151">
        <v>1130176</v>
      </c>
      <c r="K15" s="106">
        <v>305532</v>
      </c>
      <c r="L15" s="106">
        <v>126034</v>
      </c>
      <c r="M15" s="106">
        <v>122273</v>
      </c>
      <c r="N15" s="106">
        <v>206310</v>
      </c>
      <c r="O15" s="149">
        <v>0</v>
      </c>
    </row>
    <row r="16" spans="1:15" ht="27" customHeight="1">
      <c r="A16" s="248" t="s">
        <v>22</v>
      </c>
      <c r="B16" s="153">
        <v>325910</v>
      </c>
      <c r="C16" s="106">
        <v>27796</v>
      </c>
      <c r="D16" s="106">
        <v>158744</v>
      </c>
      <c r="E16" s="106">
        <v>40878</v>
      </c>
      <c r="F16" s="106">
        <v>98492</v>
      </c>
      <c r="G16" s="151">
        <v>78357</v>
      </c>
      <c r="H16" s="106">
        <v>66462</v>
      </c>
      <c r="I16" s="107">
        <v>11895</v>
      </c>
      <c r="J16" s="151">
        <v>1996287</v>
      </c>
      <c r="K16" s="106">
        <v>213022</v>
      </c>
      <c r="L16" s="106">
        <v>130705</v>
      </c>
      <c r="M16" s="106">
        <v>122362</v>
      </c>
      <c r="N16" s="106">
        <v>714727</v>
      </c>
      <c r="O16" s="149">
        <v>0</v>
      </c>
    </row>
    <row r="17" spans="1:15" ht="27" customHeight="1">
      <c r="A17" s="248" t="s">
        <v>23</v>
      </c>
      <c r="B17" s="153">
        <v>184886</v>
      </c>
      <c r="C17" s="106">
        <v>5453</v>
      </c>
      <c r="D17" s="106">
        <v>71353</v>
      </c>
      <c r="E17" s="106">
        <v>76955</v>
      </c>
      <c r="F17" s="106">
        <v>31125</v>
      </c>
      <c r="G17" s="151">
        <v>88099</v>
      </c>
      <c r="H17" s="106">
        <v>5012</v>
      </c>
      <c r="I17" s="107">
        <v>83087</v>
      </c>
      <c r="J17" s="151">
        <v>1516202</v>
      </c>
      <c r="K17" s="106">
        <v>151019</v>
      </c>
      <c r="L17" s="106">
        <v>3541</v>
      </c>
      <c r="M17" s="106">
        <v>0</v>
      </c>
      <c r="N17" s="106">
        <v>255735</v>
      </c>
      <c r="O17" s="149">
        <v>0</v>
      </c>
    </row>
    <row r="18" spans="1:15" ht="27" customHeight="1">
      <c r="A18" s="248" t="s">
        <v>24</v>
      </c>
      <c r="B18" s="153">
        <v>145783</v>
      </c>
      <c r="C18" s="106">
        <v>1386</v>
      </c>
      <c r="D18" s="106">
        <v>74895</v>
      </c>
      <c r="E18" s="106">
        <v>29077</v>
      </c>
      <c r="F18" s="106">
        <v>40425</v>
      </c>
      <c r="G18" s="151">
        <v>96870</v>
      </c>
      <c r="H18" s="106">
        <v>5947</v>
      </c>
      <c r="I18" s="107">
        <v>90923</v>
      </c>
      <c r="J18" s="151">
        <v>1685699</v>
      </c>
      <c r="K18" s="106">
        <v>298655</v>
      </c>
      <c r="L18" s="106">
        <v>30275</v>
      </c>
      <c r="M18" s="106">
        <v>168206</v>
      </c>
      <c r="N18" s="106">
        <v>189287</v>
      </c>
      <c r="O18" s="149">
        <v>0</v>
      </c>
    </row>
    <row r="19" spans="1:15" ht="27" customHeight="1">
      <c r="A19" s="249" t="s">
        <v>89</v>
      </c>
      <c r="B19" s="157">
        <v>368379</v>
      </c>
      <c r="C19" s="110">
        <v>5</v>
      </c>
      <c r="D19" s="110">
        <v>265735</v>
      </c>
      <c r="E19" s="110">
        <v>10977</v>
      </c>
      <c r="F19" s="106">
        <v>91662</v>
      </c>
      <c r="G19" s="158">
        <v>73942</v>
      </c>
      <c r="H19" s="110">
        <v>23746</v>
      </c>
      <c r="I19" s="111">
        <v>50196</v>
      </c>
      <c r="J19" s="158">
        <v>2067534</v>
      </c>
      <c r="K19" s="110">
        <v>173732</v>
      </c>
      <c r="L19" s="110">
        <v>86304</v>
      </c>
      <c r="M19" s="110">
        <v>0</v>
      </c>
      <c r="N19" s="110">
        <v>660425</v>
      </c>
      <c r="O19" s="155">
        <v>0</v>
      </c>
    </row>
    <row r="20" spans="1:15" ht="27" customHeight="1">
      <c r="A20" s="159" t="s">
        <v>90</v>
      </c>
      <c r="B20" s="162">
        <v>411890</v>
      </c>
      <c r="C20" s="114">
        <v>33405</v>
      </c>
      <c r="D20" s="114">
        <v>177895</v>
      </c>
      <c r="E20" s="114">
        <v>87722</v>
      </c>
      <c r="F20" s="106">
        <v>112868</v>
      </c>
      <c r="G20" s="163">
        <v>160787</v>
      </c>
      <c r="H20" s="114">
        <v>10959</v>
      </c>
      <c r="I20" s="115">
        <v>149828</v>
      </c>
      <c r="J20" s="163">
        <v>3168059</v>
      </c>
      <c r="K20" s="114">
        <v>601114</v>
      </c>
      <c r="L20" s="114">
        <v>0</v>
      </c>
      <c r="M20" s="114">
        <v>305838</v>
      </c>
      <c r="N20" s="114">
        <v>632748</v>
      </c>
      <c r="O20" s="160">
        <v>0</v>
      </c>
    </row>
    <row r="21" spans="1:15" ht="27" customHeight="1" thickBot="1">
      <c r="A21" s="164" t="s">
        <v>92</v>
      </c>
      <c r="B21" s="168">
        <v>227635</v>
      </c>
      <c r="C21" s="118">
        <v>13684</v>
      </c>
      <c r="D21" s="118">
        <v>0</v>
      </c>
      <c r="E21" s="118">
        <v>116775</v>
      </c>
      <c r="F21" s="111">
        <v>97176</v>
      </c>
      <c r="G21" s="170">
        <v>226752</v>
      </c>
      <c r="H21" s="118">
        <v>26427</v>
      </c>
      <c r="I21" s="119">
        <v>200325</v>
      </c>
      <c r="J21" s="170">
        <v>4885469</v>
      </c>
      <c r="K21" s="118">
        <v>1239104</v>
      </c>
      <c r="L21" s="118">
        <v>257911</v>
      </c>
      <c r="M21" s="118">
        <v>0</v>
      </c>
      <c r="N21" s="118">
        <v>1241929</v>
      </c>
      <c r="O21" s="171">
        <v>0</v>
      </c>
    </row>
    <row r="22" spans="1:15" ht="27" customHeight="1">
      <c r="A22" s="250" t="s">
        <v>25</v>
      </c>
      <c r="B22" s="175">
        <v>49211</v>
      </c>
      <c r="C22" s="122">
        <v>3966</v>
      </c>
      <c r="D22" s="122">
        <v>23630</v>
      </c>
      <c r="E22" s="122">
        <v>0</v>
      </c>
      <c r="F22" s="123">
        <v>21615</v>
      </c>
      <c r="G22" s="177">
        <v>11262</v>
      </c>
      <c r="H22" s="122">
        <v>0</v>
      </c>
      <c r="I22" s="123">
        <v>11262</v>
      </c>
      <c r="J22" s="177">
        <v>296526</v>
      </c>
      <c r="K22" s="122">
        <v>0</v>
      </c>
      <c r="L22" s="122">
        <v>0</v>
      </c>
      <c r="M22" s="122">
        <v>20608</v>
      </c>
      <c r="N22" s="122">
        <v>81359</v>
      </c>
      <c r="O22" s="173">
        <v>0</v>
      </c>
    </row>
    <row r="23" spans="1:15" ht="27" customHeight="1">
      <c r="A23" s="251" t="s">
        <v>26</v>
      </c>
      <c r="B23" s="162">
        <v>143854</v>
      </c>
      <c r="C23" s="114">
        <v>23615</v>
      </c>
      <c r="D23" s="114">
        <v>57777</v>
      </c>
      <c r="E23" s="114">
        <v>10584</v>
      </c>
      <c r="F23" s="115">
        <v>51878</v>
      </c>
      <c r="G23" s="163">
        <v>13066</v>
      </c>
      <c r="H23" s="114">
        <v>0</v>
      </c>
      <c r="I23" s="115">
        <v>13066</v>
      </c>
      <c r="J23" s="163">
        <v>804163</v>
      </c>
      <c r="K23" s="114">
        <v>0</v>
      </c>
      <c r="L23" s="114">
        <v>1057</v>
      </c>
      <c r="M23" s="114">
        <v>124716</v>
      </c>
      <c r="N23" s="114">
        <v>350320</v>
      </c>
      <c r="O23" s="160">
        <v>0</v>
      </c>
    </row>
    <row r="24" spans="1:15" ht="27" customHeight="1">
      <c r="A24" s="251" t="s">
        <v>27</v>
      </c>
      <c r="B24" s="162">
        <v>249449</v>
      </c>
      <c r="C24" s="114">
        <v>20457</v>
      </c>
      <c r="D24" s="114">
        <v>175805</v>
      </c>
      <c r="E24" s="114">
        <v>8589</v>
      </c>
      <c r="F24" s="114">
        <v>44598</v>
      </c>
      <c r="G24" s="163">
        <v>98934</v>
      </c>
      <c r="H24" s="114">
        <v>5442</v>
      </c>
      <c r="I24" s="115">
        <v>93492</v>
      </c>
      <c r="J24" s="163">
        <v>1525489</v>
      </c>
      <c r="K24" s="114">
        <v>0</v>
      </c>
      <c r="L24" s="114">
        <v>25428</v>
      </c>
      <c r="M24" s="114">
        <v>162475</v>
      </c>
      <c r="N24" s="114">
        <v>651663</v>
      </c>
      <c r="O24" s="160">
        <v>0</v>
      </c>
    </row>
    <row r="25" spans="1:15" ht="27" customHeight="1">
      <c r="A25" s="251" t="s">
        <v>28</v>
      </c>
      <c r="B25" s="162">
        <v>89867</v>
      </c>
      <c r="C25" s="114">
        <v>16415</v>
      </c>
      <c r="D25" s="114">
        <v>55775</v>
      </c>
      <c r="E25" s="114">
        <v>5087</v>
      </c>
      <c r="F25" s="114">
        <v>12590</v>
      </c>
      <c r="G25" s="163">
        <v>6869</v>
      </c>
      <c r="H25" s="114">
        <v>1116</v>
      </c>
      <c r="I25" s="115">
        <v>5753</v>
      </c>
      <c r="J25" s="163">
        <v>313346</v>
      </c>
      <c r="K25" s="114">
        <v>0</v>
      </c>
      <c r="L25" s="114">
        <v>0</v>
      </c>
      <c r="M25" s="114">
        <v>20475</v>
      </c>
      <c r="N25" s="114">
        <v>197850</v>
      </c>
      <c r="O25" s="160">
        <v>0</v>
      </c>
    </row>
    <row r="26" spans="1:15" ht="27" customHeight="1">
      <c r="A26" s="251" t="s">
        <v>29</v>
      </c>
      <c r="B26" s="162">
        <v>69367</v>
      </c>
      <c r="C26" s="114">
        <v>7168</v>
      </c>
      <c r="D26" s="114">
        <v>34195</v>
      </c>
      <c r="E26" s="114">
        <v>0</v>
      </c>
      <c r="F26" s="115">
        <v>28004</v>
      </c>
      <c r="G26" s="163">
        <v>11800</v>
      </c>
      <c r="H26" s="114">
        <v>2082</v>
      </c>
      <c r="I26" s="115">
        <v>9718</v>
      </c>
      <c r="J26" s="163">
        <v>371752</v>
      </c>
      <c r="K26" s="114">
        <v>0</v>
      </c>
      <c r="L26" s="114">
        <v>39861</v>
      </c>
      <c r="M26" s="114">
        <v>45474</v>
      </c>
      <c r="N26" s="114">
        <v>250268</v>
      </c>
      <c r="O26" s="160">
        <v>0</v>
      </c>
    </row>
    <row r="27" spans="1:15" ht="27" customHeight="1">
      <c r="A27" s="251" t="s">
        <v>30</v>
      </c>
      <c r="B27" s="162">
        <v>123367</v>
      </c>
      <c r="C27" s="114">
        <v>0</v>
      </c>
      <c r="D27" s="114">
        <v>104021</v>
      </c>
      <c r="E27" s="114">
        <v>2051</v>
      </c>
      <c r="F27" s="114">
        <v>17295</v>
      </c>
      <c r="G27" s="163">
        <v>12030</v>
      </c>
      <c r="H27" s="114">
        <v>5731</v>
      </c>
      <c r="I27" s="115">
        <v>6299</v>
      </c>
      <c r="J27" s="163">
        <v>575667</v>
      </c>
      <c r="K27" s="114">
        <v>0</v>
      </c>
      <c r="L27" s="114">
        <v>0</v>
      </c>
      <c r="M27" s="114">
        <v>61245</v>
      </c>
      <c r="N27" s="114">
        <v>8410</v>
      </c>
      <c r="O27" s="160">
        <v>0</v>
      </c>
    </row>
    <row r="28" spans="1:15" ht="27" customHeight="1">
      <c r="A28" s="251" t="s">
        <v>31</v>
      </c>
      <c r="B28" s="162">
        <v>142323</v>
      </c>
      <c r="C28" s="114">
        <v>21654</v>
      </c>
      <c r="D28" s="114">
        <v>98090</v>
      </c>
      <c r="E28" s="114">
        <v>11800</v>
      </c>
      <c r="F28" s="114">
        <v>10779</v>
      </c>
      <c r="G28" s="163">
        <v>9037</v>
      </c>
      <c r="H28" s="114">
        <v>3327</v>
      </c>
      <c r="I28" s="115">
        <v>5710</v>
      </c>
      <c r="J28" s="163">
        <v>1059857</v>
      </c>
      <c r="K28" s="114">
        <v>0</v>
      </c>
      <c r="L28" s="114">
        <v>360590</v>
      </c>
      <c r="M28" s="114">
        <v>5235</v>
      </c>
      <c r="N28" s="114">
        <v>0</v>
      </c>
      <c r="O28" s="160">
        <v>0</v>
      </c>
    </row>
    <row r="29" spans="1:15" ht="27" customHeight="1">
      <c r="A29" s="251" t="s">
        <v>32</v>
      </c>
      <c r="B29" s="162">
        <v>60996</v>
      </c>
      <c r="C29" s="114">
        <v>0</v>
      </c>
      <c r="D29" s="114">
        <v>40963</v>
      </c>
      <c r="E29" s="114">
        <v>4677</v>
      </c>
      <c r="F29" s="115">
        <v>15356</v>
      </c>
      <c r="G29" s="163">
        <v>6020</v>
      </c>
      <c r="H29" s="114">
        <v>2637</v>
      </c>
      <c r="I29" s="115">
        <v>3383</v>
      </c>
      <c r="J29" s="163">
        <v>1048605</v>
      </c>
      <c r="K29" s="114">
        <v>0</v>
      </c>
      <c r="L29" s="114">
        <v>0</v>
      </c>
      <c r="M29" s="114">
        <v>58352</v>
      </c>
      <c r="N29" s="114">
        <v>106010</v>
      </c>
      <c r="O29" s="160">
        <v>0</v>
      </c>
    </row>
    <row r="30" spans="1:15" ht="27" customHeight="1">
      <c r="A30" s="251" t="s">
        <v>33</v>
      </c>
      <c r="B30" s="162">
        <v>144175</v>
      </c>
      <c r="C30" s="114">
        <v>0</v>
      </c>
      <c r="D30" s="114">
        <v>118319</v>
      </c>
      <c r="E30" s="114">
        <v>18541</v>
      </c>
      <c r="F30" s="114">
        <v>7315</v>
      </c>
      <c r="G30" s="163">
        <v>6295</v>
      </c>
      <c r="H30" s="114">
        <v>2891</v>
      </c>
      <c r="I30" s="115">
        <v>3404</v>
      </c>
      <c r="J30" s="163">
        <v>883585</v>
      </c>
      <c r="K30" s="114">
        <v>0</v>
      </c>
      <c r="L30" s="114">
        <v>0</v>
      </c>
      <c r="M30" s="114">
        <v>62182</v>
      </c>
      <c r="N30" s="114">
        <v>3701</v>
      </c>
      <c r="O30" s="160">
        <v>0</v>
      </c>
    </row>
    <row r="31" spans="1:15" ht="27" customHeight="1">
      <c r="A31" s="251" t="s">
        <v>34</v>
      </c>
      <c r="B31" s="162">
        <v>66412</v>
      </c>
      <c r="C31" s="114">
        <v>0</v>
      </c>
      <c r="D31" s="114">
        <v>48867</v>
      </c>
      <c r="E31" s="114">
        <v>877</v>
      </c>
      <c r="F31" s="114">
        <v>16668</v>
      </c>
      <c r="G31" s="163">
        <v>6162</v>
      </c>
      <c r="H31" s="114">
        <v>1775</v>
      </c>
      <c r="I31" s="115">
        <v>4387</v>
      </c>
      <c r="J31" s="163">
        <v>497419</v>
      </c>
      <c r="K31" s="114">
        <v>0</v>
      </c>
      <c r="L31" s="114">
        <v>0</v>
      </c>
      <c r="M31" s="114">
        <v>34500</v>
      </c>
      <c r="N31" s="114">
        <v>4823</v>
      </c>
      <c r="O31" s="160">
        <v>0</v>
      </c>
    </row>
    <row r="32" spans="1:15" ht="27" customHeight="1">
      <c r="A32" s="251" t="s">
        <v>104</v>
      </c>
      <c r="B32" s="162">
        <v>82583</v>
      </c>
      <c r="C32" s="114">
        <v>0</v>
      </c>
      <c r="D32" s="114">
        <v>38006</v>
      </c>
      <c r="E32" s="114">
        <v>15063</v>
      </c>
      <c r="F32" s="114">
        <v>29514</v>
      </c>
      <c r="G32" s="163">
        <v>5753</v>
      </c>
      <c r="H32" s="114">
        <v>2906</v>
      </c>
      <c r="I32" s="115">
        <v>2847</v>
      </c>
      <c r="J32" s="163">
        <v>913520</v>
      </c>
      <c r="K32" s="114">
        <v>0</v>
      </c>
      <c r="L32" s="114">
        <v>0</v>
      </c>
      <c r="M32" s="114">
        <v>77146</v>
      </c>
      <c r="N32" s="114">
        <v>89820</v>
      </c>
      <c r="O32" s="160">
        <v>0</v>
      </c>
    </row>
    <row r="33" spans="1:15" ht="27" customHeight="1">
      <c r="A33" s="251" t="s">
        <v>105</v>
      </c>
      <c r="B33" s="162">
        <v>84156</v>
      </c>
      <c r="C33" s="114">
        <v>0</v>
      </c>
      <c r="D33" s="114">
        <v>38206</v>
      </c>
      <c r="E33" s="114">
        <v>32642</v>
      </c>
      <c r="F33" s="115">
        <v>13308</v>
      </c>
      <c r="G33" s="163">
        <v>12415</v>
      </c>
      <c r="H33" s="114">
        <v>5054</v>
      </c>
      <c r="I33" s="115">
        <v>7361</v>
      </c>
      <c r="J33" s="163">
        <v>727396</v>
      </c>
      <c r="K33" s="114">
        <v>0</v>
      </c>
      <c r="L33" s="114">
        <v>0</v>
      </c>
      <c r="M33" s="114">
        <v>96712</v>
      </c>
      <c r="N33" s="114">
        <v>137132</v>
      </c>
      <c r="O33" s="160">
        <v>0</v>
      </c>
    </row>
    <row r="34" spans="1:15" ht="27" customHeight="1">
      <c r="A34" s="251" t="s">
        <v>106</v>
      </c>
      <c r="B34" s="162">
        <v>135529</v>
      </c>
      <c r="C34" s="114">
        <v>4338</v>
      </c>
      <c r="D34" s="114">
        <v>1608</v>
      </c>
      <c r="E34" s="114">
        <v>48040</v>
      </c>
      <c r="F34" s="115">
        <v>81543</v>
      </c>
      <c r="G34" s="163">
        <v>10659</v>
      </c>
      <c r="H34" s="114">
        <v>4598</v>
      </c>
      <c r="I34" s="115">
        <v>6061</v>
      </c>
      <c r="J34" s="163">
        <v>1291172</v>
      </c>
      <c r="K34" s="114">
        <v>0</v>
      </c>
      <c r="L34" s="114">
        <v>105474</v>
      </c>
      <c r="M34" s="114">
        <v>124807</v>
      </c>
      <c r="N34" s="114">
        <v>194804</v>
      </c>
      <c r="O34" s="160">
        <v>0</v>
      </c>
    </row>
    <row r="35" spans="1:15" ht="27" customHeight="1">
      <c r="A35" s="251" t="s">
        <v>35</v>
      </c>
      <c r="B35" s="162">
        <v>85106</v>
      </c>
      <c r="C35" s="114">
        <v>0</v>
      </c>
      <c r="D35" s="114">
        <v>66752</v>
      </c>
      <c r="E35" s="114">
        <v>5783</v>
      </c>
      <c r="F35" s="114">
        <v>12571</v>
      </c>
      <c r="G35" s="163">
        <v>5553</v>
      </c>
      <c r="H35" s="114">
        <v>3180</v>
      </c>
      <c r="I35" s="115">
        <v>2373</v>
      </c>
      <c r="J35" s="163">
        <v>547037</v>
      </c>
      <c r="K35" s="114">
        <v>0</v>
      </c>
      <c r="L35" s="114">
        <v>303</v>
      </c>
      <c r="M35" s="114">
        <v>0</v>
      </c>
      <c r="N35" s="114">
        <v>106884</v>
      </c>
      <c r="O35" s="160">
        <v>0</v>
      </c>
    </row>
    <row r="36" spans="1:15" ht="27" customHeight="1" thickBot="1">
      <c r="A36" s="252" t="s">
        <v>36</v>
      </c>
      <c r="B36" s="182">
        <v>161832</v>
      </c>
      <c r="C36" s="126">
        <v>2882</v>
      </c>
      <c r="D36" s="126">
        <v>55982</v>
      </c>
      <c r="E36" s="126">
        <v>0</v>
      </c>
      <c r="F36" s="126">
        <v>102968</v>
      </c>
      <c r="G36" s="183">
        <v>6344</v>
      </c>
      <c r="H36" s="126">
        <v>3378</v>
      </c>
      <c r="I36" s="127">
        <v>2966</v>
      </c>
      <c r="J36" s="183">
        <v>471814</v>
      </c>
      <c r="K36" s="126">
        <v>0</v>
      </c>
      <c r="L36" s="126">
        <v>3208</v>
      </c>
      <c r="M36" s="126">
        <v>62550</v>
      </c>
      <c r="N36" s="126">
        <v>157718</v>
      </c>
      <c r="O36" s="180">
        <v>0</v>
      </c>
    </row>
    <row r="37" spans="1:15" ht="27" customHeight="1" thickBot="1">
      <c r="A37" s="253" t="s">
        <v>37</v>
      </c>
      <c r="B37" s="129">
        <f aca="true" t="shared" si="0" ref="B37:O37">SUM(B8:B21)</f>
        <v>9626237</v>
      </c>
      <c r="C37" s="130">
        <f t="shared" si="0"/>
        <v>759760</v>
      </c>
      <c r="D37" s="130">
        <f t="shared" si="0"/>
        <v>3120547</v>
      </c>
      <c r="E37" s="130">
        <f t="shared" si="0"/>
        <v>2047522</v>
      </c>
      <c r="F37" s="130">
        <f t="shared" si="0"/>
        <v>3698408</v>
      </c>
      <c r="G37" s="130">
        <f t="shared" si="0"/>
        <v>2948291</v>
      </c>
      <c r="H37" s="130">
        <f t="shared" si="0"/>
        <v>476679</v>
      </c>
      <c r="I37" s="131">
        <f t="shared" si="0"/>
        <v>2471612</v>
      </c>
      <c r="J37" s="130">
        <f t="shared" si="0"/>
        <v>75417274</v>
      </c>
      <c r="K37" s="130">
        <f t="shared" si="0"/>
        <v>18471277</v>
      </c>
      <c r="L37" s="130">
        <f t="shared" si="0"/>
        <v>4269317</v>
      </c>
      <c r="M37" s="130">
        <f t="shared" si="0"/>
        <v>6974220</v>
      </c>
      <c r="N37" s="130">
        <f t="shared" si="0"/>
        <v>21872725</v>
      </c>
      <c r="O37" s="185">
        <f t="shared" si="0"/>
        <v>0</v>
      </c>
    </row>
    <row r="38" spans="1:15" ht="27" customHeight="1" thickBot="1">
      <c r="A38" s="254" t="s">
        <v>110</v>
      </c>
      <c r="B38" s="132">
        <f aca="true" t="shared" si="1" ref="B38:O38">SUM(B22:B36)</f>
        <v>1688227</v>
      </c>
      <c r="C38" s="133">
        <f t="shared" si="1"/>
        <v>100495</v>
      </c>
      <c r="D38" s="133">
        <f t="shared" si="1"/>
        <v>957996</v>
      </c>
      <c r="E38" s="133">
        <f t="shared" si="1"/>
        <v>163734</v>
      </c>
      <c r="F38" s="133">
        <f t="shared" si="1"/>
        <v>466002</v>
      </c>
      <c r="G38" s="133">
        <f t="shared" si="1"/>
        <v>222199</v>
      </c>
      <c r="H38" s="133">
        <f t="shared" si="1"/>
        <v>44117</v>
      </c>
      <c r="I38" s="134">
        <f t="shared" si="1"/>
        <v>178082</v>
      </c>
      <c r="J38" s="133">
        <f t="shared" si="1"/>
        <v>11327348</v>
      </c>
      <c r="K38" s="133">
        <f t="shared" si="1"/>
        <v>0</v>
      </c>
      <c r="L38" s="133">
        <f t="shared" si="1"/>
        <v>535921</v>
      </c>
      <c r="M38" s="133">
        <f t="shared" si="1"/>
        <v>956477</v>
      </c>
      <c r="N38" s="133">
        <f t="shared" si="1"/>
        <v>2340762</v>
      </c>
      <c r="O38" s="167">
        <f t="shared" si="1"/>
        <v>0</v>
      </c>
    </row>
    <row r="39" spans="1:15" ht="27" customHeight="1" thickBot="1">
      <c r="A39" s="255" t="s">
        <v>38</v>
      </c>
      <c r="B39" s="132">
        <f aca="true" t="shared" si="2" ref="B39:O39">SUM(B8:B36)</f>
        <v>11314464</v>
      </c>
      <c r="C39" s="133">
        <f t="shared" si="2"/>
        <v>860255</v>
      </c>
      <c r="D39" s="133">
        <f t="shared" si="2"/>
        <v>4078543</v>
      </c>
      <c r="E39" s="133">
        <f t="shared" si="2"/>
        <v>2211256</v>
      </c>
      <c r="F39" s="133">
        <f t="shared" si="2"/>
        <v>4164410</v>
      </c>
      <c r="G39" s="133">
        <f t="shared" si="2"/>
        <v>3170490</v>
      </c>
      <c r="H39" s="133">
        <f t="shared" si="2"/>
        <v>520796</v>
      </c>
      <c r="I39" s="134">
        <f t="shared" si="2"/>
        <v>2649694</v>
      </c>
      <c r="J39" s="133">
        <f t="shared" si="2"/>
        <v>86744622</v>
      </c>
      <c r="K39" s="133">
        <f t="shared" si="2"/>
        <v>18471277</v>
      </c>
      <c r="L39" s="133">
        <f t="shared" si="2"/>
        <v>4805238</v>
      </c>
      <c r="M39" s="133">
        <f t="shared" si="2"/>
        <v>7930697</v>
      </c>
      <c r="N39" s="133">
        <f t="shared" si="2"/>
        <v>24213487</v>
      </c>
      <c r="O39" s="167">
        <f t="shared" si="2"/>
        <v>0</v>
      </c>
    </row>
  </sheetData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5" width="14.66015625" style="135" customWidth="1"/>
    <col min="16" max="18" width="14.66015625" style="137" customWidth="1"/>
    <col min="19" max="16384" width="14.66015625" style="135" customWidth="1"/>
  </cols>
  <sheetData>
    <row r="1" spans="1:15" ht="27" customHeight="1">
      <c r="A1" s="136" t="s">
        <v>50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27" customHeight="1" thickBot="1">
      <c r="A2" s="138"/>
      <c r="B2" s="139"/>
      <c r="C2" s="138"/>
      <c r="D2" s="138"/>
      <c r="E2" s="138"/>
      <c r="F2" s="138"/>
      <c r="G2" s="138"/>
      <c r="H2" s="138"/>
      <c r="I2" s="138"/>
      <c r="J2" s="139"/>
      <c r="K2" s="138"/>
      <c r="L2" s="138"/>
      <c r="M2" s="138"/>
      <c r="N2" s="138"/>
      <c r="O2" s="139" t="s">
        <v>1</v>
      </c>
    </row>
    <row r="3" spans="1:15" ht="27" customHeight="1">
      <c r="A3" s="187"/>
      <c r="B3" s="223" t="s">
        <v>142</v>
      </c>
      <c r="C3" s="7"/>
      <c r="D3" s="7"/>
      <c r="E3" s="7"/>
      <c r="F3" s="7"/>
      <c r="G3" s="224"/>
      <c r="H3" s="7"/>
      <c r="I3" s="8"/>
      <c r="J3" s="20"/>
      <c r="K3" s="22"/>
      <c r="L3" s="97"/>
      <c r="M3" s="97"/>
      <c r="N3" s="97"/>
      <c r="O3" s="143"/>
    </row>
    <row r="4" spans="1:15" ht="27" customHeight="1">
      <c r="A4" s="190"/>
      <c r="B4" s="225"/>
      <c r="C4" s="9"/>
      <c r="D4" s="3"/>
      <c r="E4" s="3"/>
      <c r="F4" s="3"/>
      <c r="G4" s="100"/>
      <c r="H4" s="3"/>
      <c r="I4" s="3"/>
      <c r="J4" s="5" t="s">
        <v>51</v>
      </c>
      <c r="K4" s="20"/>
      <c r="L4" s="20"/>
      <c r="M4" s="97"/>
      <c r="N4" s="97"/>
      <c r="O4" s="226"/>
    </row>
    <row r="5" spans="1:15" ht="27" customHeight="1">
      <c r="A5" s="164" t="s">
        <v>126</v>
      </c>
      <c r="B5" s="227" t="s">
        <v>48</v>
      </c>
      <c r="C5" s="2" t="s">
        <v>52</v>
      </c>
      <c r="D5" s="5" t="s">
        <v>53</v>
      </c>
      <c r="E5" s="5" t="s">
        <v>111</v>
      </c>
      <c r="F5" s="5" t="s">
        <v>133</v>
      </c>
      <c r="G5" s="228" t="s">
        <v>136</v>
      </c>
      <c r="H5" s="5" t="s">
        <v>118</v>
      </c>
      <c r="I5" s="5" t="s">
        <v>12</v>
      </c>
      <c r="J5" s="5" t="s">
        <v>143</v>
      </c>
      <c r="K5" s="5" t="s">
        <v>54</v>
      </c>
      <c r="L5" s="5" t="s">
        <v>55</v>
      </c>
      <c r="M5" s="3"/>
      <c r="N5" s="20"/>
      <c r="O5" s="98"/>
    </row>
    <row r="6" spans="1:15" ht="27" customHeight="1">
      <c r="A6" s="190"/>
      <c r="B6" s="227" t="s">
        <v>49</v>
      </c>
      <c r="C6" s="2" t="s">
        <v>132</v>
      </c>
      <c r="D6" s="3"/>
      <c r="E6" s="5"/>
      <c r="F6" s="5" t="s">
        <v>134</v>
      </c>
      <c r="G6" s="2" t="s">
        <v>135</v>
      </c>
      <c r="H6" s="5" t="s">
        <v>119</v>
      </c>
      <c r="I6" s="3"/>
      <c r="J6" s="5" t="s">
        <v>144</v>
      </c>
      <c r="K6" s="3"/>
      <c r="L6" s="5" t="s">
        <v>137</v>
      </c>
      <c r="M6" s="102" t="s">
        <v>117</v>
      </c>
      <c r="N6" s="201" t="s">
        <v>112</v>
      </c>
      <c r="O6" s="229" t="s">
        <v>128</v>
      </c>
    </row>
    <row r="7" spans="1:15" ht="27" customHeight="1" thickBot="1">
      <c r="A7" s="202"/>
      <c r="B7" s="230"/>
      <c r="C7" s="10"/>
      <c r="D7" s="6"/>
      <c r="E7" s="6"/>
      <c r="F7" s="6"/>
      <c r="G7" s="231"/>
      <c r="H7" s="6"/>
      <c r="I7" s="6"/>
      <c r="J7" s="40"/>
      <c r="K7" s="6"/>
      <c r="L7" s="6"/>
      <c r="M7" s="43" t="s">
        <v>127</v>
      </c>
      <c r="N7" s="232" t="s">
        <v>113</v>
      </c>
      <c r="O7" s="233" t="s">
        <v>129</v>
      </c>
    </row>
    <row r="8" spans="1:15" ht="27" customHeight="1">
      <c r="A8" s="172" t="s">
        <v>14</v>
      </c>
      <c r="B8" s="207">
        <v>1727375</v>
      </c>
      <c r="C8" s="123">
        <v>541350</v>
      </c>
      <c r="D8" s="122">
        <v>41438</v>
      </c>
      <c r="E8" s="122">
        <v>0</v>
      </c>
      <c r="F8" s="122">
        <v>424893</v>
      </c>
      <c r="G8" s="122">
        <v>0</v>
      </c>
      <c r="H8" s="122">
        <v>0</v>
      </c>
      <c r="I8" s="122">
        <v>978384</v>
      </c>
      <c r="J8" s="177">
        <v>57357</v>
      </c>
      <c r="K8" s="177">
        <v>5928596</v>
      </c>
      <c r="L8" s="122">
        <v>3842647</v>
      </c>
      <c r="M8" s="122">
        <v>655119</v>
      </c>
      <c r="N8" s="122">
        <v>674907</v>
      </c>
      <c r="O8" s="173">
        <v>498997</v>
      </c>
    </row>
    <row r="9" spans="1:15" ht="27" customHeight="1">
      <c r="A9" s="152" t="s">
        <v>15</v>
      </c>
      <c r="B9" s="207">
        <v>430699</v>
      </c>
      <c r="C9" s="107">
        <v>0</v>
      </c>
      <c r="D9" s="106">
        <v>47914</v>
      </c>
      <c r="E9" s="106">
        <v>0</v>
      </c>
      <c r="F9" s="106">
        <v>58346</v>
      </c>
      <c r="G9" s="106">
        <v>0</v>
      </c>
      <c r="H9" s="106">
        <v>0</v>
      </c>
      <c r="I9" s="106">
        <v>893422</v>
      </c>
      <c r="J9" s="151">
        <v>0</v>
      </c>
      <c r="K9" s="151">
        <v>5728821</v>
      </c>
      <c r="L9" s="106">
        <v>3915508</v>
      </c>
      <c r="M9" s="106">
        <v>291347</v>
      </c>
      <c r="N9" s="106">
        <v>738419</v>
      </c>
      <c r="O9" s="149">
        <v>731289</v>
      </c>
    </row>
    <row r="10" spans="1:15" ht="27" customHeight="1">
      <c r="A10" s="152" t="s">
        <v>16</v>
      </c>
      <c r="B10" s="207">
        <v>1388791</v>
      </c>
      <c r="C10" s="107">
        <v>13538</v>
      </c>
      <c r="D10" s="106">
        <v>50235</v>
      </c>
      <c r="E10" s="106">
        <v>0</v>
      </c>
      <c r="F10" s="106">
        <v>86100</v>
      </c>
      <c r="G10" s="106">
        <v>0</v>
      </c>
      <c r="H10" s="106">
        <v>0</v>
      </c>
      <c r="I10" s="106">
        <v>1216333</v>
      </c>
      <c r="J10" s="151">
        <v>50940</v>
      </c>
      <c r="K10" s="151">
        <v>2670083</v>
      </c>
      <c r="L10" s="106">
        <v>1844997</v>
      </c>
      <c r="M10" s="106">
        <v>158874</v>
      </c>
      <c r="N10" s="106">
        <v>290257</v>
      </c>
      <c r="O10" s="149">
        <v>259320</v>
      </c>
    </row>
    <row r="11" spans="1:15" ht="27" customHeight="1">
      <c r="A11" s="152" t="s">
        <v>17</v>
      </c>
      <c r="B11" s="207">
        <v>391294</v>
      </c>
      <c r="C11" s="107">
        <v>89288</v>
      </c>
      <c r="D11" s="106">
        <v>77928</v>
      </c>
      <c r="E11" s="106">
        <v>0</v>
      </c>
      <c r="F11" s="106">
        <v>124282</v>
      </c>
      <c r="G11" s="106">
        <v>0</v>
      </c>
      <c r="H11" s="106">
        <v>0</v>
      </c>
      <c r="I11" s="106">
        <v>965829</v>
      </c>
      <c r="J11" s="151">
        <v>300</v>
      </c>
      <c r="K11" s="151">
        <v>3917679</v>
      </c>
      <c r="L11" s="106">
        <v>2274446</v>
      </c>
      <c r="M11" s="106">
        <v>206290</v>
      </c>
      <c r="N11" s="106">
        <v>479435</v>
      </c>
      <c r="O11" s="149">
        <v>367459</v>
      </c>
    </row>
    <row r="12" spans="1:15" ht="27" customHeight="1">
      <c r="A12" s="152" t="s">
        <v>18</v>
      </c>
      <c r="B12" s="207">
        <v>361159</v>
      </c>
      <c r="C12" s="107">
        <v>0</v>
      </c>
      <c r="D12" s="106">
        <v>40430</v>
      </c>
      <c r="E12" s="106">
        <v>0</v>
      </c>
      <c r="F12" s="106">
        <v>0</v>
      </c>
      <c r="G12" s="106">
        <v>0</v>
      </c>
      <c r="H12" s="106">
        <v>0</v>
      </c>
      <c r="I12" s="106">
        <v>822640</v>
      </c>
      <c r="J12" s="151">
        <v>0</v>
      </c>
      <c r="K12" s="151">
        <v>2487464</v>
      </c>
      <c r="L12" s="106">
        <v>1687576</v>
      </c>
      <c r="M12" s="106">
        <v>180500</v>
      </c>
      <c r="N12" s="106">
        <v>291511</v>
      </c>
      <c r="O12" s="149">
        <v>331768</v>
      </c>
    </row>
    <row r="13" spans="1:15" ht="27" customHeight="1">
      <c r="A13" s="152" t="s">
        <v>19</v>
      </c>
      <c r="B13" s="207">
        <v>824161</v>
      </c>
      <c r="C13" s="107">
        <v>0</v>
      </c>
      <c r="D13" s="106">
        <v>67871</v>
      </c>
      <c r="E13" s="106">
        <v>0</v>
      </c>
      <c r="F13" s="106">
        <v>475588</v>
      </c>
      <c r="G13" s="106">
        <v>0</v>
      </c>
      <c r="H13" s="106">
        <v>0</v>
      </c>
      <c r="I13" s="106">
        <v>1287156</v>
      </c>
      <c r="J13" s="151">
        <v>0</v>
      </c>
      <c r="K13" s="151">
        <v>4114924</v>
      </c>
      <c r="L13" s="106">
        <v>2900379</v>
      </c>
      <c r="M13" s="106">
        <v>414793</v>
      </c>
      <c r="N13" s="106">
        <v>439352</v>
      </c>
      <c r="O13" s="149">
        <v>524811</v>
      </c>
    </row>
    <row r="14" spans="1:15" ht="27" customHeight="1">
      <c r="A14" s="152" t="s">
        <v>20</v>
      </c>
      <c r="B14" s="207">
        <v>370846</v>
      </c>
      <c r="C14" s="107">
        <v>26341</v>
      </c>
      <c r="D14" s="106">
        <v>33957</v>
      </c>
      <c r="E14" s="106">
        <v>0</v>
      </c>
      <c r="F14" s="106">
        <v>133690</v>
      </c>
      <c r="G14" s="106">
        <v>0</v>
      </c>
      <c r="H14" s="106">
        <v>0</v>
      </c>
      <c r="I14" s="106">
        <v>1625819</v>
      </c>
      <c r="J14" s="151">
        <v>0</v>
      </c>
      <c r="K14" s="151">
        <v>1651688</v>
      </c>
      <c r="L14" s="106">
        <v>1313518</v>
      </c>
      <c r="M14" s="106">
        <v>91122</v>
      </c>
      <c r="N14" s="106">
        <v>221644</v>
      </c>
      <c r="O14" s="149">
        <v>26862</v>
      </c>
    </row>
    <row r="15" spans="1:15" ht="27" customHeight="1">
      <c r="A15" s="152" t="s">
        <v>21</v>
      </c>
      <c r="B15" s="207">
        <v>141821</v>
      </c>
      <c r="C15" s="107">
        <v>0</v>
      </c>
      <c r="D15" s="106">
        <v>9658</v>
      </c>
      <c r="E15" s="106">
        <v>0</v>
      </c>
      <c r="F15" s="106">
        <v>0</v>
      </c>
      <c r="G15" s="106">
        <v>0</v>
      </c>
      <c r="H15" s="106">
        <v>0</v>
      </c>
      <c r="I15" s="106">
        <v>218548</v>
      </c>
      <c r="J15" s="151">
        <v>0</v>
      </c>
      <c r="K15" s="151">
        <v>628947</v>
      </c>
      <c r="L15" s="106">
        <v>364454</v>
      </c>
      <c r="M15" s="106">
        <v>63017</v>
      </c>
      <c r="N15" s="106">
        <v>0</v>
      </c>
      <c r="O15" s="149">
        <v>31993</v>
      </c>
    </row>
    <row r="16" spans="1:15" ht="27" customHeight="1">
      <c r="A16" s="152" t="s">
        <v>22</v>
      </c>
      <c r="B16" s="207">
        <v>617096</v>
      </c>
      <c r="C16" s="107">
        <v>0</v>
      </c>
      <c r="D16" s="106">
        <v>21804</v>
      </c>
      <c r="E16" s="106">
        <v>0</v>
      </c>
      <c r="F16" s="106">
        <v>88667</v>
      </c>
      <c r="G16" s="106">
        <v>0</v>
      </c>
      <c r="H16" s="106">
        <v>0</v>
      </c>
      <c r="I16" s="106">
        <v>87904</v>
      </c>
      <c r="J16" s="151">
        <v>0</v>
      </c>
      <c r="K16" s="151">
        <v>1157623</v>
      </c>
      <c r="L16" s="106">
        <v>596438</v>
      </c>
      <c r="M16" s="106">
        <v>47045</v>
      </c>
      <c r="N16" s="106">
        <v>61181</v>
      </c>
      <c r="O16" s="149">
        <v>112831</v>
      </c>
    </row>
    <row r="17" spans="1:15" ht="27" customHeight="1">
      <c r="A17" s="152" t="s">
        <v>23</v>
      </c>
      <c r="B17" s="207">
        <v>496771</v>
      </c>
      <c r="C17" s="107">
        <v>1780</v>
      </c>
      <c r="D17" s="106">
        <v>8661</v>
      </c>
      <c r="E17" s="106">
        <v>0</v>
      </c>
      <c r="F17" s="106">
        <v>159052</v>
      </c>
      <c r="G17" s="106">
        <v>0</v>
      </c>
      <c r="H17" s="106">
        <v>0</v>
      </c>
      <c r="I17" s="106">
        <v>439643</v>
      </c>
      <c r="J17" s="151">
        <v>0</v>
      </c>
      <c r="K17" s="151">
        <v>1015187</v>
      </c>
      <c r="L17" s="106">
        <v>860075</v>
      </c>
      <c r="M17" s="106">
        <v>1771</v>
      </c>
      <c r="N17" s="106">
        <v>79536</v>
      </c>
      <c r="O17" s="149">
        <v>43373</v>
      </c>
    </row>
    <row r="18" spans="1:15" ht="27" customHeight="1">
      <c r="A18" s="152" t="s">
        <v>24</v>
      </c>
      <c r="B18" s="207">
        <v>441289</v>
      </c>
      <c r="C18" s="107">
        <v>4026</v>
      </c>
      <c r="D18" s="106">
        <v>8166</v>
      </c>
      <c r="E18" s="106">
        <v>0</v>
      </c>
      <c r="F18" s="106">
        <v>151276</v>
      </c>
      <c r="G18" s="106">
        <v>0</v>
      </c>
      <c r="H18" s="106">
        <v>0</v>
      </c>
      <c r="I18" s="106">
        <v>394519</v>
      </c>
      <c r="J18" s="151">
        <v>0</v>
      </c>
      <c r="K18" s="151">
        <v>1109555</v>
      </c>
      <c r="L18" s="106">
        <v>746666</v>
      </c>
      <c r="M18" s="106">
        <v>15137</v>
      </c>
      <c r="N18" s="106">
        <v>84012</v>
      </c>
      <c r="O18" s="149">
        <v>31994</v>
      </c>
    </row>
    <row r="19" spans="1:15" ht="27" customHeight="1">
      <c r="A19" s="154" t="s">
        <v>89</v>
      </c>
      <c r="B19" s="209">
        <v>94030</v>
      </c>
      <c r="C19" s="111">
        <v>0</v>
      </c>
      <c r="D19" s="110">
        <v>21459</v>
      </c>
      <c r="E19" s="110">
        <v>0</v>
      </c>
      <c r="F19" s="110">
        <v>80669</v>
      </c>
      <c r="G19" s="110">
        <v>0</v>
      </c>
      <c r="H19" s="110">
        <v>0</v>
      </c>
      <c r="I19" s="110">
        <v>950915</v>
      </c>
      <c r="J19" s="158">
        <v>0</v>
      </c>
      <c r="K19" s="158">
        <v>918126</v>
      </c>
      <c r="L19" s="110">
        <v>496654</v>
      </c>
      <c r="M19" s="110">
        <v>42567</v>
      </c>
      <c r="N19" s="110">
        <v>101191</v>
      </c>
      <c r="O19" s="155">
        <v>103288</v>
      </c>
    </row>
    <row r="20" spans="1:15" ht="27" customHeight="1">
      <c r="A20" s="159" t="s">
        <v>90</v>
      </c>
      <c r="B20" s="211">
        <v>1338506</v>
      </c>
      <c r="C20" s="115">
        <v>0</v>
      </c>
      <c r="D20" s="114">
        <v>17310</v>
      </c>
      <c r="E20" s="114">
        <v>0</v>
      </c>
      <c r="F20" s="114">
        <v>49950</v>
      </c>
      <c r="G20" s="114">
        <v>0</v>
      </c>
      <c r="H20" s="114">
        <v>0</v>
      </c>
      <c r="I20" s="114">
        <v>222593</v>
      </c>
      <c r="J20" s="163">
        <v>0</v>
      </c>
      <c r="K20" s="163">
        <v>1507016</v>
      </c>
      <c r="L20" s="114">
        <v>1026460</v>
      </c>
      <c r="M20" s="114">
        <v>0</v>
      </c>
      <c r="N20" s="114">
        <v>168620</v>
      </c>
      <c r="O20" s="160">
        <v>100196</v>
      </c>
    </row>
    <row r="21" spans="1:15" ht="27" customHeight="1" thickBot="1">
      <c r="A21" s="186" t="s">
        <v>92</v>
      </c>
      <c r="B21" s="234">
        <v>854118</v>
      </c>
      <c r="C21" s="215">
        <v>192392</v>
      </c>
      <c r="D21" s="216">
        <v>34135</v>
      </c>
      <c r="E21" s="216">
        <v>0</v>
      </c>
      <c r="F21" s="216">
        <v>184522</v>
      </c>
      <c r="G21" s="216">
        <v>0</v>
      </c>
      <c r="H21" s="216">
        <v>0</v>
      </c>
      <c r="I21" s="216">
        <v>881358</v>
      </c>
      <c r="J21" s="133">
        <v>4358</v>
      </c>
      <c r="K21" s="133">
        <v>3077662</v>
      </c>
      <c r="L21" s="216">
        <v>2160210</v>
      </c>
      <c r="M21" s="216">
        <v>128956</v>
      </c>
      <c r="N21" s="216">
        <v>834305</v>
      </c>
      <c r="O21" s="166">
        <v>195861</v>
      </c>
    </row>
    <row r="22" spans="1:15" ht="27" customHeight="1">
      <c r="A22" s="172" t="s">
        <v>25</v>
      </c>
      <c r="B22" s="205">
        <v>150325</v>
      </c>
      <c r="C22" s="123">
        <v>0</v>
      </c>
      <c r="D22" s="122">
        <v>3285</v>
      </c>
      <c r="E22" s="122">
        <v>0</v>
      </c>
      <c r="F22" s="122">
        <v>16665</v>
      </c>
      <c r="G22" s="122">
        <v>0</v>
      </c>
      <c r="H22" s="122">
        <v>0</v>
      </c>
      <c r="I22" s="122">
        <v>24284</v>
      </c>
      <c r="J22" s="177">
        <v>0</v>
      </c>
      <c r="K22" s="177">
        <v>200037</v>
      </c>
      <c r="L22" s="122">
        <v>84521</v>
      </c>
      <c r="M22" s="122">
        <v>0</v>
      </c>
      <c r="N22" s="122">
        <v>10304</v>
      </c>
      <c r="O22" s="173">
        <v>13689</v>
      </c>
    </row>
    <row r="23" spans="1:15" ht="27" customHeight="1">
      <c r="A23" s="159" t="s">
        <v>26</v>
      </c>
      <c r="B23" s="211">
        <v>36917</v>
      </c>
      <c r="C23" s="115">
        <v>0</v>
      </c>
      <c r="D23" s="114">
        <v>10046</v>
      </c>
      <c r="E23" s="114">
        <v>0</v>
      </c>
      <c r="F23" s="114">
        <v>79992</v>
      </c>
      <c r="G23" s="114">
        <v>0</v>
      </c>
      <c r="H23" s="114">
        <v>0</v>
      </c>
      <c r="I23" s="114">
        <v>201115</v>
      </c>
      <c r="J23" s="163">
        <v>0</v>
      </c>
      <c r="K23" s="163">
        <v>404640</v>
      </c>
      <c r="L23" s="114">
        <v>238134</v>
      </c>
      <c r="M23" s="114">
        <v>529</v>
      </c>
      <c r="N23" s="114">
        <v>62358</v>
      </c>
      <c r="O23" s="160">
        <v>45957</v>
      </c>
    </row>
    <row r="24" spans="1:15" ht="27" customHeight="1">
      <c r="A24" s="159" t="s">
        <v>27</v>
      </c>
      <c r="B24" s="211">
        <v>418514</v>
      </c>
      <c r="C24" s="115">
        <v>6536</v>
      </c>
      <c r="D24" s="114">
        <v>23130</v>
      </c>
      <c r="E24" s="114">
        <v>0</v>
      </c>
      <c r="F24" s="114">
        <v>90402</v>
      </c>
      <c r="G24" s="114">
        <v>0</v>
      </c>
      <c r="H24" s="114">
        <v>0</v>
      </c>
      <c r="I24" s="114">
        <v>147341</v>
      </c>
      <c r="J24" s="163">
        <v>0</v>
      </c>
      <c r="K24" s="163">
        <v>718499</v>
      </c>
      <c r="L24" s="114">
        <v>465254</v>
      </c>
      <c r="M24" s="114">
        <v>12714</v>
      </c>
      <c r="N24" s="114">
        <v>81237</v>
      </c>
      <c r="O24" s="160">
        <v>101602</v>
      </c>
    </row>
    <row r="25" spans="1:15" ht="27" customHeight="1">
      <c r="A25" s="159" t="s">
        <v>28</v>
      </c>
      <c r="B25" s="211">
        <v>5500</v>
      </c>
      <c r="C25" s="115">
        <v>0</v>
      </c>
      <c r="D25" s="114">
        <v>11854</v>
      </c>
      <c r="E25" s="114">
        <v>0</v>
      </c>
      <c r="F25" s="114">
        <v>0</v>
      </c>
      <c r="G25" s="114">
        <v>0</v>
      </c>
      <c r="H25" s="114">
        <v>0</v>
      </c>
      <c r="I25" s="114">
        <v>77667</v>
      </c>
      <c r="J25" s="163">
        <v>0</v>
      </c>
      <c r="K25" s="163">
        <v>143997</v>
      </c>
      <c r="L25" s="114">
        <v>85164</v>
      </c>
      <c r="M25" s="114">
        <v>0</v>
      </c>
      <c r="N25" s="114">
        <v>11030</v>
      </c>
      <c r="O25" s="160">
        <v>31512</v>
      </c>
    </row>
    <row r="26" spans="1:15" ht="27" customHeight="1">
      <c r="A26" s="159" t="s">
        <v>29</v>
      </c>
      <c r="B26" s="211">
        <v>10088</v>
      </c>
      <c r="C26" s="115">
        <v>0</v>
      </c>
      <c r="D26" s="114">
        <v>4048</v>
      </c>
      <c r="E26" s="114">
        <v>0</v>
      </c>
      <c r="F26" s="114">
        <v>0</v>
      </c>
      <c r="G26" s="114">
        <v>0</v>
      </c>
      <c r="H26" s="114">
        <v>0</v>
      </c>
      <c r="I26" s="114">
        <v>22013</v>
      </c>
      <c r="J26" s="163">
        <v>0</v>
      </c>
      <c r="K26" s="163">
        <v>233855</v>
      </c>
      <c r="L26" s="114">
        <v>175151</v>
      </c>
      <c r="M26" s="114">
        <v>38284</v>
      </c>
      <c r="N26" s="114">
        <v>22737</v>
      </c>
      <c r="O26" s="160">
        <v>39131</v>
      </c>
    </row>
    <row r="27" spans="1:15" ht="27" customHeight="1">
      <c r="A27" s="159" t="s">
        <v>30</v>
      </c>
      <c r="B27" s="211">
        <v>5190</v>
      </c>
      <c r="C27" s="115">
        <v>0</v>
      </c>
      <c r="D27" s="114">
        <v>18673</v>
      </c>
      <c r="E27" s="114">
        <v>0</v>
      </c>
      <c r="F27" s="114">
        <v>74470</v>
      </c>
      <c r="G27" s="114">
        <v>0</v>
      </c>
      <c r="H27" s="114">
        <v>0</v>
      </c>
      <c r="I27" s="114">
        <v>407679</v>
      </c>
      <c r="J27" s="163">
        <v>0</v>
      </c>
      <c r="K27" s="163">
        <v>523228</v>
      </c>
      <c r="L27" s="114">
        <v>361786</v>
      </c>
      <c r="M27" s="114">
        <v>0</v>
      </c>
      <c r="N27" s="114">
        <v>30622</v>
      </c>
      <c r="O27" s="160">
        <v>29582</v>
      </c>
    </row>
    <row r="28" spans="1:15" ht="27" customHeight="1">
      <c r="A28" s="159" t="s">
        <v>31</v>
      </c>
      <c r="B28" s="211">
        <v>307368</v>
      </c>
      <c r="C28" s="115">
        <v>0</v>
      </c>
      <c r="D28" s="114">
        <v>5327</v>
      </c>
      <c r="E28" s="114">
        <v>166527</v>
      </c>
      <c r="F28" s="114">
        <v>84776</v>
      </c>
      <c r="G28" s="114">
        <v>0</v>
      </c>
      <c r="H28" s="114">
        <v>0</v>
      </c>
      <c r="I28" s="114">
        <v>130034</v>
      </c>
      <c r="J28" s="163">
        <v>0</v>
      </c>
      <c r="K28" s="163">
        <v>803445</v>
      </c>
      <c r="L28" s="114">
        <v>399975</v>
      </c>
      <c r="M28" s="114">
        <v>33444</v>
      </c>
      <c r="N28" s="114">
        <v>0</v>
      </c>
      <c r="O28" s="160">
        <v>0</v>
      </c>
    </row>
    <row r="29" spans="1:15" ht="27" customHeight="1">
      <c r="A29" s="159" t="s">
        <v>32</v>
      </c>
      <c r="B29" s="211">
        <v>258638</v>
      </c>
      <c r="C29" s="115">
        <v>29033</v>
      </c>
      <c r="D29" s="114">
        <v>4005</v>
      </c>
      <c r="E29" s="114">
        <v>0</v>
      </c>
      <c r="F29" s="114">
        <v>83535</v>
      </c>
      <c r="G29" s="114">
        <v>0</v>
      </c>
      <c r="H29" s="114">
        <v>0</v>
      </c>
      <c r="I29" s="114">
        <v>509032</v>
      </c>
      <c r="J29" s="163">
        <v>0</v>
      </c>
      <c r="K29" s="163">
        <v>457413</v>
      </c>
      <c r="L29" s="114">
        <v>313988</v>
      </c>
      <c r="M29" s="114">
        <v>0</v>
      </c>
      <c r="N29" s="114">
        <v>29233</v>
      </c>
      <c r="O29" s="160">
        <v>17434</v>
      </c>
    </row>
    <row r="30" spans="1:15" ht="27" customHeight="1">
      <c r="A30" s="159" t="s">
        <v>33</v>
      </c>
      <c r="B30" s="211">
        <v>354236</v>
      </c>
      <c r="C30" s="115">
        <v>511</v>
      </c>
      <c r="D30" s="114">
        <v>5476</v>
      </c>
      <c r="E30" s="114">
        <v>0</v>
      </c>
      <c r="F30" s="114">
        <v>73486</v>
      </c>
      <c r="G30" s="114">
        <v>0</v>
      </c>
      <c r="H30" s="114">
        <v>0</v>
      </c>
      <c r="I30" s="114">
        <v>383993</v>
      </c>
      <c r="J30" s="163">
        <v>472</v>
      </c>
      <c r="K30" s="163">
        <v>374716</v>
      </c>
      <c r="L30" s="114">
        <v>294095</v>
      </c>
      <c r="M30" s="114">
        <v>0</v>
      </c>
      <c r="N30" s="114">
        <v>32782</v>
      </c>
      <c r="O30" s="160">
        <v>38854</v>
      </c>
    </row>
    <row r="31" spans="1:15" ht="27" customHeight="1">
      <c r="A31" s="159" t="s">
        <v>34</v>
      </c>
      <c r="B31" s="211">
        <v>81476</v>
      </c>
      <c r="C31" s="115">
        <v>0</v>
      </c>
      <c r="D31" s="114">
        <v>23727</v>
      </c>
      <c r="E31" s="114">
        <v>0</v>
      </c>
      <c r="F31" s="114">
        <v>211015</v>
      </c>
      <c r="G31" s="114">
        <v>0</v>
      </c>
      <c r="H31" s="114">
        <v>0</v>
      </c>
      <c r="I31" s="114">
        <v>141878</v>
      </c>
      <c r="J31" s="163">
        <v>0</v>
      </c>
      <c r="K31" s="163">
        <v>212046</v>
      </c>
      <c r="L31" s="114">
        <v>140765</v>
      </c>
      <c r="M31" s="114">
        <v>0</v>
      </c>
      <c r="N31" s="114">
        <v>18329</v>
      </c>
      <c r="O31" s="160">
        <v>3184</v>
      </c>
    </row>
    <row r="32" spans="1:15" ht="27" customHeight="1">
      <c r="A32" s="159" t="s">
        <v>104</v>
      </c>
      <c r="B32" s="211">
        <v>122581</v>
      </c>
      <c r="C32" s="115">
        <v>0</v>
      </c>
      <c r="D32" s="114">
        <v>16174</v>
      </c>
      <c r="E32" s="114">
        <v>0</v>
      </c>
      <c r="F32" s="114">
        <v>70631</v>
      </c>
      <c r="G32" s="114">
        <v>0</v>
      </c>
      <c r="H32" s="114">
        <v>0</v>
      </c>
      <c r="I32" s="114">
        <v>537168</v>
      </c>
      <c r="J32" s="163">
        <v>0</v>
      </c>
      <c r="K32" s="163">
        <v>372991</v>
      </c>
      <c r="L32" s="114">
        <v>217070</v>
      </c>
      <c r="M32" s="114">
        <v>0</v>
      </c>
      <c r="N32" s="114">
        <v>38591</v>
      </c>
      <c r="O32" s="160">
        <v>14001</v>
      </c>
    </row>
    <row r="33" spans="1:15" ht="27" customHeight="1">
      <c r="A33" s="159" t="s">
        <v>105</v>
      </c>
      <c r="B33" s="211">
        <v>73979</v>
      </c>
      <c r="C33" s="115">
        <v>11798</v>
      </c>
      <c r="D33" s="114">
        <v>6244</v>
      </c>
      <c r="E33" s="114">
        <v>0</v>
      </c>
      <c r="F33" s="114">
        <v>28132</v>
      </c>
      <c r="G33" s="114">
        <v>0</v>
      </c>
      <c r="H33" s="114">
        <v>0</v>
      </c>
      <c r="I33" s="114">
        <v>373399</v>
      </c>
      <c r="J33" s="163">
        <v>0</v>
      </c>
      <c r="K33" s="163">
        <v>529794</v>
      </c>
      <c r="L33" s="114">
        <v>352275</v>
      </c>
      <c r="M33" s="114">
        <v>0</v>
      </c>
      <c r="N33" s="114">
        <v>53643</v>
      </c>
      <c r="O33" s="160">
        <v>20615</v>
      </c>
    </row>
    <row r="34" spans="1:15" ht="27" customHeight="1">
      <c r="A34" s="159" t="s">
        <v>107</v>
      </c>
      <c r="B34" s="211">
        <v>458085</v>
      </c>
      <c r="C34" s="115">
        <v>0</v>
      </c>
      <c r="D34" s="114">
        <v>2918</v>
      </c>
      <c r="E34" s="114">
        <v>0</v>
      </c>
      <c r="F34" s="114">
        <v>2517</v>
      </c>
      <c r="G34" s="114">
        <v>0</v>
      </c>
      <c r="H34" s="114">
        <v>0</v>
      </c>
      <c r="I34" s="114">
        <v>402567</v>
      </c>
      <c r="J34" s="163">
        <v>0</v>
      </c>
      <c r="K34" s="163">
        <v>653218</v>
      </c>
      <c r="L34" s="114">
        <v>477406</v>
      </c>
      <c r="M34" s="114">
        <v>52737</v>
      </c>
      <c r="N34" s="114">
        <v>69593</v>
      </c>
      <c r="O34" s="160">
        <v>30875</v>
      </c>
    </row>
    <row r="35" spans="1:15" ht="27" customHeight="1">
      <c r="A35" s="159" t="s">
        <v>35</v>
      </c>
      <c r="B35" s="211">
        <v>24760</v>
      </c>
      <c r="C35" s="115">
        <v>17505</v>
      </c>
      <c r="D35" s="114">
        <v>5558</v>
      </c>
      <c r="E35" s="114">
        <v>0</v>
      </c>
      <c r="F35" s="114">
        <v>28765</v>
      </c>
      <c r="G35" s="114">
        <v>0</v>
      </c>
      <c r="H35" s="114">
        <v>0</v>
      </c>
      <c r="I35" s="114">
        <v>363262</v>
      </c>
      <c r="J35" s="163">
        <v>0</v>
      </c>
      <c r="K35" s="163">
        <v>301501</v>
      </c>
      <c r="L35" s="114">
        <v>186785</v>
      </c>
      <c r="M35" s="114">
        <v>152</v>
      </c>
      <c r="N35" s="114">
        <v>37004</v>
      </c>
      <c r="O35" s="160">
        <v>18262</v>
      </c>
    </row>
    <row r="36" spans="1:15" ht="27" customHeight="1" thickBot="1">
      <c r="A36" s="179" t="s">
        <v>36</v>
      </c>
      <c r="B36" s="217">
        <v>33019</v>
      </c>
      <c r="C36" s="127">
        <v>0</v>
      </c>
      <c r="D36" s="126">
        <v>16957</v>
      </c>
      <c r="E36" s="126">
        <v>0</v>
      </c>
      <c r="F36" s="126">
        <v>18451</v>
      </c>
      <c r="G36" s="126">
        <v>0</v>
      </c>
      <c r="H36" s="126">
        <v>0</v>
      </c>
      <c r="I36" s="126">
        <v>179911</v>
      </c>
      <c r="J36" s="183">
        <v>0</v>
      </c>
      <c r="K36" s="183">
        <v>601378</v>
      </c>
      <c r="L36" s="126">
        <v>331556</v>
      </c>
      <c r="M36" s="126">
        <v>1604</v>
      </c>
      <c r="N36" s="126">
        <v>32050</v>
      </c>
      <c r="O36" s="180">
        <v>25924</v>
      </c>
    </row>
    <row r="37" spans="1:15" ht="27" customHeight="1" thickBot="1">
      <c r="A37" s="184" t="s">
        <v>37</v>
      </c>
      <c r="B37" s="219">
        <f aca="true" t="shared" si="0" ref="B37:O37">SUM(B8:B21)</f>
        <v>9477956</v>
      </c>
      <c r="C37" s="131">
        <f t="shared" si="0"/>
        <v>868715</v>
      </c>
      <c r="D37" s="130">
        <f t="shared" si="0"/>
        <v>480966</v>
      </c>
      <c r="E37" s="130">
        <f t="shared" si="0"/>
        <v>0</v>
      </c>
      <c r="F37" s="130">
        <f t="shared" si="0"/>
        <v>2017035</v>
      </c>
      <c r="G37" s="130">
        <f t="shared" si="0"/>
        <v>0</v>
      </c>
      <c r="H37" s="130">
        <f t="shared" si="0"/>
        <v>0</v>
      </c>
      <c r="I37" s="130">
        <f t="shared" si="0"/>
        <v>10985063</v>
      </c>
      <c r="J37" s="130">
        <f t="shared" si="0"/>
        <v>112955</v>
      </c>
      <c r="K37" s="130">
        <f t="shared" si="0"/>
        <v>35913371</v>
      </c>
      <c r="L37" s="130">
        <f t="shared" si="0"/>
        <v>24030028</v>
      </c>
      <c r="M37" s="130">
        <f t="shared" si="0"/>
        <v>2296538</v>
      </c>
      <c r="N37" s="130">
        <f t="shared" si="0"/>
        <v>4464370</v>
      </c>
      <c r="O37" s="185">
        <f t="shared" si="0"/>
        <v>3360042</v>
      </c>
    </row>
    <row r="38" spans="1:15" ht="27" customHeight="1" thickBot="1">
      <c r="A38" s="66" t="s">
        <v>110</v>
      </c>
      <c r="B38" s="221">
        <f aca="true" t="shared" si="1" ref="B38:O38">SUM(B22:B36)</f>
        <v>2340676</v>
      </c>
      <c r="C38" s="134">
        <f t="shared" si="1"/>
        <v>65383</v>
      </c>
      <c r="D38" s="133">
        <f t="shared" si="1"/>
        <v>157422</v>
      </c>
      <c r="E38" s="133">
        <f t="shared" si="1"/>
        <v>166527</v>
      </c>
      <c r="F38" s="133">
        <f t="shared" si="1"/>
        <v>862837</v>
      </c>
      <c r="G38" s="133">
        <f t="shared" si="1"/>
        <v>0</v>
      </c>
      <c r="H38" s="133">
        <f t="shared" si="1"/>
        <v>0</v>
      </c>
      <c r="I38" s="133">
        <f t="shared" si="1"/>
        <v>3901343</v>
      </c>
      <c r="J38" s="133">
        <f t="shared" si="1"/>
        <v>472</v>
      </c>
      <c r="K38" s="133">
        <f t="shared" si="1"/>
        <v>6530758</v>
      </c>
      <c r="L38" s="133">
        <f t="shared" si="1"/>
        <v>4123925</v>
      </c>
      <c r="M38" s="133">
        <f t="shared" si="1"/>
        <v>139464</v>
      </c>
      <c r="N38" s="133">
        <f t="shared" si="1"/>
        <v>529513</v>
      </c>
      <c r="O38" s="167">
        <f t="shared" si="1"/>
        <v>430622</v>
      </c>
    </row>
    <row r="39" spans="1:15" ht="27" customHeight="1" thickBot="1">
      <c r="A39" s="186" t="s">
        <v>38</v>
      </c>
      <c r="B39" s="221">
        <f aca="true" t="shared" si="2" ref="B39:O39">SUM(B8:B36)</f>
        <v>11818632</v>
      </c>
      <c r="C39" s="134">
        <f t="shared" si="2"/>
        <v>934098</v>
      </c>
      <c r="D39" s="133">
        <f t="shared" si="2"/>
        <v>638388</v>
      </c>
      <c r="E39" s="133">
        <f t="shared" si="2"/>
        <v>166527</v>
      </c>
      <c r="F39" s="133">
        <f t="shared" si="2"/>
        <v>2879872</v>
      </c>
      <c r="G39" s="133">
        <f t="shared" si="2"/>
        <v>0</v>
      </c>
      <c r="H39" s="133">
        <f t="shared" si="2"/>
        <v>0</v>
      </c>
      <c r="I39" s="133">
        <f t="shared" si="2"/>
        <v>14886406</v>
      </c>
      <c r="J39" s="133">
        <f t="shared" si="2"/>
        <v>113427</v>
      </c>
      <c r="K39" s="133">
        <f t="shared" si="2"/>
        <v>42444129</v>
      </c>
      <c r="L39" s="133">
        <f t="shared" si="2"/>
        <v>28153953</v>
      </c>
      <c r="M39" s="133">
        <f t="shared" si="2"/>
        <v>2436002</v>
      </c>
      <c r="N39" s="133">
        <f t="shared" si="2"/>
        <v>4993883</v>
      </c>
      <c r="O39" s="167">
        <f t="shared" si="2"/>
        <v>3790664</v>
      </c>
    </row>
    <row r="40" ht="24" customHeight="1">
      <c r="I40" s="135" t="s">
        <v>56</v>
      </c>
    </row>
  </sheetData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歳入の状況（３）</oddHeader>
  </headerFooter>
  <rowBreaks count="1" manualBreakCount="1">
    <brk id="39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5" width="14.66015625" style="135" customWidth="1"/>
    <col min="16" max="19" width="14.66015625" style="137" customWidth="1"/>
    <col min="20" max="16384" width="14.66015625" style="135" customWidth="1"/>
  </cols>
  <sheetData>
    <row r="1" spans="1:15" ht="27" customHeight="1">
      <c r="A1" s="136" t="s">
        <v>57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27" customHeight="1" thickBot="1">
      <c r="A2" s="138"/>
      <c r="B2" s="139"/>
      <c r="C2" s="139"/>
      <c r="D2" s="138"/>
      <c r="E2" s="138"/>
      <c r="F2" s="138"/>
      <c r="G2" s="138"/>
      <c r="H2" s="138"/>
      <c r="I2" s="138"/>
      <c r="J2" s="138"/>
      <c r="K2" s="139"/>
      <c r="L2" s="138"/>
      <c r="M2" s="138"/>
      <c r="N2" s="138"/>
      <c r="O2" s="139" t="s">
        <v>1</v>
      </c>
    </row>
    <row r="3" spans="1:15" ht="27" customHeight="1">
      <c r="A3" s="187"/>
      <c r="B3" s="94" t="s">
        <v>145</v>
      </c>
      <c r="C3" s="95"/>
      <c r="D3" s="95"/>
      <c r="E3" s="95"/>
      <c r="F3" s="95"/>
      <c r="G3" s="95"/>
      <c r="H3" s="95"/>
      <c r="I3" s="95"/>
      <c r="J3" s="95"/>
      <c r="K3" s="96"/>
      <c r="L3" s="188"/>
      <c r="M3" s="101"/>
      <c r="N3" s="101"/>
      <c r="O3" s="189"/>
    </row>
    <row r="4" spans="1:15" ht="27" customHeight="1">
      <c r="A4" s="190"/>
      <c r="B4" s="191" t="s">
        <v>146</v>
      </c>
      <c r="C4" s="192"/>
      <c r="D4" s="192"/>
      <c r="E4" s="192"/>
      <c r="F4" s="192"/>
      <c r="G4" s="193"/>
      <c r="H4" s="3"/>
      <c r="I4" s="101"/>
      <c r="J4" s="101"/>
      <c r="K4" s="101"/>
      <c r="L4" s="3"/>
      <c r="M4" s="3"/>
      <c r="N4" s="3"/>
      <c r="O4" s="194"/>
    </row>
    <row r="5" spans="1:15" ht="27" customHeight="1">
      <c r="A5" s="164" t="s">
        <v>126</v>
      </c>
      <c r="B5" s="195"/>
      <c r="C5" s="196"/>
      <c r="D5" s="9"/>
      <c r="E5" s="197"/>
      <c r="F5" s="5" t="s">
        <v>58</v>
      </c>
      <c r="G5" s="3"/>
      <c r="H5" s="198" t="s">
        <v>59</v>
      </c>
      <c r="I5" s="3"/>
      <c r="J5" s="3"/>
      <c r="K5" s="3"/>
      <c r="L5" s="5" t="s">
        <v>60</v>
      </c>
      <c r="M5" s="5" t="s">
        <v>61</v>
      </c>
      <c r="N5" s="5" t="s">
        <v>62</v>
      </c>
      <c r="O5" s="142"/>
    </row>
    <row r="6" spans="1:15" ht="27" customHeight="1">
      <c r="A6" s="190"/>
      <c r="B6" s="199" t="s">
        <v>48</v>
      </c>
      <c r="C6" s="200" t="s">
        <v>52</v>
      </c>
      <c r="D6" s="11" t="s">
        <v>53</v>
      </c>
      <c r="E6" s="102" t="s">
        <v>116</v>
      </c>
      <c r="F6" s="102" t="s">
        <v>64</v>
      </c>
      <c r="G6" s="102" t="s">
        <v>12</v>
      </c>
      <c r="H6" s="3"/>
      <c r="I6" s="201" t="s">
        <v>48</v>
      </c>
      <c r="J6" s="201" t="s">
        <v>52</v>
      </c>
      <c r="K6" s="102" t="s">
        <v>12</v>
      </c>
      <c r="L6" s="3"/>
      <c r="M6" s="5" t="s">
        <v>65</v>
      </c>
      <c r="N6" s="5" t="s">
        <v>65</v>
      </c>
      <c r="O6" s="35" t="s">
        <v>150</v>
      </c>
    </row>
    <row r="7" spans="1:15" ht="27" customHeight="1" thickBot="1">
      <c r="A7" s="202"/>
      <c r="B7" s="203" t="s">
        <v>132</v>
      </c>
      <c r="C7" s="204" t="s">
        <v>132</v>
      </c>
      <c r="D7" s="10"/>
      <c r="E7" s="43" t="s">
        <v>138</v>
      </c>
      <c r="F7" s="43" t="s">
        <v>67</v>
      </c>
      <c r="G7" s="6"/>
      <c r="H7" s="6"/>
      <c r="I7" s="43" t="s">
        <v>49</v>
      </c>
      <c r="J7" s="43" t="s">
        <v>49</v>
      </c>
      <c r="K7" s="104"/>
      <c r="L7" s="6"/>
      <c r="M7" s="6"/>
      <c r="N7" s="6"/>
      <c r="O7" s="148"/>
    </row>
    <row r="8" spans="1:15" ht="27" customHeight="1">
      <c r="A8" s="152" t="s">
        <v>14</v>
      </c>
      <c r="B8" s="205">
        <v>305297</v>
      </c>
      <c r="C8" s="206">
        <v>0</v>
      </c>
      <c r="D8" s="107">
        <v>204766</v>
      </c>
      <c r="E8" s="106">
        <v>0</v>
      </c>
      <c r="F8" s="106">
        <v>0</v>
      </c>
      <c r="G8" s="106">
        <v>1503561</v>
      </c>
      <c r="H8" s="106">
        <v>2085949</v>
      </c>
      <c r="I8" s="106">
        <v>112721</v>
      </c>
      <c r="J8" s="106">
        <v>0</v>
      </c>
      <c r="K8" s="106">
        <v>1973228</v>
      </c>
      <c r="L8" s="151">
        <v>365591</v>
      </c>
      <c r="M8" s="106">
        <v>183606</v>
      </c>
      <c r="N8" s="106">
        <v>181985</v>
      </c>
      <c r="O8" s="149">
        <v>174140</v>
      </c>
    </row>
    <row r="9" spans="1:15" ht="27" customHeight="1">
      <c r="A9" s="152" t="s">
        <v>15</v>
      </c>
      <c r="B9" s="207">
        <v>249151</v>
      </c>
      <c r="C9" s="208">
        <v>12069</v>
      </c>
      <c r="D9" s="107">
        <v>192797</v>
      </c>
      <c r="E9" s="106">
        <v>76446</v>
      </c>
      <c r="F9" s="106">
        <v>144075</v>
      </c>
      <c r="G9" s="106">
        <v>1479915</v>
      </c>
      <c r="H9" s="106">
        <v>1813313</v>
      </c>
      <c r="I9" s="106">
        <v>51912</v>
      </c>
      <c r="J9" s="106">
        <v>0</v>
      </c>
      <c r="K9" s="106">
        <v>1761401</v>
      </c>
      <c r="L9" s="151">
        <v>230516</v>
      </c>
      <c r="M9" s="106">
        <v>175630</v>
      </c>
      <c r="N9" s="106">
        <v>54886</v>
      </c>
      <c r="O9" s="149">
        <v>46562</v>
      </c>
    </row>
    <row r="10" spans="1:15" ht="27" customHeight="1">
      <c r="A10" s="152" t="s">
        <v>16</v>
      </c>
      <c r="B10" s="207">
        <v>259656</v>
      </c>
      <c r="C10" s="208">
        <v>178</v>
      </c>
      <c r="D10" s="107">
        <v>121050</v>
      </c>
      <c r="E10" s="106">
        <v>0</v>
      </c>
      <c r="F10" s="106">
        <v>0</v>
      </c>
      <c r="G10" s="106">
        <v>755662</v>
      </c>
      <c r="H10" s="106">
        <v>825086</v>
      </c>
      <c r="I10" s="106">
        <v>5866</v>
      </c>
      <c r="J10" s="106">
        <v>3349</v>
      </c>
      <c r="K10" s="106">
        <v>815871</v>
      </c>
      <c r="L10" s="151">
        <v>183067</v>
      </c>
      <c r="M10" s="106">
        <v>27941</v>
      </c>
      <c r="N10" s="106">
        <v>155126</v>
      </c>
      <c r="O10" s="149">
        <v>148152</v>
      </c>
    </row>
    <row r="11" spans="1:15" ht="27" customHeight="1">
      <c r="A11" s="152" t="s">
        <v>17</v>
      </c>
      <c r="B11" s="207">
        <v>481046</v>
      </c>
      <c r="C11" s="208">
        <v>65707</v>
      </c>
      <c r="D11" s="107">
        <v>146534</v>
      </c>
      <c r="E11" s="106">
        <v>4500</v>
      </c>
      <c r="F11" s="106">
        <v>0</v>
      </c>
      <c r="G11" s="106">
        <v>523475</v>
      </c>
      <c r="H11" s="106">
        <v>1643233</v>
      </c>
      <c r="I11" s="106">
        <v>63875</v>
      </c>
      <c r="J11" s="106">
        <v>0</v>
      </c>
      <c r="K11" s="106">
        <v>1579358</v>
      </c>
      <c r="L11" s="151">
        <v>162114</v>
      </c>
      <c r="M11" s="106">
        <v>81513</v>
      </c>
      <c r="N11" s="106">
        <v>80601</v>
      </c>
      <c r="O11" s="149">
        <v>80178</v>
      </c>
    </row>
    <row r="12" spans="1:15" ht="27" customHeight="1">
      <c r="A12" s="152" t="s">
        <v>18</v>
      </c>
      <c r="B12" s="207">
        <v>141836</v>
      </c>
      <c r="C12" s="208">
        <v>0</v>
      </c>
      <c r="D12" s="107">
        <v>89303</v>
      </c>
      <c r="E12" s="106">
        <v>45126</v>
      </c>
      <c r="F12" s="106">
        <v>2589</v>
      </c>
      <c r="G12" s="106">
        <v>604943</v>
      </c>
      <c r="H12" s="106">
        <v>799888</v>
      </c>
      <c r="I12" s="106">
        <v>38676</v>
      </c>
      <c r="J12" s="106">
        <v>0</v>
      </c>
      <c r="K12" s="106">
        <v>761212</v>
      </c>
      <c r="L12" s="151">
        <v>151495</v>
      </c>
      <c r="M12" s="106">
        <v>74468</v>
      </c>
      <c r="N12" s="106">
        <v>77027</v>
      </c>
      <c r="O12" s="149">
        <v>69629</v>
      </c>
    </row>
    <row r="13" spans="1:15" ht="27" customHeight="1">
      <c r="A13" s="152" t="s">
        <v>19</v>
      </c>
      <c r="B13" s="207">
        <v>416958</v>
      </c>
      <c r="C13" s="208">
        <v>0</v>
      </c>
      <c r="D13" s="107">
        <v>129807</v>
      </c>
      <c r="E13" s="106">
        <v>0</v>
      </c>
      <c r="F13" s="106">
        <v>8640</v>
      </c>
      <c r="G13" s="106">
        <v>966018</v>
      </c>
      <c r="H13" s="106">
        <v>1214545</v>
      </c>
      <c r="I13" s="106">
        <v>16057</v>
      </c>
      <c r="J13" s="106">
        <v>0</v>
      </c>
      <c r="K13" s="106">
        <v>1198488</v>
      </c>
      <c r="L13" s="151">
        <v>431168</v>
      </c>
      <c r="M13" s="106">
        <v>95525</v>
      </c>
      <c r="N13" s="106">
        <v>335643</v>
      </c>
      <c r="O13" s="149">
        <v>334733</v>
      </c>
    </row>
    <row r="14" spans="1:15" ht="27" customHeight="1">
      <c r="A14" s="152" t="s">
        <v>20</v>
      </c>
      <c r="B14" s="207">
        <v>91597</v>
      </c>
      <c r="C14" s="208">
        <v>15076</v>
      </c>
      <c r="D14" s="107">
        <v>67277</v>
      </c>
      <c r="E14" s="106">
        <v>4500</v>
      </c>
      <c r="F14" s="106">
        <v>0</v>
      </c>
      <c r="G14" s="106">
        <v>795440</v>
      </c>
      <c r="H14" s="106">
        <v>338170</v>
      </c>
      <c r="I14" s="106">
        <v>8288</v>
      </c>
      <c r="J14" s="106">
        <v>387</v>
      </c>
      <c r="K14" s="106">
        <v>329495</v>
      </c>
      <c r="L14" s="151">
        <v>70351</v>
      </c>
      <c r="M14" s="106">
        <v>60126</v>
      </c>
      <c r="N14" s="106">
        <v>10225</v>
      </c>
      <c r="O14" s="149">
        <v>9951</v>
      </c>
    </row>
    <row r="15" spans="1:15" ht="27" customHeight="1">
      <c r="A15" s="152" t="s">
        <v>21</v>
      </c>
      <c r="B15" s="207">
        <v>96390</v>
      </c>
      <c r="C15" s="208">
        <v>0</v>
      </c>
      <c r="D15" s="107">
        <v>13025</v>
      </c>
      <c r="E15" s="106">
        <v>8500</v>
      </c>
      <c r="F15" s="106">
        <v>0</v>
      </c>
      <c r="G15" s="106">
        <v>151529</v>
      </c>
      <c r="H15" s="106">
        <v>264493</v>
      </c>
      <c r="I15" s="106">
        <v>28637</v>
      </c>
      <c r="J15" s="106">
        <v>0</v>
      </c>
      <c r="K15" s="106">
        <v>235856</v>
      </c>
      <c r="L15" s="151">
        <v>20405</v>
      </c>
      <c r="M15" s="106">
        <v>18598</v>
      </c>
      <c r="N15" s="106">
        <v>1807</v>
      </c>
      <c r="O15" s="149">
        <v>151</v>
      </c>
    </row>
    <row r="16" spans="1:15" ht="27" customHeight="1">
      <c r="A16" s="152" t="s">
        <v>22</v>
      </c>
      <c r="B16" s="207">
        <v>192448</v>
      </c>
      <c r="C16" s="208">
        <v>73</v>
      </c>
      <c r="D16" s="107">
        <v>21635</v>
      </c>
      <c r="E16" s="106">
        <v>0</v>
      </c>
      <c r="F16" s="106">
        <v>0</v>
      </c>
      <c r="G16" s="106">
        <v>161225</v>
      </c>
      <c r="H16" s="106">
        <v>561185</v>
      </c>
      <c r="I16" s="106">
        <v>49263</v>
      </c>
      <c r="J16" s="106">
        <v>0</v>
      </c>
      <c r="K16" s="106">
        <v>511922</v>
      </c>
      <c r="L16" s="151">
        <v>68859</v>
      </c>
      <c r="M16" s="106">
        <v>48017</v>
      </c>
      <c r="N16" s="106">
        <v>20842</v>
      </c>
      <c r="O16" s="149">
        <v>19775</v>
      </c>
    </row>
    <row r="17" spans="1:15" ht="27" customHeight="1">
      <c r="A17" s="152" t="s">
        <v>23</v>
      </c>
      <c r="B17" s="207">
        <v>487099</v>
      </c>
      <c r="C17" s="208">
        <v>0</v>
      </c>
      <c r="D17" s="107">
        <v>22781</v>
      </c>
      <c r="E17" s="106">
        <v>18426</v>
      </c>
      <c r="F17" s="106">
        <v>0</v>
      </c>
      <c r="G17" s="106">
        <v>207089</v>
      </c>
      <c r="H17" s="106">
        <v>155112</v>
      </c>
      <c r="I17" s="106">
        <v>7161</v>
      </c>
      <c r="J17" s="106">
        <v>0</v>
      </c>
      <c r="K17" s="106">
        <v>147951</v>
      </c>
      <c r="L17" s="151">
        <v>113125</v>
      </c>
      <c r="M17" s="106">
        <v>57251</v>
      </c>
      <c r="N17" s="106">
        <v>55874</v>
      </c>
      <c r="O17" s="149">
        <v>872</v>
      </c>
    </row>
    <row r="18" spans="1:15" ht="27" customHeight="1">
      <c r="A18" s="152" t="s">
        <v>24</v>
      </c>
      <c r="B18" s="207">
        <v>216407</v>
      </c>
      <c r="C18" s="208">
        <v>1430</v>
      </c>
      <c r="D18" s="107">
        <v>72566</v>
      </c>
      <c r="E18" s="106">
        <v>10400</v>
      </c>
      <c r="F18" s="106">
        <v>0</v>
      </c>
      <c r="G18" s="106">
        <v>314720</v>
      </c>
      <c r="H18" s="106">
        <v>362889</v>
      </c>
      <c r="I18" s="106">
        <v>261096</v>
      </c>
      <c r="J18" s="106">
        <v>0</v>
      </c>
      <c r="K18" s="106">
        <v>101793</v>
      </c>
      <c r="L18" s="151">
        <v>28154</v>
      </c>
      <c r="M18" s="106">
        <v>24092</v>
      </c>
      <c r="N18" s="106">
        <v>4062</v>
      </c>
      <c r="O18" s="149">
        <v>1562</v>
      </c>
    </row>
    <row r="19" spans="1:15" ht="27" customHeight="1">
      <c r="A19" s="154" t="s">
        <v>89</v>
      </c>
      <c r="B19" s="209">
        <v>32751</v>
      </c>
      <c r="C19" s="210">
        <v>721</v>
      </c>
      <c r="D19" s="111">
        <v>31644</v>
      </c>
      <c r="E19" s="110">
        <v>0</v>
      </c>
      <c r="F19" s="110">
        <v>3773</v>
      </c>
      <c r="G19" s="110">
        <v>180719</v>
      </c>
      <c r="H19" s="110">
        <v>421472</v>
      </c>
      <c r="I19" s="110">
        <v>2130</v>
      </c>
      <c r="J19" s="110">
        <v>0</v>
      </c>
      <c r="K19" s="110">
        <v>419342</v>
      </c>
      <c r="L19" s="158">
        <v>73983</v>
      </c>
      <c r="M19" s="110">
        <v>30810</v>
      </c>
      <c r="N19" s="110">
        <v>43173</v>
      </c>
      <c r="O19" s="155">
        <v>34748</v>
      </c>
    </row>
    <row r="20" spans="1:15" ht="27" customHeight="1">
      <c r="A20" s="159" t="s">
        <v>90</v>
      </c>
      <c r="B20" s="211">
        <v>121310</v>
      </c>
      <c r="C20" s="212">
        <v>1023</v>
      </c>
      <c r="D20" s="115">
        <v>53960</v>
      </c>
      <c r="E20" s="114">
        <v>0</v>
      </c>
      <c r="F20" s="114">
        <v>0</v>
      </c>
      <c r="G20" s="114">
        <v>581351</v>
      </c>
      <c r="H20" s="114">
        <v>480556</v>
      </c>
      <c r="I20" s="114">
        <v>74295</v>
      </c>
      <c r="J20" s="114">
        <v>0</v>
      </c>
      <c r="K20" s="114">
        <v>406261</v>
      </c>
      <c r="L20" s="163">
        <v>69719</v>
      </c>
      <c r="M20" s="114">
        <v>18539</v>
      </c>
      <c r="N20" s="114">
        <v>51180</v>
      </c>
      <c r="O20" s="160">
        <v>51180</v>
      </c>
    </row>
    <row r="21" spans="1:15" ht="27" customHeight="1" thickBot="1">
      <c r="A21" s="186" t="s">
        <v>92</v>
      </c>
      <c r="B21" s="213">
        <v>158889</v>
      </c>
      <c r="C21" s="214">
        <v>73543</v>
      </c>
      <c r="D21" s="215">
        <v>83473</v>
      </c>
      <c r="E21" s="216">
        <v>0</v>
      </c>
      <c r="F21" s="216">
        <v>0</v>
      </c>
      <c r="G21" s="216">
        <v>685183</v>
      </c>
      <c r="H21" s="216">
        <v>917452</v>
      </c>
      <c r="I21" s="216">
        <v>71680</v>
      </c>
      <c r="J21" s="216">
        <v>0</v>
      </c>
      <c r="K21" s="216">
        <v>845772</v>
      </c>
      <c r="L21" s="133">
        <v>99243</v>
      </c>
      <c r="M21" s="216">
        <v>96217</v>
      </c>
      <c r="N21" s="216">
        <v>3026</v>
      </c>
      <c r="O21" s="166">
        <v>2855</v>
      </c>
    </row>
    <row r="22" spans="1:15" ht="27" customHeight="1">
      <c r="A22" s="172" t="s">
        <v>25</v>
      </c>
      <c r="B22" s="205">
        <v>0</v>
      </c>
      <c r="C22" s="206">
        <v>0</v>
      </c>
      <c r="D22" s="123">
        <v>23751</v>
      </c>
      <c r="E22" s="122">
        <v>0</v>
      </c>
      <c r="F22" s="122">
        <v>0</v>
      </c>
      <c r="G22" s="122">
        <v>36777</v>
      </c>
      <c r="H22" s="122">
        <v>115516</v>
      </c>
      <c r="I22" s="122">
        <v>30172</v>
      </c>
      <c r="J22" s="122">
        <v>0</v>
      </c>
      <c r="K22" s="122">
        <v>85344</v>
      </c>
      <c r="L22" s="177">
        <v>37738</v>
      </c>
      <c r="M22" s="122">
        <v>26935</v>
      </c>
      <c r="N22" s="122">
        <v>10803</v>
      </c>
      <c r="O22" s="173">
        <v>10795</v>
      </c>
    </row>
    <row r="23" spans="1:15" ht="27" customHeight="1">
      <c r="A23" s="159" t="s">
        <v>26</v>
      </c>
      <c r="B23" s="211">
        <v>62618</v>
      </c>
      <c r="C23" s="212">
        <v>0</v>
      </c>
      <c r="D23" s="115">
        <v>19466</v>
      </c>
      <c r="E23" s="114">
        <v>0</v>
      </c>
      <c r="F23" s="114">
        <v>7546</v>
      </c>
      <c r="G23" s="114">
        <v>39660</v>
      </c>
      <c r="H23" s="114">
        <v>166506</v>
      </c>
      <c r="I23" s="114">
        <v>2178</v>
      </c>
      <c r="J23" s="114">
        <v>0</v>
      </c>
      <c r="K23" s="114">
        <v>164328</v>
      </c>
      <c r="L23" s="163">
        <v>49367</v>
      </c>
      <c r="M23" s="114">
        <v>7910</v>
      </c>
      <c r="N23" s="114">
        <v>41457</v>
      </c>
      <c r="O23" s="160">
        <v>40014</v>
      </c>
    </row>
    <row r="24" spans="1:15" ht="27" customHeight="1">
      <c r="A24" s="159" t="s">
        <v>27</v>
      </c>
      <c r="B24" s="211">
        <v>51984</v>
      </c>
      <c r="C24" s="212">
        <v>6248</v>
      </c>
      <c r="D24" s="115">
        <v>12053</v>
      </c>
      <c r="E24" s="114">
        <v>0</v>
      </c>
      <c r="F24" s="114">
        <v>3773</v>
      </c>
      <c r="G24" s="114">
        <v>195643</v>
      </c>
      <c r="H24" s="114">
        <v>253245</v>
      </c>
      <c r="I24" s="114">
        <v>18431</v>
      </c>
      <c r="J24" s="114">
        <v>0</v>
      </c>
      <c r="K24" s="114">
        <v>234814</v>
      </c>
      <c r="L24" s="163">
        <v>60774</v>
      </c>
      <c r="M24" s="114">
        <v>13265</v>
      </c>
      <c r="N24" s="114">
        <v>47509</v>
      </c>
      <c r="O24" s="160">
        <v>33091</v>
      </c>
    </row>
    <row r="25" spans="1:15" ht="27" customHeight="1">
      <c r="A25" s="159" t="s">
        <v>28</v>
      </c>
      <c r="B25" s="211">
        <v>7770</v>
      </c>
      <c r="C25" s="212">
        <v>0</v>
      </c>
      <c r="D25" s="115">
        <v>0</v>
      </c>
      <c r="E25" s="114">
        <v>0</v>
      </c>
      <c r="F25" s="114">
        <v>3250</v>
      </c>
      <c r="G25" s="114">
        <v>31602</v>
      </c>
      <c r="H25" s="114">
        <v>58833</v>
      </c>
      <c r="I25" s="114">
        <v>0</v>
      </c>
      <c r="J25" s="114">
        <v>0</v>
      </c>
      <c r="K25" s="114">
        <v>58833</v>
      </c>
      <c r="L25" s="163">
        <v>2722</v>
      </c>
      <c r="M25" s="114">
        <v>2422</v>
      </c>
      <c r="N25" s="114">
        <v>300</v>
      </c>
      <c r="O25" s="160">
        <v>300</v>
      </c>
    </row>
    <row r="26" spans="1:15" ht="27" customHeight="1">
      <c r="A26" s="159" t="s">
        <v>29</v>
      </c>
      <c r="B26" s="211">
        <v>0</v>
      </c>
      <c r="C26" s="212">
        <v>0</v>
      </c>
      <c r="D26" s="115">
        <v>5777</v>
      </c>
      <c r="E26" s="114">
        <v>0</v>
      </c>
      <c r="F26" s="114">
        <v>0</v>
      </c>
      <c r="G26" s="114">
        <v>69222</v>
      </c>
      <c r="H26" s="114">
        <v>58704</v>
      </c>
      <c r="I26" s="114">
        <v>8998</v>
      </c>
      <c r="J26" s="114">
        <v>0</v>
      </c>
      <c r="K26" s="114">
        <v>49706</v>
      </c>
      <c r="L26" s="163">
        <v>354084</v>
      </c>
      <c r="M26" s="114">
        <v>344829</v>
      </c>
      <c r="N26" s="114">
        <v>9255</v>
      </c>
      <c r="O26" s="160">
        <v>9066</v>
      </c>
    </row>
    <row r="27" spans="1:15" ht="27" customHeight="1">
      <c r="A27" s="159" t="s">
        <v>30</v>
      </c>
      <c r="B27" s="211">
        <v>179724</v>
      </c>
      <c r="C27" s="212">
        <v>2395</v>
      </c>
      <c r="D27" s="115">
        <v>6041</v>
      </c>
      <c r="E27" s="114">
        <v>4500</v>
      </c>
      <c r="F27" s="114">
        <v>0</v>
      </c>
      <c r="G27" s="114">
        <v>108922</v>
      </c>
      <c r="H27" s="114">
        <v>161442</v>
      </c>
      <c r="I27" s="114">
        <v>50140</v>
      </c>
      <c r="J27" s="114">
        <v>0</v>
      </c>
      <c r="K27" s="114">
        <v>111302</v>
      </c>
      <c r="L27" s="163">
        <v>16944</v>
      </c>
      <c r="M27" s="114">
        <v>11624</v>
      </c>
      <c r="N27" s="114">
        <v>5320</v>
      </c>
      <c r="O27" s="160">
        <v>5070</v>
      </c>
    </row>
    <row r="28" spans="1:15" ht="27" customHeight="1">
      <c r="A28" s="159" t="s">
        <v>31</v>
      </c>
      <c r="B28" s="211">
        <v>71504</v>
      </c>
      <c r="C28" s="212">
        <v>0</v>
      </c>
      <c r="D28" s="115">
        <v>13872</v>
      </c>
      <c r="E28" s="114">
        <v>24494</v>
      </c>
      <c r="F28" s="114">
        <v>0</v>
      </c>
      <c r="G28" s="114">
        <v>256661</v>
      </c>
      <c r="H28" s="114">
        <v>403470</v>
      </c>
      <c r="I28" s="114">
        <v>129290</v>
      </c>
      <c r="J28" s="114">
        <v>0</v>
      </c>
      <c r="K28" s="114">
        <v>274180</v>
      </c>
      <c r="L28" s="163">
        <v>11299</v>
      </c>
      <c r="M28" s="114">
        <v>10479</v>
      </c>
      <c r="N28" s="114">
        <v>820</v>
      </c>
      <c r="O28" s="160">
        <v>820</v>
      </c>
    </row>
    <row r="29" spans="1:15" ht="27" customHeight="1">
      <c r="A29" s="159" t="s">
        <v>32</v>
      </c>
      <c r="B29" s="211">
        <v>169596</v>
      </c>
      <c r="C29" s="212">
        <v>0</v>
      </c>
      <c r="D29" s="115">
        <v>18870</v>
      </c>
      <c r="E29" s="114">
        <v>13300</v>
      </c>
      <c r="F29" s="114">
        <v>0</v>
      </c>
      <c r="G29" s="114">
        <v>65555</v>
      </c>
      <c r="H29" s="114">
        <v>143425</v>
      </c>
      <c r="I29" s="114">
        <v>31384</v>
      </c>
      <c r="J29" s="114">
        <v>0</v>
      </c>
      <c r="K29" s="114">
        <v>112041</v>
      </c>
      <c r="L29" s="163">
        <v>81852</v>
      </c>
      <c r="M29" s="114">
        <v>27744</v>
      </c>
      <c r="N29" s="114">
        <v>54108</v>
      </c>
      <c r="O29" s="160">
        <v>30157</v>
      </c>
    </row>
    <row r="30" spans="1:15" ht="27" customHeight="1">
      <c r="A30" s="159" t="s">
        <v>33</v>
      </c>
      <c r="B30" s="211">
        <v>34516</v>
      </c>
      <c r="C30" s="212">
        <v>0</v>
      </c>
      <c r="D30" s="115">
        <v>12671</v>
      </c>
      <c r="E30" s="114">
        <v>0</v>
      </c>
      <c r="F30" s="114">
        <v>0</v>
      </c>
      <c r="G30" s="114">
        <v>175272</v>
      </c>
      <c r="H30" s="114">
        <v>80621</v>
      </c>
      <c r="I30" s="114">
        <v>966</v>
      </c>
      <c r="J30" s="114">
        <v>0</v>
      </c>
      <c r="K30" s="114">
        <v>79655</v>
      </c>
      <c r="L30" s="163">
        <v>6300</v>
      </c>
      <c r="M30" s="114">
        <v>2736</v>
      </c>
      <c r="N30" s="114">
        <v>3564</v>
      </c>
      <c r="O30" s="160">
        <v>3064</v>
      </c>
    </row>
    <row r="31" spans="1:15" ht="27" customHeight="1">
      <c r="A31" s="159" t="s">
        <v>34</v>
      </c>
      <c r="B31" s="211">
        <v>25226</v>
      </c>
      <c r="C31" s="212">
        <v>0</v>
      </c>
      <c r="D31" s="115">
        <v>21473</v>
      </c>
      <c r="E31" s="114">
        <v>0</v>
      </c>
      <c r="F31" s="114">
        <v>0</v>
      </c>
      <c r="G31" s="114">
        <v>72553</v>
      </c>
      <c r="H31" s="114">
        <v>71281</v>
      </c>
      <c r="I31" s="114">
        <v>6378</v>
      </c>
      <c r="J31" s="114">
        <v>113</v>
      </c>
      <c r="K31" s="114">
        <v>64790</v>
      </c>
      <c r="L31" s="163">
        <v>2176</v>
      </c>
      <c r="M31" s="114">
        <v>2003</v>
      </c>
      <c r="N31" s="114">
        <v>173</v>
      </c>
      <c r="O31" s="160">
        <v>141</v>
      </c>
    </row>
    <row r="32" spans="1:15" ht="27" customHeight="1">
      <c r="A32" s="159" t="s">
        <v>104</v>
      </c>
      <c r="B32" s="211">
        <v>80497</v>
      </c>
      <c r="C32" s="212">
        <v>500</v>
      </c>
      <c r="D32" s="115">
        <v>16184</v>
      </c>
      <c r="E32" s="114">
        <v>0</v>
      </c>
      <c r="F32" s="114">
        <v>0</v>
      </c>
      <c r="G32" s="114">
        <v>67297</v>
      </c>
      <c r="H32" s="114">
        <v>155921</v>
      </c>
      <c r="I32" s="114">
        <v>45252</v>
      </c>
      <c r="J32" s="114">
        <v>0</v>
      </c>
      <c r="K32" s="114">
        <v>110669</v>
      </c>
      <c r="L32" s="163">
        <v>19470</v>
      </c>
      <c r="M32" s="114">
        <v>16409</v>
      </c>
      <c r="N32" s="114">
        <v>3061</v>
      </c>
      <c r="O32" s="160">
        <v>523</v>
      </c>
    </row>
    <row r="33" spans="1:15" ht="27" customHeight="1">
      <c r="A33" s="159" t="s">
        <v>105</v>
      </c>
      <c r="B33" s="211">
        <v>61572</v>
      </c>
      <c r="C33" s="212">
        <v>500</v>
      </c>
      <c r="D33" s="115">
        <v>20262</v>
      </c>
      <c r="E33" s="114">
        <v>0</v>
      </c>
      <c r="F33" s="114">
        <v>0</v>
      </c>
      <c r="G33" s="114">
        <v>195683</v>
      </c>
      <c r="H33" s="114">
        <v>177519</v>
      </c>
      <c r="I33" s="114">
        <v>79807</v>
      </c>
      <c r="J33" s="114">
        <v>0</v>
      </c>
      <c r="K33" s="114">
        <v>97712</v>
      </c>
      <c r="L33" s="163">
        <v>22587</v>
      </c>
      <c r="M33" s="114">
        <v>5680</v>
      </c>
      <c r="N33" s="114">
        <v>16907</v>
      </c>
      <c r="O33" s="160">
        <v>12895</v>
      </c>
    </row>
    <row r="34" spans="1:15" ht="27" customHeight="1">
      <c r="A34" s="159" t="s">
        <v>106</v>
      </c>
      <c r="B34" s="211">
        <v>83283</v>
      </c>
      <c r="C34" s="212">
        <v>10442</v>
      </c>
      <c r="D34" s="115">
        <v>22816</v>
      </c>
      <c r="E34" s="114">
        <v>12300</v>
      </c>
      <c r="F34" s="114">
        <v>0</v>
      </c>
      <c r="G34" s="114">
        <v>195360</v>
      </c>
      <c r="H34" s="114">
        <v>175812</v>
      </c>
      <c r="I34" s="114">
        <v>49255</v>
      </c>
      <c r="J34" s="114">
        <v>0</v>
      </c>
      <c r="K34" s="114">
        <v>126557</v>
      </c>
      <c r="L34" s="163">
        <v>36299</v>
      </c>
      <c r="M34" s="114">
        <v>19045</v>
      </c>
      <c r="N34" s="114">
        <v>17254</v>
      </c>
      <c r="O34" s="160">
        <v>2713</v>
      </c>
    </row>
    <row r="35" spans="1:15" ht="27" customHeight="1">
      <c r="A35" s="159" t="s">
        <v>35</v>
      </c>
      <c r="B35" s="211">
        <v>27778</v>
      </c>
      <c r="C35" s="212">
        <v>0</v>
      </c>
      <c r="D35" s="115">
        <v>24083</v>
      </c>
      <c r="E35" s="114">
        <v>0</v>
      </c>
      <c r="F35" s="114">
        <v>0</v>
      </c>
      <c r="G35" s="114">
        <v>79506</v>
      </c>
      <c r="H35" s="114">
        <v>114716</v>
      </c>
      <c r="I35" s="114">
        <v>0</v>
      </c>
      <c r="J35" s="114">
        <v>0</v>
      </c>
      <c r="K35" s="114">
        <v>114716</v>
      </c>
      <c r="L35" s="163">
        <v>22430</v>
      </c>
      <c r="M35" s="114">
        <v>9013</v>
      </c>
      <c r="N35" s="114">
        <v>13417</v>
      </c>
      <c r="O35" s="160">
        <v>13417</v>
      </c>
    </row>
    <row r="36" spans="1:15" ht="27" customHeight="1" thickBot="1">
      <c r="A36" s="179" t="s">
        <v>36</v>
      </c>
      <c r="B36" s="217">
        <v>159834</v>
      </c>
      <c r="C36" s="218">
        <v>1080</v>
      </c>
      <c r="D36" s="127">
        <v>13695</v>
      </c>
      <c r="E36" s="126">
        <v>0</v>
      </c>
      <c r="F36" s="126">
        <v>0</v>
      </c>
      <c r="G36" s="126">
        <v>97369</v>
      </c>
      <c r="H36" s="126">
        <v>269822</v>
      </c>
      <c r="I36" s="126">
        <v>123501</v>
      </c>
      <c r="J36" s="126">
        <v>0</v>
      </c>
      <c r="K36" s="126">
        <v>146321</v>
      </c>
      <c r="L36" s="183">
        <v>10332</v>
      </c>
      <c r="M36" s="126">
        <v>8765</v>
      </c>
      <c r="N36" s="126">
        <v>1567</v>
      </c>
      <c r="O36" s="180">
        <v>800</v>
      </c>
    </row>
    <row r="37" spans="1:15" ht="27" customHeight="1" thickBot="1">
      <c r="A37" s="184" t="s">
        <v>37</v>
      </c>
      <c r="B37" s="219">
        <f aca="true" t="shared" si="0" ref="B37:O37">SUM(B8:B21)</f>
        <v>3250835</v>
      </c>
      <c r="C37" s="220">
        <f t="shared" si="0"/>
        <v>169820</v>
      </c>
      <c r="D37" s="131">
        <f t="shared" si="0"/>
        <v>1250618</v>
      </c>
      <c r="E37" s="130">
        <f t="shared" si="0"/>
        <v>167898</v>
      </c>
      <c r="F37" s="130">
        <f t="shared" si="0"/>
        <v>159077</v>
      </c>
      <c r="G37" s="130">
        <f t="shared" si="0"/>
        <v>8910830</v>
      </c>
      <c r="H37" s="130">
        <f t="shared" si="0"/>
        <v>11883343</v>
      </c>
      <c r="I37" s="130">
        <f t="shared" si="0"/>
        <v>791657</v>
      </c>
      <c r="J37" s="130">
        <f t="shared" si="0"/>
        <v>3736</v>
      </c>
      <c r="K37" s="130">
        <f t="shared" si="0"/>
        <v>11087950</v>
      </c>
      <c r="L37" s="130">
        <f t="shared" si="0"/>
        <v>2067790</v>
      </c>
      <c r="M37" s="130">
        <f t="shared" si="0"/>
        <v>992333</v>
      </c>
      <c r="N37" s="130">
        <f t="shared" si="0"/>
        <v>1075457</v>
      </c>
      <c r="O37" s="185">
        <f t="shared" si="0"/>
        <v>974488</v>
      </c>
    </row>
    <row r="38" spans="1:15" ht="27" customHeight="1" thickBot="1">
      <c r="A38" s="66" t="s">
        <v>110</v>
      </c>
      <c r="B38" s="221">
        <f aca="true" t="shared" si="1" ref="B38:O38">SUM(B22:B36)</f>
        <v>1015902</v>
      </c>
      <c r="C38" s="222">
        <f t="shared" si="1"/>
        <v>21165</v>
      </c>
      <c r="D38" s="134">
        <f t="shared" si="1"/>
        <v>231014</v>
      </c>
      <c r="E38" s="133">
        <f t="shared" si="1"/>
        <v>54594</v>
      </c>
      <c r="F38" s="133">
        <f t="shared" si="1"/>
        <v>14569</v>
      </c>
      <c r="G38" s="133">
        <f t="shared" si="1"/>
        <v>1687082</v>
      </c>
      <c r="H38" s="133">
        <f t="shared" si="1"/>
        <v>2406833</v>
      </c>
      <c r="I38" s="133">
        <f t="shared" si="1"/>
        <v>575752</v>
      </c>
      <c r="J38" s="133">
        <f t="shared" si="1"/>
        <v>113</v>
      </c>
      <c r="K38" s="133">
        <f t="shared" si="1"/>
        <v>1830968</v>
      </c>
      <c r="L38" s="133">
        <f t="shared" si="1"/>
        <v>734374</v>
      </c>
      <c r="M38" s="133">
        <f t="shared" si="1"/>
        <v>508859</v>
      </c>
      <c r="N38" s="133">
        <f t="shared" si="1"/>
        <v>225515</v>
      </c>
      <c r="O38" s="167">
        <f t="shared" si="1"/>
        <v>162866</v>
      </c>
    </row>
    <row r="39" spans="1:15" ht="27" customHeight="1" thickBot="1">
      <c r="A39" s="186" t="s">
        <v>38</v>
      </c>
      <c r="B39" s="221">
        <f aca="true" t="shared" si="2" ref="B39:O39">SUM(B8:B36)</f>
        <v>4266737</v>
      </c>
      <c r="C39" s="222">
        <f t="shared" si="2"/>
        <v>190985</v>
      </c>
      <c r="D39" s="134">
        <f t="shared" si="2"/>
        <v>1481632</v>
      </c>
      <c r="E39" s="133">
        <f t="shared" si="2"/>
        <v>222492</v>
      </c>
      <c r="F39" s="133">
        <f t="shared" si="2"/>
        <v>173646</v>
      </c>
      <c r="G39" s="133">
        <f t="shared" si="2"/>
        <v>10597912</v>
      </c>
      <c r="H39" s="133">
        <f t="shared" si="2"/>
        <v>14290176</v>
      </c>
      <c r="I39" s="133">
        <f t="shared" si="2"/>
        <v>1367409</v>
      </c>
      <c r="J39" s="133">
        <f t="shared" si="2"/>
        <v>3849</v>
      </c>
      <c r="K39" s="133">
        <f t="shared" si="2"/>
        <v>12918918</v>
      </c>
      <c r="L39" s="133">
        <f t="shared" si="2"/>
        <v>2802164</v>
      </c>
      <c r="M39" s="133">
        <f t="shared" si="2"/>
        <v>1501192</v>
      </c>
      <c r="N39" s="133">
        <f t="shared" si="2"/>
        <v>1300972</v>
      </c>
      <c r="O39" s="167">
        <f t="shared" si="2"/>
        <v>1137354</v>
      </c>
    </row>
  </sheetData>
  <printOptions/>
  <pageMargins left="0.4724409448818898" right="0.4724409448818898" top="0.984251968503937" bottom="0.5118110236220472" header="0.7874015748031497" footer="0.3937007874015748"/>
  <pageSetup horizontalDpi="600" verticalDpi="600" orientation="landscape" paperSize="9" scale="50" r:id="rId1"/>
  <headerFooter alignWithMargins="0">
    <oddHeader>&amp;L&amp;24３　歳入の状況（４）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5" width="14.66015625" style="135" customWidth="1"/>
    <col min="16" max="19" width="14.66015625" style="137" customWidth="1"/>
    <col min="20" max="16384" width="14.66015625" style="135" customWidth="1"/>
  </cols>
  <sheetData>
    <row r="1" spans="1:19" s="14" customFormat="1" ht="27" customHeight="1">
      <c r="A1" s="13" t="s">
        <v>68</v>
      </c>
      <c r="B1" s="136"/>
      <c r="C1" s="136"/>
      <c r="D1" s="136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7"/>
      <c r="Q1" s="137"/>
      <c r="R1" s="137"/>
      <c r="S1" s="137"/>
    </row>
    <row r="2" spans="1:19" s="14" customFormat="1" ht="27" customHeight="1" thickBot="1">
      <c r="A2" s="15"/>
      <c r="B2" s="138"/>
      <c r="C2" s="139"/>
      <c r="D2" s="139"/>
      <c r="E2" s="15"/>
      <c r="F2" s="15"/>
      <c r="G2" s="15"/>
      <c r="H2" s="15"/>
      <c r="I2" s="15"/>
      <c r="J2" s="15"/>
      <c r="K2" s="15"/>
      <c r="L2" s="16"/>
      <c r="M2" s="15"/>
      <c r="N2" s="15"/>
      <c r="O2" s="16" t="s">
        <v>1</v>
      </c>
      <c r="P2" s="137"/>
      <c r="Q2" s="137"/>
      <c r="R2" s="137"/>
      <c r="S2" s="137"/>
    </row>
    <row r="3" spans="1:19" s="14" customFormat="1" ht="27" customHeight="1">
      <c r="A3" s="17"/>
      <c r="B3" s="140" t="s">
        <v>147</v>
      </c>
      <c r="C3" s="141"/>
      <c r="D3" s="142"/>
      <c r="E3" s="99"/>
      <c r="F3" s="97"/>
      <c r="G3" s="97"/>
      <c r="H3" s="97"/>
      <c r="I3" s="97"/>
      <c r="J3" s="20"/>
      <c r="K3" s="97"/>
      <c r="L3" s="97"/>
      <c r="M3" s="22"/>
      <c r="N3" s="97"/>
      <c r="O3" s="143"/>
      <c r="P3" s="137"/>
      <c r="Q3" s="137"/>
      <c r="R3" s="137"/>
      <c r="S3" s="137"/>
    </row>
    <row r="4" spans="1:19" s="14" customFormat="1" ht="27" customHeight="1">
      <c r="A4" s="27"/>
      <c r="B4" s="144" t="s">
        <v>148</v>
      </c>
      <c r="C4" s="145"/>
      <c r="D4" s="142"/>
      <c r="E4" s="99"/>
      <c r="F4" s="20"/>
      <c r="G4" s="20"/>
      <c r="H4" s="20"/>
      <c r="I4" s="20"/>
      <c r="J4" s="20"/>
      <c r="K4" s="20"/>
      <c r="L4" s="20"/>
      <c r="M4" s="20"/>
      <c r="N4" s="20"/>
      <c r="O4" s="98"/>
      <c r="P4" s="137"/>
      <c r="Q4" s="137"/>
      <c r="R4" s="137"/>
      <c r="S4" s="137"/>
    </row>
    <row r="5" spans="1:19" s="14" customFormat="1" ht="27" customHeight="1">
      <c r="A5" s="31" t="s">
        <v>125</v>
      </c>
      <c r="B5" s="146"/>
      <c r="C5" s="142"/>
      <c r="D5" s="35" t="s">
        <v>63</v>
      </c>
      <c r="E5" s="4" t="s">
        <v>69</v>
      </c>
      <c r="F5" s="5" t="s">
        <v>70</v>
      </c>
      <c r="G5" s="5" t="s">
        <v>139</v>
      </c>
      <c r="H5" s="12" t="s">
        <v>155</v>
      </c>
      <c r="I5" s="5" t="s">
        <v>12</v>
      </c>
      <c r="J5" s="5" t="s">
        <v>71</v>
      </c>
      <c r="K5" s="5" t="s">
        <v>72</v>
      </c>
      <c r="L5" s="5" t="s">
        <v>73</v>
      </c>
      <c r="M5" s="5" t="s">
        <v>74</v>
      </c>
      <c r="N5" s="5" t="s">
        <v>152</v>
      </c>
      <c r="O5" s="35" t="s">
        <v>75</v>
      </c>
      <c r="P5" s="137"/>
      <c r="Q5" s="137"/>
      <c r="R5" s="137"/>
      <c r="S5" s="137"/>
    </row>
    <row r="6" spans="1:19" s="14" customFormat="1" ht="27" customHeight="1">
      <c r="A6" s="27"/>
      <c r="B6" s="4" t="s">
        <v>66</v>
      </c>
      <c r="C6" s="35" t="s">
        <v>12</v>
      </c>
      <c r="D6" s="142"/>
      <c r="E6" s="99"/>
      <c r="F6" s="20"/>
      <c r="G6" s="20"/>
      <c r="H6" s="12" t="s">
        <v>156</v>
      </c>
      <c r="I6" s="20"/>
      <c r="J6" s="3"/>
      <c r="K6" s="3"/>
      <c r="L6" s="5" t="s">
        <v>151</v>
      </c>
      <c r="M6" s="3"/>
      <c r="N6" s="5" t="s">
        <v>79</v>
      </c>
      <c r="O6" s="142"/>
      <c r="P6" s="137"/>
      <c r="Q6" s="137"/>
      <c r="R6" s="137"/>
      <c r="S6" s="137"/>
    </row>
    <row r="7" spans="1:19" s="14" customFormat="1" ht="27" customHeight="1" thickBot="1">
      <c r="A7" s="37"/>
      <c r="B7" s="147"/>
      <c r="C7" s="148"/>
      <c r="D7" s="148"/>
      <c r="E7" s="103"/>
      <c r="F7" s="40"/>
      <c r="G7" s="40"/>
      <c r="H7" s="40"/>
      <c r="I7" s="40"/>
      <c r="J7" s="40"/>
      <c r="K7" s="40"/>
      <c r="L7" s="40"/>
      <c r="M7" s="40"/>
      <c r="N7" s="40"/>
      <c r="O7" s="44"/>
      <c r="P7" s="137"/>
      <c r="Q7" s="137"/>
      <c r="R7" s="137"/>
      <c r="S7" s="137"/>
    </row>
    <row r="8" spans="1:15" ht="27" customHeight="1">
      <c r="A8" s="45" t="s">
        <v>14</v>
      </c>
      <c r="B8" s="105">
        <v>1505</v>
      </c>
      <c r="C8" s="149">
        <v>6340</v>
      </c>
      <c r="D8" s="150">
        <v>62782</v>
      </c>
      <c r="E8" s="46">
        <v>651605</v>
      </c>
      <c r="F8" s="106">
        <v>0</v>
      </c>
      <c r="G8" s="106">
        <v>184787</v>
      </c>
      <c r="H8" s="106">
        <v>462781</v>
      </c>
      <c r="I8" s="151">
        <f aca="true" t="shared" si="0" ref="I8:I36">E8-F8-G8-H8</f>
        <v>4037</v>
      </c>
      <c r="J8" s="151">
        <v>1920322</v>
      </c>
      <c r="K8" s="106">
        <v>1253916</v>
      </c>
      <c r="L8" s="106">
        <v>666406</v>
      </c>
      <c r="M8" s="151">
        <v>1350500</v>
      </c>
      <c r="N8" s="106">
        <v>132763</v>
      </c>
      <c r="O8" s="149">
        <v>22963</v>
      </c>
    </row>
    <row r="9" spans="1:15" ht="27" customHeight="1">
      <c r="A9" s="152" t="s">
        <v>15</v>
      </c>
      <c r="B9" s="105">
        <v>0</v>
      </c>
      <c r="C9" s="149">
        <v>8324</v>
      </c>
      <c r="D9" s="150">
        <v>8012</v>
      </c>
      <c r="E9" s="153">
        <v>804490</v>
      </c>
      <c r="F9" s="106">
        <v>0</v>
      </c>
      <c r="G9" s="106">
        <v>11041</v>
      </c>
      <c r="H9" s="106">
        <v>692959</v>
      </c>
      <c r="I9" s="151">
        <f t="shared" si="0"/>
        <v>100490</v>
      </c>
      <c r="J9" s="151">
        <v>2002772</v>
      </c>
      <c r="K9" s="106">
        <v>1743551</v>
      </c>
      <c r="L9" s="106">
        <v>259221</v>
      </c>
      <c r="M9" s="151">
        <v>4611574</v>
      </c>
      <c r="N9" s="106">
        <v>32573</v>
      </c>
      <c r="O9" s="149">
        <v>24039</v>
      </c>
    </row>
    <row r="10" spans="1:15" ht="27" customHeight="1">
      <c r="A10" s="152" t="s">
        <v>16</v>
      </c>
      <c r="B10" s="105">
        <v>0</v>
      </c>
      <c r="C10" s="149">
        <v>6974</v>
      </c>
      <c r="D10" s="150">
        <v>44140</v>
      </c>
      <c r="E10" s="153">
        <v>79933</v>
      </c>
      <c r="F10" s="106">
        <v>0</v>
      </c>
      <c r="G10" s="106">
        <v>0</v>
      </c>
      <c r="H10" s="106">
        <v>42193</v>
      </c>
      <c r="I10" s="151">
        <f t="shared" si="0"/>
        <v>37740</v>
      </c>
      <c r="J10" s="151">
        <v>737339</v>
      </c>
      <c r="K10" s="106">
        <v>458409</v>
      </c>
      <c r="L10" s="106">
        <v>278930</v>
      </c>
      <c r="M10" s="151">
        <v>671026</v>
      </c>
      <c r="N10" s="106">
        <v>42206</v>
      </c>
      <c r="O10" s="149">
        <v>1072</v>
      </c>
    </row>
    <row r="11" spans="1:15" ht="27" customHeight="1">
      <c r="A11" s="152" t="s">
        <v>17</v>
      </c>
      <c r="B11" s="105">
        <v>423</v>
      </c>
      <c r="C11" s="149">
        <v>0</v>
      </c>
      <c r="D11" s="150">
        <v>23966</v>
      </c>
      <c r="E11" s="153">
        <v>269969</v>
      </c>
      <c r="F11" s="106">
        <v>0</v>
      </c>
      <c r="G11" s="106">
        <v>63900</v>
      </c>
      <c r="H11" s="106">
        <v>82166</v>
      </c>
      <c r="I11" s="151">
        <f t="shared" si="0"/>
        <v>123903</v>
      </c>
      <c r="J11" s="151">
        <v>840229</v>
      </c>
      <c r="K11" s="106">
        <v>592129</v>
      </c>
      <c r="L11" s="106">
        <v>248100</v>
      </c>
      <c r="M11" s="151">
        <v>460660</v>
      </c>
      <c r="N11" s="106">
        <v>23094</v>
      </c>
      <c r="O11" s="149">
        <v>4966</v>
      </c>
    </row>
    <row r="12" spans="1:15" ht="27" customHeight="1">
      <c r="A12" s="152" t="s">
        <v>18</v>
      </c>
      <c r="B12" s="105">
        <v>0</v>
      </c>
      <c r="C12" s="149">
        <v>7398</v>
      </c>
      <c r="D12" s="150">
        <v>6251</v>
      </c>
      <c r="E12" s="153">
        <v>633077</v>
      </c>
      <c r="F12" s="106">
        <v>370873</v>
      </c>
      <c r="G12" s="106">
        <v>0</v>
      </c>
      <c r="H12" s="106">
        <v>226875</v>
      </c>
      <c r="I12" s="151">
        <f t="shared" si="0"/>
        <v>35329</v>
      </c>
      <c r="J12" s="151">
        <v>1156763</v>
      </c>
      <c r="K12" s="106">
        <v>1015702</v>
      </c>
      <c r="L12" s="106">
        <v>141061</v>
      </c>
      <c r="M12" s="151">
        <v>810379</v>
      </c>
      <c r="N12" s="106">
        <v>56633</v>
      </c>
      <c r="O12" s="149">
        <v>3032</v>
      </c>
    </row>
    <row r="13" spans="1:15" ht="27" customHeight="1">
      <c r="A13" s="152" t="s">
        <v>19</v>
      </c>
      <c r="B13" s="105">
        <v>0</v>
      </c>
      <c r="C13" s="149">
        <v>910</v>
      </c>
      <c r="D13" s="150">
        <v>69592</v>
      </c>
      <c r="E13" s="153">
        <v>450236</v>
      </c>
      <c r="F13" s="106">
        <v>0</v>
      </c>
      <c r="G13" s="106">
        <v>0</v>
      </c>
      <c r="H13" s="106">
        <v>450236</v>
      </c>
      <c r="I13" s="151">
        <f t="shared" si="0"/>
        <v>0</v>
      </c>
      <c r="J13" s="151">
        <v>1622460</v>
      </c>
      <c r="K13" s="106">
        <v>1425737</v>
      </c>
      <c r="L13" s="106">
        <v>196723</v>
      </c>
      <c r="M13" s="151">
        <v>3259859</v>
      </c>
      <c r="N13" s="106">
        <v>116715</v>
      </c>
      <c r="O13" s="149">
        <v>963</v>
      </c>
    </row>
    <row r="14" spans="1:15" ht="27" customHeight="1">
      <c r="A14" s="152" t="s">
        <v>20</v>
      </c>
      <c r="B14" s="105">
        <v>0</v>
      </c>
      <c r="C14" s="149">
        <v>274</v>
      </c>
      <c r="D14" s="150">
        <v>7413</v>
      </c>
      <c r="E14" s="153">
        <v>1358879</v>
      </c>
      <c r="F14" s="106">
        <v>501000</v>
      </c>
      <c r="G14" s="106">
        <v>0</v>
      </c>
      <c r="H14" s="106">
        <v>200598</v>
      </c>
      <c r="I14" s="151">
        <f t="shared" si="0"/>
        <v>657281</v>
      </c>
      <c r="J14" s="151">
        <v>367612</v>
      </c>
      <c r="K14" s="106">
        <v>293732</v>
      </c>
      <c r="L14" s="106">
        <v>73880</v>
      </c>
      <c r="M14" s="151">
        <v>679642</v>
      </c>
      <c r="N14" s="106">
        <v>12167</v>
      </c>
      <c r="O14" s="149">
        <v>642</v>
      </c>
    </row>
    <row r="15" spans="1:15" ht="27" customHeight="1">
      <c r="A15" s="152" t="s">
        <v>21</v>
      </c>
      <c r="B15" s="105">
        <v>1656</v>
      </c>
      <c r="C15" s="149">
        <v>0</v>
      </c>
      <c r="D15" s="150">
        <v>4027</v>
      </c>
      <c r="E15" s="153">
        <v>448289</v>
      </c>
      <c r="F15" s="106">
        <v>175678</v>
      </c>
      <c r="G15" s="106">
        <v>0</v>
      </c>
      <c r="H15" s="106">
        <v>231347</v>
      </c>
      <c r="I15" s="151">
        <f t="shared" si="0"/>
        <v>41264</v>
      </c>
      <c r="J15" s="151">
        <v>242961</v>
      </c>
      <c r="K15" s="106">
        <v>237037</v>
      </c>
      <c r="L15" s="106">
        <v>5924</v>
      </c>
      <c r="M15" s="151">
        <v>231887</v>
      </c>
      <c r="N15" s="106">
        <v>13401</v>
      </c>
      <c r="O15" s="149">
        <v>136</v>
      </c>
    </row>
    <row r="16" spans="1:15" ht="27" customHeight="1">
      <c r="A16" s="152" t="s">
        <v>22</v>
      </c>
      <c r="B16" s="105">
        <v>0</v>
      </c>
      <c r="C16" s="149">
        <v>1067</v>
      </c>
      <c r="D16" s="150">
        <v>9900</v>
      </c>
      <c r="E16" s="153">
        <v>929599</v>
      </c>
      <c r="F16" s="106">
        <v>700000</v>
      </c>
      <c r="G16" s="106">
        <v>0</v>
      </c>
      <c r="H16" s="106">
        <v>83759</v>
      </c>
      <c r="I16" s="151">
        <f t="shared" si="0"/>
        <v>145840</v>
      </c>
      <c r="J16" s="151">
        <v>1232311</v>
      </c>
      <c r="K16" s="106">
        <v>733207</v>
      </c>
      <c r="L16" s="106">
        <v>499104</v>
      </c>
      <c r="M16" s="151">
        <v>317886</v>
      </c>
      <c r="N16" s="106">
        <v>29316</v>
      </c>
      <c r="O16" s="149">
        <v>2962</v>
      </c>
    </row>
    <row r="17" spans="1:15" ht="27" customHeight="1">
      <c r="A17" s="152" t="s">
        <v>23</v>
      </c>
      <c r="B17" s="105">
        <v>0</v>
      </c>
      <c r="C17" s="149">
        <v>55002</v>
      </c>
      <c r="D17" s="150">
        <v>24913</v>
      </c>
      <c r="E17" s="153">
        <v>209001</v>
      </c>
      <c r="F17" s="106">
        <v>0</v>
      </c>
      <c r="G17" s="106">
        <v>4722</v>
      </c>
      <c r="H17" s="106">
        <v>196504</v>
      </c>
      <c r="I17" s="151">
        <f t="shared" si="0"/>
        <v>7775</v>
      </c>
      <c r="J17" s="151">
        <v>519301</v>
      </c>
      <c r="K17" s="106">
        <v>372512</v>
      </c>
      <c r="L17" s="106">
        <v>146789</v>
      </c>
      <c r="M17" s="151">
        <v>508153</v>
      </c>
      <c r="N17" s="106">
        <v>13495</v>
      </c>
      <c r="O17" s="149">
        <v>1806</v>
      </c>
    </row>
    <row r="18" spans="1:15" ht="27" customHeight="1">
      <c r="A18" s="152" t="s">
        <v>24</v>
      </c>
      <c r="B18" s="105">
        <v>2500</v>
      </c>
      <c r="C18" s="149">
        <v>0</v>
      </c>
      <c r="D18" s="150">
        <v>12981</v>
      </c>
      <c r="E18" s="153">
        <v>203696</v>
      </c>
      <c r="F18" s="106">
        <v>0</v>
      </c>
      <c r="G18" s="106">
        <v>100000</v>
      </c>
      <c r="H18" s="106">
        <v>103457</v>
      </c>
      <c r="I18" s="151">
        <f t="shared" si="0"/>
        <v>239</v>
      </c>
      <c r="J18" s="151">
        <v>231734</v>
      </c>
      <c r="K18" s="106">
        <v>160736</v>
      </c>
      <c r="L18" s="106">
        <v>70998</v>
      </c>
      <c r="M18" s="151">
        <v>296492</v>
      </c>
      <c r="N18" s="106">
        <v>1489</v>
      </c>
      <c r="O18" s="149">
        <v>164</v>
      </c>
    </row>
    <row r="19" spans="1:15" ht="27" customHeight="1">
      <c r="A19" s="154" t="s">
        <v>89</v>
      </c>
      <c r="B19" s="109">
        <v>0</v>
      </c>
      <c r="C19" s="155">
        <v>8425</v>
      </c>
      <c r="D19" s="156">
        <v>5140</v>
      </c>
      <c r="E19" s="157">
        <v>645032</v>
      </c>
      <c r="F19" s="110">
        <v>0</v>
      </c>
      <c r="G19" s="110">
        <v>0</v>
      </c>
      <c r="H19" s="110">
        <v>156958</v>
      </c>
      <c r="I19" s="151">
        <f t="shared" si="0"/>
        <v>488074</v>
      </c>
      <c r="J19" s="158">
        <v>2369148</v>
      </c>
      <c r="K19" s="110">
        <v>2089755</v>
      </c>
      <c r="L19" s="110">
        <v>279393</v>
      </c>
      <c r="M19" s="158">
        <v>240814</v>
      </c>
      <c r="N19" s="106">
        <v>15113</v>
      </c>
      <c r="O19" s="155">
        <v>0</v>
      </c>
    </row>
    <row r="20" spans="1:15" ht="27" customHeight="1">
      <c r="A20" s="159" t="s">
        <v>90</v>
      </c>
      <c r="B20" s="113">
        <v>0</v>
      </c>
      <c r="C20" s="160">
        <v>0</v>
      </c>
      <c r="D20" s="161">
        <v>7941</v>
      </c>
      <c r="E20" s="162">
        <v>319068</v>
      </c>
      <c r="F20" s="114">
        <v>234998</v>
      </c>
      <c r="G20" s="114">
        <v>10600</v>
      </c>
      <c r="H20" s="114">
        <v>47678</v>
      </c>
      <c r="I20" s="151">
        <f t="shared" si="0"/>
        <v>25792</v>
      </c>
      <c r="J20" s="163">
        <v>644949</v>
      </c>
      <c r="K20" s="114">
        <v>489712</v>
      </c>
      <c r="L20" s="114">
        <v>155237</v>
      </c>
      <c r="M20" s="163">
        <v>635147</v>
      </c>
      <c r="N20" s="106">
        <v>32785</v>
      </c>
      <c r="O20" s="160">
        <v>944</v>
      </c>
    </row>
    <row r="21" spans="1:15" ht="27" customHeight="1" thickBot="1">
      <c r="A21" s="164" t="s">
        <v>92</v>
      </c>
      <c r="B21" s="165">
        <v>0</v>
      </c>
      <c r="C21" s="166">
        <v>171</v>
      </c>
      <c r="D21" s="167">
        <v>31485</v>
      </c>
      <c r="E21" s="168">
        <v>136753</v>
      </c>
      <c r="F21" s="118">
        <v>0</v>
      </c>
      <c r="G21" s="118">
        <v>0</v>
      </c>
      <c r="H21" s="118">
        <v>115604</v>
      </c>
      <c r="I21" s="169">
        <f t="shared" si="0"/>
        <v>21149</v>
      </c>
      <c r="J21" s="170">
        <v>884102</v>
      </c>
      <c r="K21" s="118">
        <v>729450</v>
      </c>
      <c r="L21" s="118">
        <v>154652</v>
      </c>
      <c r="M21" s="170">
        <v>839838</v>
      </c>
      <c r="N21" s="111">
        <v>61555</v>
      </c>
      <c r="O21" s="171">
        <v>4795</v>
      </c>
    </row>
    <row r="22" spans="1:15" ht="27" customHeight="1">
      <c r="A22" s="172" t="s">
        <v>25</v>
      </c>
      <c r="B22" s="121">
        <v>0</v>
      </c>
      <c r="C22" s="173">
        <v>8</v>
      </c>
      <c r="D22" s="174">
        <v>5500</v>
      </c>
      <c r="E22" s="175">
        <v>6836</v>
      </c>
      <c r="F22" s="122">
        <v>0</v>
      </c>
      <c r="G22" s="122">
        <v>0</v>
      </c>
      <c r="H22" s="122">
        <v>2700</v>
      </c>
      <c r="I22" s="176">
        <f t="shared" si="0"/>
        <v>4136</v>
      </c>
      <c r="J22" s="177">
        <v>185675</v>
      </c>
      <c r="K22" s="122">
        <v>130111</v>
      </c>
      <c r="L22" s="122">
        <v>55564</v>
      </c>
      <c r="M22" s="177">
        <v>37421</v>
      </c>
      <c r="N22" s="123">
        <v>0</v>
      </c>
      <c r="O22" s="173">
        <v>1176</v>
      </c>
    </row>
    <row r="23" spans="1:15" ht="27" customHeight="1">
      <c r="A23" s="159" t="s">
        <v>26</v>
      </c>
      <c r="B23" s="113">
        <v>0</v>
      </c>
      <c r="C23" s="160">
        <v>1443</v>
      </c>
      <c r="D23" s="161">
        <v>505</v>
      </c>
      <c r="E23" s="162">
        <v>89506</v>
      </c>
      <c r="F23" s="114">
        <v>0</v>
      </c>
      <c r="G23" s="114">
        <v>0</v>
      </c>
      <c r="H23" s="114">
        <v>81366</v>
      </c>
      <c r="I23" s="178">
        <f t="shared" si="0"/>
        <v>8140</v>
      </c>
      <c r="J23" s="163">
        <v>597119</v>
      </c>
      <c r="K23" s="114">
        <v>551217</v>
      </c>
      <c r="L23" s="114">
        <v>45902</v>
      </c>
      <c r="M23" s="163">
        <v>223242</v>
      </c>
      <c r="N23" s="115">
        <v>8983</v>
      </c>
      <c r="O23" s="160">
        <v>281</v>
      </c>
    </row>
    <row r="24" spans="1:15" ht="27" customHeight="1">
      <c r="A24" s="159" t="s">
        <v>27</v>
      </c>
      <c r="B24" s="113">
        <v>0</v>
      </c>
      <c r="C24" s="160">
        <v>14418</v>
      </c>
      <c r="D24" s="161">
        <v>3702</v>
      </c>
      <c r="E24" s="162">
        <v>1232993</v>
      </c>
      <c r="F24" s="114">
        <v>414000</v>
      </c>
      <c r="G24" s="114">
        <v>37000</v>
      </c>
      <c r="H24" s="114">
        <v>713711</v>
      </c>
      <c r="I24" s="163">
        <f t="shared" si="0"/>
        <v>68282</v>
      </c>
      <c r="J24" s="163">
        <v>250436</v>
      </c>
      <c r="K24" s="114">
        <v>184826</v>
      </c>
      <c r="L24" s="114">
        <v>65610</v>
      </c>
      <c r="M24" s="163">
        <v>165248</v>
      </c>
      <c r="N24" s="114">
        <v>4071</v>
      </c>
      <c r="O24" s="160">
        <v>745</v>
      </c>
    </row>
    <row r="25" spans="1:15" ht="27" customHeight="1">
      <c r="A25" s="159" t="s">
        <v>28</v>
      </c>
      <c r="B25" s="113">
        <v>0</v>
      </c>
      <c r="C25" s="160">
        <v>0</v>
      </c>
      <c r="D25" s="161">
        <v>1688</v>
      </c>
      <c r="E25" s="162">
        <v>369169</v>
      </c>
      <c r="F25" s="114">
        <v>325000</v>
      </c>
      <c r="G25" s="114">
        <v>0</v>
      </c>
      <c r="H25" s="114">
        <v>34300</v>
      </c>
      <c r="I25" s="163">
        <f t="shared" si="0"/>
        <v>9869</v>
      </c>
      <c r="J25" s="163">
        <v>210862</v>
      </c>
      <c r="K25" s="114">
        <v>205828</v>
      </c>
      <c r="L25" s="114">
        <v>5034</v>
      </c>
      <c r="M25" s="163">
        <v>34879</v>
      </c>
      <c r="N25" s="114">
        <v>334</v>
      </c>
      <c r="O25" s="160">
        <v>218</v>
      </c>
    </row>
    <row r="26" spans="1:15" ht="27" customHeight="1">
      <c r="A26" s="159" t="s">
        <v>29</v>
      </c>
      <c r="B26" s="113">
        <v>0</v>
      </c>
      <c r="C26" s="160">
        <v>189</v>
      </c>
      <c r="D26" s="161">
        <v>0</v>
      </c>
      <c r="E26" s="162">
        <v>1416722</v>
      </c>
      <c r="F26" s="114">
        <v>0</v>
      </c>
      <c r="G26" s="114">
        <v>0</v>
      </c>
      <c r="H26" s="114">
        <v>1311477</v>
      </c>
      <c r="I26" s="178">
        <f t="shared" si="0"/>
        <v>105245</v>
      </c>
      <c r="J26" s="163">
        <v>145445</v>
      </c>
      <c r="K26" s="114">
        <v>143151</v>
      </c>
      <c r="L26" s="114">
        <v>2294</v>
      </c>
      <c r="M26" s="163">
        <v>158459</v>
      </c>
      <c r="N26" s="115">
        <v>2276</v>
      </c>
      <c r="O26" s="160">
        <v>92</v>
      </c>
    </row>
    <row r="27" spans="1:15" ht="27" customHeight="1">
      <c r="A27" s="159" t="s">
        <v>30</v>
      </c>
      <c r="B27" s="113">
        <v>0</v>
      </c>
      <c r="C27" s="160">
        <v>250</v>
      </c>
      <c r="D27" s="161">
        <v>251287</v>
      </c>
      <c r="E27" s="162">
        <v>467883</v>
      </c>
      <c r="F27" s="114">
        <v>184609</v>
      </c>
      <c r="G27" s="114">
        <v>0</v>
      </c>
      <c r="H27" s="114">
        <v>274369</v>
      </c>
      <c r="I27" s="163">
        <f t="shared" si="0"/>
        <v>8905</v>
      </c>
      <c r="J27" s="163">
        <v>419771</v>
      </c>
      <c r="K27" s="114">
        <v>320851</v>
      </c>
      <c r="L27" s="114">
        <v>98920</v>
      </c>
      <c r="M27" s="163">
        <v>124910</v>
      </c>
      <c r="N27" s="114">
        <v>1261</v>
      </c>
      <c r="O27" s="160">
        <v>1311</v>
      </c>
    </row>
    <row r="28" spans="1:15" ht="27" customHeight="1">
      <c r="A28" s="159" t="s">
        <v>31</v>
      </c>
      <c r="B28" s="113">
        <v>0</v>
      </c>
      <c r="C28" s="160">
        <v>0</v>
      </c>
      <c r="D28" s="161">
        <v>1356</v>
      </c>
      <c r="E28" s="162">
        <v>123937</v>
      </c>
      <c r="F28" s="114">
        <v>0</v>
      </c>
      <c r="G28" s="114">
        <v>2744</v>
      </c>
      <c r="H28" s="114">
        <v>115862</v>
      </c>
      <c r="I28" s="163">
        <f t="shared" si="0"/>
        <v>5331</v>
      </c>
      <c r="J28" s="163">
        <v>670847</v>
      </c>
      <c r="K28" s="114">
        <v>586779</v>
      </c>
      <c r="L28" s="114">
        <v>84068</v>
      </c>
      <c r="M28" s="163">
        <v>130086</v>
      </c>
      <c r="N28" s="114">
        <v>5345</v>
      </c>
      <c r="O28" s="160">
        <v>661</v>
      </c>
    </row>
    <row r="29" spans="1:15" ht="27" customHeight="1">
      <c r="A29" s="159" t="s">
        <v>32</v>
      </c>
      <c r="B29" s="113">
        <v>14080</v>
      </c>
      <c r="C29" s="160">
        <v>9871</v>
      </c>
      <c r="D29" s="161">
        <v>5981</v>
      </c>
      <c r="E29" s="162">
        <v>59583</v>
      </c>
      <c r="F29" s="114">
        <v>0</v>
      </c>
      <c r="G29" s="114">
        <v>0</v>
      </c>
      <c r="H29" s="114">
        <v>49585</v>
      </c>
      <c r="I29" s="178">
        <f t="shared" si="0"/>
        <v>9998</v>
      </c>
      <c r="J29" s="163">
        <v>263803</v>
      </c>
      <c r="K29" s="114">
        <v>134484</v>
      </c>
      <c r="L29" s="114">
        <v>129319</v>
      </c>
      <c r="M29" s="163">
        <v>135273</v>
      </c>
      <c r="N29" s="115">
        <v>2817</v>
      </c>
      <c r="O29" s="160">
        <v>578</v>
      </c>
    </row>
    <row r="30" spans="1:15" ht="27" customHeight="1">
      <c r="A30" s="159" t="s">
        <v>33</v>
      </c>
      <c r="B30" s="113">
        <v>0</v>
      </c>
      <c r="C30" s="160">
        <v>500</v>
      </c>
      <c r="D30" s="161">
        <v>6068</v>
      </c>
      <c r="E30" s="162">
        <v>2001</v>
      </c>
      <c r="F30" s="114">
        <v>0</v>
      </c>
      <c r="G30" s="114">
        <v>0</v>
      </c>
      <c r="H30" s="114">
        <v>2000</v>
      </c>
      <c r="I30" s="163">
        <f t="shared" si="0"/>
        <v>1</v>
      </c>
      <c r="J30" s="163">
        <v>129125</v>
      </c>
      <c r="K30" s="114">
        <v>40896</v>
      </c>
      <c r="L30" s="114">
        <v>88229</v>
      </c>
      <c r="M30" s="163">
        <v>106331</v>
      </c>
      <c r="N30" s="114">
        <v>3709</v>
      </c>
      <c r="O30" s="160">
        <v>0</v>
      </c>
    </row>
    <row r="31" spans="1:15" ht="27" customHeight="1">
      <c r="A31" s="159" t="s">
        <v>34</v>
      </c>
      <c r="B31" s="113">
        <v>0</v>
      </c>
      <c r="C31" s="160">
        <v>32</v>
      </c>
      <c r="D31" s="161">
        <v>1330</v>
      </c>
      <c r="E31" s="162">
        <v>74672</v>
      </c>
      <c r="F31" s="114">
        <v>0</v>
      </c>
      <c r="G31" s="114">
        <v>6940</v>
      </c>
      <c r="H31" s="114">
        <v>56569</v>
      </c>
      <c r="I31" s="163">
        <f t="shared" si="0"/>
        <v>11163</v>
      </c>
      <c r="J31" s="163">
        <v>320671</v>
      </c>
      <c r="K31" s="114">
        <v>161196</v>
      </c>
      <c r="L31" s="114">
        <v>159475</v>
      </c>
      <c r="M31" s="163">
        <v>75626</v>
      </c>
      <c r="N31" s="114">
        <v>381</v>
      </c>
      <c r="O31" s="160">
        <v>88</v>
      </c>
    </row>
    <row r="32" spans="1:15" ht="27" customHeight="1">
      <c r="A32" s="159" t="s">
        <v>104</v>
      </c>
      <c r="B32" s="113">
        <v>2420</v>
      </c>
      <c r="C32" s="160">
        <v>118</v>
      </c>
      <c r="D32" s="161">
        <v>8778</v>
      </c>
      <c r="E32" s="162">
        <v>48927</v>
      </c>
      <c r="F32" s="114">
        <v>0</v>
      </c>
      <c r="G32" s="114">
        <v>0</v>
      </c>
      <c r="H32" s="114">
        <v>9284</v>
      </c>
      <c r="I32" s="163">
        <f t="shared" si="0"/>
        <v>39643</v>
      </c>
      <c r="J32" s="163">
        <v>360546</v>
      </c>
      <c r="K32" s="114">
        <v>232427</v>
      </c>
      <c r="L32" s="114">
        <v>128119</v>
      </c>
      <c r="M32" s="163">
        <v>142687</v>
      </c>
      <c r="N32" s="114">
        <v>2569</v>
      </c>
      <c r="O32" s="160">
        <v>432</v>
      </c>
    </row>
    <row r="33" spans="1:15" ht="27" customHeight="1">
      <c r="A33" s="159" t="s">
        <v>105</v>
      </c>
      <c r="B33" s="113">
        <v>0</v>
      </c>
      <c r="C33" s="160">
        <v>4012</v>
      </c>
      <c r="D33" s="161">
        <v>3257</v>
      </c>
      <c r="E33" s="162">
        <v>25405</v>
      </c>
      <c r="F33" s="114">
        <v>0</v>
      </c>
      <c r="G33" s="114">
        <v>0</v>
      </c>
      <c r="H33" s="114">
        <v>564</v>
      </c>
      <c r="I33" s="178">
        <f t="shared" si="0"/>
        <v>24841</v>
      </c>
      <c r="J33" s="163">
        <v>313017</v>
      </c>
      <c r="K33" s="114">
        <v>248662</v>
      </c>
      <c r="L33" s="114">
        <v>64355</v>
      </c>
      <c r="M33" s="163">
        <v>101479</v>
      </c>
      <c r="N33" s="115">
        <v>4432</v>
      </c>
      <c r="O33" s="160">
        <v>278</v>
      </c>
    </row>
    <row r="34" spans="1:15" ht="27" customHeight="1">
      <c r="A34" s="159" t="s">
        <v>106</v>
      </c>
      <c r="B34" s="113">
        <v>14541</v>
      </c>
      <c r="C34" s="160">
        <v>0</v>
      </c>
      <c r="D34" s="161">
        <v>9806</v>
      </c>
      <c r="E34" s="162">
        <v>72276</v>
      </c>
      <c r="F34" s="114">
        <v>0</v>
      </c>
      <c r="G34" s="114">
        <v>0</v>
      </c>
      <c r="H34" s="114">
        <v>72034</v>
      </c>
      <c r="I34" s="178">
        <f t="shared" si="0"/>
        <v>242</v>
      </c>
      <c r="J34" s="163">
        <v>495074</v>
      </c>
      <c r="K34" s="114">
        <v>422284</v>
      </c>
      <c r="L34" s="114">
        <v>72790</v>
      </c>
      <c r="M34" s="163">
        <v>165920</v>
      </c>
      <c r="N34" s="115">
        <v>14057</v>
      </c>
      <c r="O34" s="160">
        <v>46</v>
      </c>
    </row>
    <row r="35" spans="1:15" ht="27" customHeight="1">
      <c r="A35" s="159" t="s">
        <v>35</v>
      </c>
      <c r="B35" s="113">
        <v>0</v>
      </c>
      <c r="C35" s="160">
        <v>0</v>
      </c>
      <c r="D35" s="161">
        <v>1732</v>
      </c>
      <c r="E35" s="162">
        <v>16863</v>
      </c>
      <c r="F35" s="114">
        <v>0</v>
      </c>
      <c r="G35" s="114">
        <v>0</v>
      </c>
      <c r="H35" s="114">
        <v>16712</v>
      </c>
      <c r="I35" s="163">
        <f t="shared" si="0"/>
        <v>151</v>
      </c>
      <c r="J35" s="163">
        <v>195979</v>
      </c>
      <c r="K35" s="114">
        <v>111112</v>
      </c>
      <c r="L35" s="114">
        <v>84867</v>
      </c>
      <c r="M35" s="163">
        <v>84321</v>
      </c>
      <c r="N35" s="114">
        <v>2331</v>
      </c>
      <c r="O35" s="160">
        <v>170</v>
      </c>
    </row>
    <row r="36" spans="1:15" ht="27" customHeight="1" thickBot="1">
      <c r="A36" s="179" t="s">
        <v>36</v>
      </c>
      <c r="B36" s="125">
        <v>628</v>
      </c>
      <c r="C36" s="180">
        <v>139</v>
      </c>
      <c r="D36" s="181">
        <v>1671</v>
      </c>
      <c r="E36" s="182">
        <v>54271</v>
      </c>
      <c r="F36" s="126">
        <v>0</v>
      </c>
      <c r="G36" s="126">
        <v>0</v>
      </c>
      <c r="H36" s="126">
        <v>32345</v>
      </c>
      <c r="I36" s="183">
        <f t="shared" si="0"/>
        <v>21926</v>
      </c>
      <c r="J36" s="183">
        <v>266424</v>
      </c>
      <c r="K36" s="126">
        <v>156337</v>
      </c>
      <c r="L36" s="126">
        <v>110087</v>
      </c>
      <c r="M36" s="183">
        <v>88876</v>
      </c>
      <c r="N36" s="126">
        <v>158</v>
      </c>
      <c r="O36" s="180">
        <v>1454</v>
      </c>
    </row>
    <row r="37" spans="1:15" ht="27" customHeight="1" thickBot="1">
      <c r="A37" s="184" t="s">
        <v>37</v>
      </c>
      <c r="B37" s="129">
        <f aca="true" t="shared" si="1" ref="B37:O37">SUM(B8:B21)</f>
        <v>6084</v>
      </c>
      <c r="C37" s="185">
        <f t="shared" si="1"/>
        <v>94885</v>
      </c>
      <c r="D37" s="185">
        <f t="shared" si="1"/>
        <v>318543</v>
      </c>
      <c r="E37" s="129">
        <f t="shared" si="1"/>
        <v>7139627</v>
      </c>
      <c r="F37" s="130">
        <f t="shared" si="1"/>
        <v>1982549</v>
      </c>
      <c r="G37" s="130">
        <f t="shared" si="1"/>
        <v>375050</v>
      </c>
      <c r="H37" s="130">
        <f t="shared" si="1"/>
        <v>3093115</v>
      </c>
      <c r="I37" s="130">
        <f t="shared" si="1"/>
        <v>1688913</v>
      </c>
      <c r="J37" s="130">
        <f t="shared" si="1"/>
        <v>14772003</v>
      </c>
      <c r="K37" s="130">
        <f t="shared" si="1"/>
        <v>11595585</v>
      </c>
      <c r="L37" s="130">
        <f t="shared" si="1"/>
        <v>3176418</v>
      </c>
      <c r="M37" s="130">
        <f t="shared" si="1"/>
        <v>14913857</v>
      </c>
      <c r="N37" s="130">
        <f t="shared" si="1"/>
        <v>583305</v>
      </c>
      <c r="O37" s="185">
        <f t="shared" si="1"/>
        <v>68484</v>
      </c>
    </row>
    <row r="38" spans="1:15" ht="27" customHeight="1" thickBot="1">
      <c r="A38" s="66" t="s">
        <v>110</v>
      </c>
      <c r="B38" s="132">
        <f aca="true" t="shared" si="2" ref="B38:O38">SUM(B22:B36)</f>
        <v>31669</v>
      </c>
      <c r="C38" s="167">
        <f t="shared" si="2"/>
        <v>30980</v>
      </c>
      <c r="D38" s="167">
        <f t="shared" si="2"/>
        <v>302661</v>
      </c>
      <c r="E38" s="132">
        <f t="shared" si="2"/>
        <v>4061044</v>
      </c>
      <c r="F38" s="133">
        <f t="shared" si="2"/>
        <v>923609</v>
      </c>
      <c r="G38" s="133">
        <f t="shared" si="2"/>
        <v>46684</v>
      </c>
      <c r="H38" s="133">
        <f t="shared" si="2"/>
        <v>2772878</v>
      </c>
      <c r="I38" s="133">
        <f t="shared" si="2"/>
        <v>317873</v>
      </c>
      <c r="J38" s="133">
        <f t="shared" si="2"/>
        <v>4824794</v>
      </c>
      <c r="K38" s="133">
        <f t="shared" si="2"/>
        <v>3630161</v>
      </c>
      <c r="L38" s="133">
        <f t="shared" si="2"/>
        <v>1194633</v>
      </c>
      <c r="M38" s="133">
        <f t="shared" si="2"/>
        <v>1774758</v>
      </c>
      <c r="N38" s="133">
        <f t="shared" si="2"/>
        <v>52724</v>
      </c>
      <c r="O38" s="167">
        <f t="shared" si="2"/>
        <v>7530</v>
      </c>
    </row>
    <row r="39" spans="1:15" ht="27" customHeight="1" thickBot="1">
      <c r="A39" s="186" t="s">
        <v>38</v>
      </c>
      <c r="B39" s="132">
        <f aca="true" t="shared" si="3" ref="B39:O39">SUM(B8:B36)</f>
        <v>37753</v>
      </c>
      <c r="C39" s="167">
        <f t="shared" si="3"/>
        <v>125865</v>
      </c>
      <c r="D39" s="167">
        <f t="shared" si="3"/>
        <v>621204</v>
      </c>
      <c r="E39" s="132">
        <f t="shared" si="3"/>
        <v>11200671</v>
      </c>
      <c r="F39" s="133">
        <f t="shared" si="3"/>
        <v>2906158</v>
      </c>
      <c r="G39" s="133">
        <f t="shared" si="3"/>
        <v>421734</v>
      </c>
      <c r="H39" s="133">
        <f t="shared" si="3"/>
        <v>5865993</v>
      </c>
      <c r="I39" s="133">
        <f t="shared" si="3"/>
        <v>2006786</v>
      </c>
      <c r="J39" s="133">
        <f t="shared" si="3"/>
        <v>19596797</v>
      </c>
      <c r="K39" s="133">
        <f t="shared" si="3"/>
        <v>15225746</v>
      </c>
      <c r="L39" s="133">
        <f t="shared" si="3"/>
        <v>4371051</v>
      </c>
      <c r="M39" s="133">
        <f t="shared" si="3"/>
        <v>16688615</v>
      </c>
      <c r="N39" s="133">
        <f t="shared" si="3"/>
        <v>636029</v>
      </c>
      <c r="O39" s="167">
        <f t="shared" si="3"/>
        <v>76014</v>
      </c>
    </row>
  </sheetData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歳入の状況（５）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" width="14.66015625" style="14" customWidth="1"/>
    <col min="2" max="4" width="14.66015625" style="135" customWidth="1"/>
    <col min="5" max="16384" width="14.66015625" style="14" customWidth="1"/>
  </cols>
  <sheetData>
    <row r="1" spans="1:12" ht="27" customHeight="1">
      <c r="A1" s="13" t="s">
        <v>81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" customHeight="1" thickBot="1">
      <c r="A2" s="15"/>
      <c r="B2" s="15"/>
      <c r="C2" s="15"/>
      <c r="D2" s="16"/>
      <c r="E2" s="15"/>
      <c r="F2" s="15"/>
      <c r="G2" s="15"/>
      <c r="H2" s="15"/>
      <c r="I2" s="15"/>
      <c r="J2" s="15"/>
      <c r="K2" s="15"/>
      <c r="L2" s="16" t="s">
        <v>1</v>
      </c>
    </row>
    <row r="3" spans="1:13" ht="27" customHeight="1">
      <c r="A3" s="17"/>
      <c r="B3" s="94" t="s">
        <v>149</v>
      </c>
      <c r="C3" s="95"/>
      <c r="D3" s="95"/>
      <c r="E3" s="95"/>
      <c r="F3" s="95"/>
      <c r="G3" s="95"/>
      <c r="H3" s="95"/>
      <c r="I3" s="96"/>
      <c r="J3" s="3"/>
      <c r="K3" s="97"/>
      <c r="L3" s="98"/>
      <c r="M3" s="26"/>
    </row>
    <row r="4" spans="1:13" ht="27" customHeight="1">
      <c r="A4" s="27"/>
      <c r="B4" s="99"/>
      <c r="C4" s="20"/>
      <c r="D4" s="100"/>
      <c r="E4" s="9"/>
      <c r="F4" s="3"/>
      <c r="G4" s="101"/>
      <c r="H4" s="101"/>
      <c r="I4" s="101"/>
      <c r="J4" s="3"/>
      <c r="K4" s="20"/>
      <c r="L4" s="98"/>
      <c r="M4" s="26"/>
    </row>
    <row r="5" spans="1:13" ht="27" customHeight="1">
      <c r="A5" s="31" t="s">
        <v>125</v>
      </c>
      <c r="B5" s="4" t="s">
        <v>76</v>
      </c>
      <c r="C5" s="5" t="s">
        <v>77</v>
      </c>
      <c r="D5" s="2" t="s">
        <v>78</v>
      </c>
      <c r="E5" s="2" t="s">
        <v>82</v>
      </c>
      <c r="F5" s="5" t="s">
        <v>83</v>
      </c>
      <c r="G5" s="3"/>
      <c r="H5" s="5" t="s">
        <v>141</v>
      </c>
      <c r="I5" s="3"/>
      <c r="J5" s="5" t="s">
        <v>84</v>
      </c>
      <c r="K5" s="3" t="s">
        <v>85</v>
      </c>
      <c r="L5" s="35" t="s">
        <v>86</v>
      </c>
      <c r="M5" s="26"/>
    </row>
    <row r="6" spans="1:13" ht="27" customHeight="1">
      <c r="A6" s="27"/>
      <c r="B6" s="4" t="s">
        <v>80</v>
      </c>
      <c r="C6" s="5" t="s">
        <v>80</v>
      </c>
      <c r="D6" s="2" t="s">
        <v>65</v>
      </c>
      <c r="E6" s="2" t="s">
        <v>65</v>
      </c>
      <c r="F6" s="3"/>
      <c r="G6" s="102" t="s">
        <v>87</v>
      </c>
      <c r="H6" s="102" t="s">
        <v>153</v>
      </c>
      <c r="I6" s="102" t="s">
        <v>12</v>
      </c>
      <c r="J6" s="3"/>
      <c r="K6" s="5" t="s">
        <v>88</v>
      </c>
      <c r="L6" s="98"/>
      <c r="M6" s="26"/>
    </row>
    <row r="7" spans="1:13" ht="27" customHeight="1" thickBot="1">
      <c r="A7" s="37"/>
      <c r="B7" s="103"/>
      <c r="C7" s="40"/>
      <c r="D7" s="41"/>
      <c r="E7" s="10"/>
      <c r="F7" s="6"/>
      <c r="G7" s="43" t="s">
        <v>140</v>
      </c>
      <c r="H7" s="43" t="s">
        <v>154</v>
      </c>
      <c r="I7" s="104"/>
      <c r="J7" s="6"/>
      <c r="K7" s="40"/>
      <c r="L7" s="44"/>
      <c r="M7" s="26"/>
    </row>
    <row r="8" spans="1:13" ht="27" customHeight="1">
      <c r="A8" s="45" t="s">
        <v>14</v>
      </c>
      <c r="B8" s="105">
        <v>21938</v>
      </c>
      <c r="C8" s="106">
        <v>366436</v>
      </c>
      <c r="D8" s="107">
        <v>97</v>
      </c>
      <c r="E8" s="108">
        <v>0</v>
      </c>
      <c r="F8" s="50">
        <v>806303</v>
      </c>
      <c r="G8" s="50">
        <v>7775</v>
      </c>
      <c r="H8" s="50">
        <v>0</v>
      </c>
      <c r="I8" s="50">
        <v>798528</v>
      </c>
      <c r="J8" s="50">
        <v>10551800</v>
      </c>
      <c r="K8" s="47">
        <v>10500</v>
      </c>
      <c r="L8" s="51">
        <v>102719267</v>
      </c>
      <c r="M8" s="26"/>
    </row>
    <row r="9" spans="1:13" ht="27" customHeight="1">
      <c r="A9" s="45" t="s">
        <v>15</v>
      </c>
      <c r="B9" s="105">
        <v>0</v>
      </c>
      <c r="C9" s="106">
        <v>2237346</v>
      </c>
      <c r="D9" s="107">
        <v>34090</v>
      </c>
      <c r="E9" s="108">
        <v>500000</v>
      </c>
      <c r="F9" s="50">
        <v>1783526</v>
      </c>
      <c r="G9" s="50">
        <v>0</v>
      </c>
      <c r="H9" s="50">
        <v>0</v>
      </c>
      <c r="I9" s="50">
        <v>1783526</v>
      </c>
      <c r="J9" s="50">
        <v>5786100</v>
      </c>
      <c r="K9" s="47">
        <v>57300</v>
      </c>
      <c r="L9" s="51">
        <v>103330123</v>
      </c>
      <c r="M9" s="26"/>
    </row>
    <row r="10" spans="1:13" ht="27" customHeight="1">
      <c r="A10" s="45" t="s">
        <v>16</v>
      </c>
      <c r="B10" s="105">
        <v>0</v>
      </c>
      <c r="C10" s="106">
        <v>40151</v>
      </c>
      <c r="D10" s="107">
        <v>42666</v>
      </c>
      <c r="E10" s="108">
        <v>0</v>
      </c>
      <c r="F10" s="50">
        <v>544931</v>
      </c>
      <c r="G10" s="50">
        <v>0</v>
      </c>
      <c r="H10" s="50">
        <v>0</v>
      </c>
      <c r="I10" s="50">
        <v>544931</v>
      </c>
      <c r="J10" s="50">
        <v>6266100</v>
      </c>
      <c r="K10" s="47">
        <v>57200</v>
      </c>
      <c r="L10" s="51">
        <v>47719862</v>
      </c>
      <c r="M10" s="26"/>
    </row>
    <row r="11" spans="1:13" ht="27" customHeight="1">
      <c r="A11" s="45" t="s">
        <v>17</v>
      </c>
      <c r="B11" s="105">
        <v>0</v>
      </c>
      <c r="C11" s="106">
        <v>73902</v>
      </c>
      <c r="D11" s="107">
        <v>0</v>
      </c>
      <c r="E11" s="108">
        <v>0</v>
      </c>
      <c r="F11" s="50">
        <v>358698</v>
      </c>
      <c r="G11" s="50">
        <v>12867</v>
      </c>
      <c r="H11" s="50">
        <v>0</v>
      </c>
      <c r="I11" s="50">
        <v>345831</v>
      </c>
      <c r="J11" s="50">
        <v>3046400</v>
      </c>
      <c r="K11" s="47">
        <v>0</v>
      </c>
      <c r="L11" s="51">
        <v>57389192</v>
      </c>
      <c r="M11" s="26"/>
    </row>
    <row r="12" spans="1:13" ht="27" customHeight="1">
      <c r="A12" s="45" t="s">
        <v>18</v>
      </c>
      <c r="B12" s="105">
        <v>0</v>
      </c>
      <c r="C12" s="106">
        <v>317289</v>
      </c>
      <c r="D12" s="107">
        <v>1600</v>
      </c>
      <c r="E12" s="108">
        <v>0</v>
      </c>
      <c r="F12" s="50">
        <v>431825</v>
      </c>
      <c r="G12" s="50">
        <v>0</v>
      </c>
      <c r="H12" s="50">
        <v>0</v>
      </c>
      <c r="I12" s="50">
        <v>431825</v>
      </c>
      <c r="J12" s="50">
        <v>6314400</v>
      </c>
      <c r="K12" s="47">
        <v>23300</v>
      </c>
      <c r="L12" s="51">
        <v>47605955</v>
      </c>
      <c r="M12" s="26"/>
    </row>
    <row r="13" spans="1:13" ht="27" customHeight="1">
      <c r="A13" s="45" t="s">
        <v>19</v>
      </c>
      <c r="B13" s="105">
        <v>0</v>
      </c>
      <c r="C13" s="106">
        <v>2039601</v>
      </c>
      <c r="D13" s="107">
        <v>202965</v>
      </c>
      <c r="E13" s="108">
        <v>0</v>
      </c>
      <c r="F13" s="50">
        <v>899615</v>
      </c>
      <c r="G13" s="50">
        <v>0</v>
      </c>
      <c r="H13" s="50">
        <v>0</v>
      </c>
      <c r="I13" s="50">
        <v>899615</v>
      </c>
      <c r="J13" s="50">
        <v>4981800</v>
      </c>
      <c r="K13" s="47">
        <v>0</v>
      </c>
      <c r="L13" s="51">
        <v>62508469</v>
      </c>
      <c r="M13" s="26"/>
    </row>
    <row r="14" spans="1:13" ht="27" customHeight="1">
      <c r="A14" s="45" t="s">
        <v>20</v>
      </c>
      <c r="B14" s="105">
        <v>0</v>
      </c>
      <c r="C14" s="106">
        <v>56159</v>
      </c>
      <c r="D14" s="107">
        <v>0</v>
      </c>
      <c r="E14" s="108">
        <v>0</v>
      </c>
      <c r="F14" s="50">
        <v>610674</v>
      </c>
      <c r="G14" s="50">
        <v>0</v>
      </c>
      <c r="H14" s="50">
        <v>0</v>
      </c>
      <c r="I14" s="50">
        <v>610674</v>
      </c>
      <c r="J14" s="50">
        <v>3793800</v>
      </c>
      <c r="K14" s="47">
        <v>84900</v>
      </c>
      <c r="L14" s="51">
        <v>27477578</v>
      </c>
      <c r="M14" s="26"/>
    </row>
    <row r="15" spans="1:13" ht="27" customHeight="1">
      <c r="A15" s="45" t="s">
        <v>21</v>
      </c>
      <c r="B15" s="105">
        <v>0</v>
      </c>
      <c r="C15" s="106">
        <v>76411</v>
      </c>
      <c r="D15" s="107">
        <v>65232</v>
      </c>
      <c r="E15" s="108">
        <v>0</v>
      </c>
      <c r="F15" s="50">
        <v>76707</v>
      </c>
      <c r="G15" s="50">
        <v>0</v>
      </c>
      <c r="H15" s="50">
        <v>0</v>
      </c>
      <c r="I15" s="50">
        <v>76707</v>
      </c>
      <c r="J15" s="50">
        <v>1074800</v>
      </c>
      <c r="K15" s="47">
        <v>0</v>
      </c>
      <c r="L15" s="51">
        <v>10441654</v>
      </c>
      <c r="M15" s="26"/>
    </row>
    <row r="16" spans="1:13" ht="27" customHeight="1">
      <c r="A16" s="45" t="s">
        <v>22</v>
      </c>
      <c r="B16" s="105">
        <v>7042</v>
      </c>
      <c r="C16" s="106">
        <v>18146</v>
      </c>
      <c r="D16" s="107">
        <v>0</v>
      </c>
      <c r="E16" s="108">
        <v>0</v>
      </c>
      <c r="F16" s="50">
        <v>260420</v>
      </c>
      <c r="G16" s="50">
        <v>0</v>
      </c>
      <c r="H16" s="50">
        <v>0</v>
      </c>
      <c r="I16" s="50">
        <v>260420</v>
      </c>
      <c r="J16" s="50">
        <v>1596600</v>
      </c>
      <c r="K16" s="47">
        <v>0</v>
      </c>
      <c r="L16" s="51">
        <v>22121435</v>
      </c>
      <c r="M16" s="26"/>
    </row>
    <row r="17" spans="1:13" ht="27" customHeight="1">
      <c r="A17" s="45" t="s">
        <v>23</v>
      </c>
      <c r="B17" s="105">
        <v>0</v>
      </c>
      <c r="C17" s="106">
        <v>32562</v>
      </c>
      <c r="D17" s="107">
        <v>0</v>
      </c>
      <c r="E17" s="108">
        <v>0</v>
      </c>
      <c r="F17" s="50">
        <v>460290</v>
      </c>
      <c r="G17" s="50">
        <v>0</v>
      </c>
      <c r="H17" s="50">
        <v>0</v>
      </c>
      <c r="I17" s="50">
        <v>460290</v>
      </c>
      <c r="J17" s="50">
        <v>1788900</v>
      </c>
      <c r="K17" s="47">
        <v>0</v>
      </c>
      <c r="L17" s="51">
        <v>12636570</v>
      </c>
      <c r="M17" s="26"/>
    </row>
    <row r="18" spans="1:13" ht="27" customHeight="1">
      <c r="A18" s="45" t="s">
        <v>24</v>
      </c>
      <c r="B18" s="105">
        <v>0</v>
      </c>
      <c r="C18" s="106">
        <v>86730</v>
      </c>
      <c r="D18" s="107">
        <v>0</v>
      </c>
      <c r="E18" s="108">
        <v>0</v>
      </c>
      <c r="F18" s="50">
        <v>208109</v>
      </c>
      <c r="G18" s="50">
        <v>0</v>
      </c>
      <c r="H18" s="50">
        <v>0</v>
      </c>
      <c r="I18" s="50">
        <v>208109</v>
      </c>
      <c r="J18" s="50">
        <v>2014906</v>
      </c>
      <c r="K18" s="47">
        <v>0</v>
      </c>
      <c r="L18" s="51">
        <v>13651072</v>
      </c>
      <c r="M18" s="26"/>
    </row>
    <row r="19" spans="1:13" ht="27" customHeight="1">
      <c r="A19" s="52" t="s">
        <v>89</v>
      </c>
      <c r="B19" s="109">
        <v>0</v>
      </c>
      <c r="C19" s="110">
        <v>19913</v>
      </c>
      <c r="D19" s="111">
        <v>46693</v>
      </c>
      <c r="E19" s="112">
        <v>0</v>
      </c>
      <c r="F19" s="57">
        <v>159095</v>
      </c>
      <c r="G19" s="57">
        <v>0</v>
      </c>
      <c r="H19" s="57">
        <v>0</v>
      </c>
      <c r="I19" s="57">
        <v>159095</v>
      </c>
      <c r="J19" s="57">
        <v>2806500</v>
      </c>
      <c r="K19" s="54">
        <v>0</v>
      </c>
      <c r="L19" s="58">
        <v>22092486</v>
      </c>
      <c r="M19" s="26"/>
    </row>
    <row r="20" spans="1:13" ht="27" customHeight="1">
      <c r="A20" s="59" t="s">
        <v>90</v>
      </c>
      <c r="B20" s="113">
        <v>0</v>
      </c>
      <c r="C20" s="114">
        <v>61723</v>
      </c>
      <c r="D20" s="115">
        <v>0</v>
      </c>
      <c r="E20" s="116">
        <v>0</v>
      </c>
      <c r="F20" s="64">
        <v>539695</v>
      </c>
      <c r="G20" s="64">
        <v>0</v>
      </c>
      <c r="H20" s="64">
        <v>0</v>
      </c>
      <c r="I20" s="64">
        <v>539695</v>
      </c>
      <c r="J20" s="64">
        <v>4052400</v>
      </c>
      <c r="K20" s="61">
        <v>0</v>
      </c>
      <c r="L20" s="65">
        <v>26396728</v>
      </c>
      <c r="M20" s="26"/>
    </row>
    <row r="21" spans="1:13" ht="27" customHeight="1" thickBot="1">
      <c r="A21" s="66" t="s">
        <v>92</v>
      </c>
      <c r="B21" s="117">
        <v>0</v>
      </c>
      <c r="C21" s="118">
        <v>269425</v>
      </c>
      <c r="D21" s="119">
        <v>14316</v>
      </c>
      <c r="E21" s="120">
        <v>0</v>
      </c>
      <c r="F21" s="71">
        <v>489747</v>
      </c>
      <c r="G21" s="71">
        <v>0</v>
      </c>
      <c r="H21" s="71">
        <v>0</v>
      </c>
      <c r="I21" s="71">
        <v>489747</v>
      </c>
      <c r="J21" s="71">
        <v>6023300</v>
      </c>
      <c r="K21" s="68">
        <v>10500</v>
      </c>
      <c r="L21" s="72">
        <v>45457973</v>
      </c>
      <c r="M21" s="26"/>
    </row>
    <row r="22" spans="1:13" ht="27" customHeight="1">
      <c r="A22" s="73" t="s">
        <v>25</v>
      </c>
      <c r="B22" s="121">
        <v>0</v>
      </c>
      <c r="C22" s="122">
        <v>4000</v>
      </c>
      <c r="D22" s="123">
        <v>12907</v>
      </c>
      <c r="E22" s="124">
        <v>0</v>
      </c>
      <c r="F22" s="78">
        <v>19338</v>
      </c>
      <c r="G22" s="78">
        <v>0</v>
      </c>
      <c r="H22" s="78">
        <v>0</v>
      </c>
      <c r="I22" s="78">
        <v>19338</v>
      </c>
      <c r="J22" s="78">
        <v>300500</v>
      </c>
      <c r="K22" s="75">
        <v>0</v>
      </c>
      <c r="L22" s="79">
        <v>3120699</v>
      </c>
      <c r="M22" s="26"/>
    </row>
    <row r="23" spans="1:13" ht="27" customHeight="1">
      <c r="A23" s="59" t="s">
        <v>26</v>
      </c>
      <c r="B23" s="113">
        <v>0</v>
      </c>
      <c r="C23" s="114">
        <v>0</v>
      </c>
      <c r="D23" s="115">
        <v>0</v>
      </c>
      <c r="E23" s="116">
        <v>0</v>
      </c>
      <c r="F23" s="64">
        <v>213978</v>
      </c>
      <c r="G23" s="64">
        <v>0</v>
      </c>
      <c r="H23" s="64">
        <v>0</v>
      </c>
      <c r="I23" s="64">
        <v>213978</v>
      </c>
      <c r="J23" s="64">
        <v>649000</v>
      </c>
      <c r="K23" s="61">
        <v>0</v>
      </c>
      <c r="L23" s="65">
        <v>7903846</v>
      </c>
      <c r="M23" s="26"/>
    </row>
    <row r="24" spans="1:13" ht="27" customHeight="1">
      <c r="A24" s="59" t="s">
        <v>27</v>
      </c>
      <c r="B24" s="113">
        <v>0</v>
      </c>
      <c r="C24" s="114">
        <v>6576</v>
      </c>
      <c r="D24" s="115">
        <v>0</v>
      </c>
      <c r="E24" s="116">
        <v>0</v>
      </c>
      <c r="F24" s="64">
        <v>153856</v>
      </c>
      <c r="G24" s="64">
        <v>0</v>
      </c>
      <c r="H24" s="64">
        <v>0</v>
      </c>
      <c r="I24" s="64">
        <v>153856</v>
      </c>
      <c r="J24" s="64">
        <v>403700</v>
      </c>
      <c r="K24" s="61">
        <v>0</v>
      </c>
      <c r="L24" s="65">
        <v>12101642</v>
      </c>
      <c r="M24" s="26"/>
    </row>
    <row r="25" spans="1:13" ht="27" customHeight="1">
      <c r="A25" s="59" t="s">
        <v>28</v>
      </c>
      <c r="B25" s="113">
        <v>0</v>
      </c>
      <c r="C25" s="114">
        <v>0</v>
      </c>
      <c r="D25" s="115">
        <v>3252</v>
      </c>
      <c r="E25" s="116">
        <v>0</v>
      </c>
      <c r="F25" s="64">
        <v>31075</v>
      </c>
      <c r="G25" s="64">
        <v>0</v>
      </c>
      <c r="H25" s="64">
        <v>0</v>
      </c>
      <c r="I25" s="64">
        <v>31075</v>
      </c>
      <c r="J25" s="64">
        <v>326000</v>
      </c>
      <c r="K25" s="61">
        <v>0</v>
      </c>
      <c r="L25" s="65">
        <v>3918318</v>
      </c>
      <c r="M25" s="26"/>
    </row>
    <row r="26" spans="1:13" ht="27" customHeight="1">
      <c r="A26" s="59" t="s">
        <v>29</v>
      </c>
      <c r="B26" s="113">
        <v>0</v>
      </c>
      <c r="C26" s="114">
        <v>4216</v>
      </c>
      <c r="D26" s="115">
        <v>0</v>
      </c>
      <c r="E26" s="116">
        <v>0</v>
      </c>
      <c r="F26" s="64">
        <v>151875</v>
      </c>
      <c r="G26" s="64">
        <v>0</v>
      </c>
      <c r="H26" s="64">
        <v>0</v>
      </c>
      <c r="I26" s="64">
        <v>151875</v>
      </c>
      <c r="J26" s="64">
        <v>0</v>
      </c>
      <c r="K26" s="61">
        <v>0</v>
      </c>
      <c r="L26" s="65">
        <v>7606254</v>
      </c>
      <c r="M26" s="26"/>
    </row>
    <row r="27" spans="1:13" ht="27" customHeight="1">
      <c r="A27" s="59" t="s">
        <v>30</v>
      </c>
      <c r="B27" s="113">
        <v>0</v>
      </c>
      <c r="C27" s="114">
        <v>29759</v>
      </c>
      <c r="D27" s="115">
        <v>687</v>
      </c>
      <c r="E27" s="116">
        <v>0</v>
      </c>
      <c r="F27" s="64">
        <v>91892</v>
      </c>
      <c r="G27" s="64">
        <v>0</v>
      </c>
      <c r="H27" s="64">
        <v>0</v>
      </c>
      <c r="I27" s="64">
        <v>91892</v>
      </c>
      <c r="J27" s="64">
        <v>696591</v>
      </c>
      <c r="K27" s="61">
        <v>0</v>
      </c>
      <c r="L27" s="65">
        <v>8366675</v>
      </c>
      <c r="M27" s="26"/>
    </row>
    <row r="28" spans="1:13" ht="27" customHeight="1">
      <c r="A28" s="59" t="s">
        <v>31</v>
      </c>
      <c r="B28" s="113">
        <v>0</v>
      </c>
      <c r="C28" s="114">
        <v>34681</v>
      </c>
      <c r="D28" s="115">
        <v>0</v>
      </c>
      <c r="E28" s="116">
        <v>0</v>
      </c>
      <c r="F28" s="64">
        <v>89399</v>
      </c>
      <c r="G28" s="64">
        <v>0</v>
      </c>
      <c r="H28" s="64">
        <v>0</v>
      </c>
      <c r="I28" s="64">
        <v>89399</v>
      </c>
      <c r="J28" s="64">
        <v>666400</v>
      </c>
      <c r="K28" s="61">
        <v>0</v>
      </c>
      <c r="L28" s="65">
        <v>8426072</v>
      </c>
      <c r="M28" s="26"/>
    </row>
    <row r="29" spans="1:13" ht="27" customHeight="1">
      <c r="A29" s="59" t="s">
        <v>32</v>
      </c>
      <c r="B29" s="113">
        <v>0</v>
      </c>
      <c r="C29" s="114">
        <v>4635</v>
      </c>
      <c r="D29" s="115">
        <v>20349</v>
      </c>
      <c r="E29" s="116">
        <v>0</v>
      </c>
      <c r="F29" s="64">
        <v>106894</v>
      </c>
      <c r="G29" s="64">
        <v>0</v>
      </c>
      <c r="H29" s="64">
        <v>0</v>
      </c>
      <c r="I29" s="64">
        <v>106894</v>
      </c>
      <c r="J29" s="64">
        <v>972700</v>
      </c>
      <c r="K29" s="61">
        <v>0</v>
      </c>
      <c r="L29" s="65">
        <v>7969582</v>
      </c>
      <c r="M29" s="26"/>
    </row>
    <row r="30" spans="1:13" ht="27" customHeight="1">
      <c r="A30" s="59" t="s">
        <v>33</v>
      </c>
      <c r="B30" s="113">
        <v>0</v>
      </c>
      <c r="C30" s="114">
        <v>28819</v>
      </c>
      <c r="D30" s="115">
        <v>4118</v>
      </c>
      <c r="E30" s="116">
        <v>0</v>
      </c>
      <c r="F30" s="64">
        <v>69685</v>
      </c>
      <c r="G30" s="64">
        <v>0</v>
      </c>
      <c r="H30" s="64">
        <v>0</v>
      </c>
      <c r="I30" s="64">
        <v>69685</v>
      </c>
      <c r="J30" s="64">
        <v>363900</v>
      </c>
      <c r="K30" s="61">
        <v>0</v>
      </c>
      <c r="L30" s="65">
        <v>5634280</v>
      </c>
      <c r="M30" s="26"/>
    </row>
    <row r="31" spans="1:13" ht="27" customHeight="1">
      <c r="A31" s="59" t="s">
        <v>34</v>
      </c>
      <c r="B31" s="113">
        <v>0</v>
      </c>
      <c r="C31" s="114">
        <v>3956</v>
      </c>
      <c r="D31" s="115">
        <v>0</v>
      </c>
      <c r="E31" s="116">
        <v>0</v>
      </c>
      <c r="F31" s="64">
        <v>71201</v>
      </c>
      <c r="G31" s="64">
        <v>0</v>
      </c>
      <c r="H31" s="64">
        <v>0</v>
      </c>
      <c r="I31" s="64">
        <v>71201</v>
      </c>
      <c r="J31" s="64">
        <v>417900</v>
      </c>
      <c r="K31" s="61">
        <v>0</v>
      </c>
      <c r="L31" s="65">
        <v>4167623</v>
      </c>
      <c r="M31" s="26"/>
    </row>
    <row r="32" spans="1:13" ht="27" customHeight="1">
      <c r="A32" s="59" t="s">
        <v>104</v>
      </c>
      <c r="B32" s="113">
        <v>0</v>
      </c>
      <c r="C32" s="114">
        <v>9036</v>
      </c>
      <c r="D32" s="115">
        <v>9857</v>
      </c>
      <c r="E32" s="116">
        <v>0</v>
      </c>
      <c r="F32" s="64">
        <v>120793</v>
      </c>
      <c r="G32" s="64">
        <v>0</v>
      </c>
      <c r="H32" s="64">
        <v>0</v>
      </c>
      <c r="I32" s="64">
        <v>120793</v>
      </c>
      <c r="J32" s="64">
        <v>955700</v>
      </c>
      <c r="K32" s="61">
        <v>0</v>
      </c>
      <c r="L32" s="65">
        <v>8025728</v>
      </c>
      <c r="M32" s="26"/>
    </row>
    <row r="33" spans="1:13" ht="27" customHeight="1">
      <c r="A33" s="59" t="s">
        <v>105</v>
      </c>
      <c r="B33" s="113">
        <v>0</v>
      </c>
      <c r="C33" s="114">
        <v>9365</v>
      </c>
      <c r="D33" s="115">
        <v>1270</v>
      </c>
      <c r="E33" s="116">
        <v>0</v>
      </c>
      <c r="F33" s="64">
        <v>86134</v>
      </c>
      <c r="G33" s="64">
        <v>0</v>
      </c>
      <c r="H33" s="64">
        <v>0</v>
      </c>
      <c r="I33" s="64">
        <v>86134</v>
      </c>
      <c r="J33" s="64">
        <v>1141800</v>
      </c>
      <c r="K33" s="61">
        <v>0</v>
      </c>
      <c r="L33" s="65">
        <v>9234010</v>
      </c>
      <c r="M33" s="26"/>
    </row>
    <row r="34" spans="1:13" ht="27" customHeight="1">
      <c r="A34" s="59" t="s">
        <v>108</v>
      </c>
      <c r="B34" s="113">
        <v>0</v>
      </c>
      <c r="C34" s="114">
        <v>59289</v>
      </c>
      <c r="D34" s="115">
        <v>37038</v>
      </c>
      <c r="E34" s="116">
        <v>0</v>
      </c>
      <c r="F34" s="64">
        <v>55490</v>
      </c>
      <c r="G34" s="64">
        <v>7255</v>
      </c>
      <c r="H34" s="64">
        <v>0</v>
      </c>
      <c r="I34" s="64">
        <v>48235</v>
      </c>
      <c r="J34" s="64">
        <v>1464500</v>
      </c>
      <c r="K34" s="61">
        <v>0</v>
      </c>
      <c r="L34" s="65">
        <v>10754026</v>
      </c>
      <c r="M34" s="26"/>
    </row>
    <row r="35" spans="1:13" ht="27" customHeight="1">
      <c r="A35" s="59" t="s">
        <v>35</v>
      </c>
      <c r="B35" s="113">
        <v>0</v>
      </c>
      <c r="C35" s="114">
        <v>0</v>
      </c>
      <c r="D35" s="115">
        <v>0</v>
      </c>
      <c r="E35" s="116">
        <v>0</v>
      </c>
      <c r="F35" s="64">
        <v>81820</v>
      </c>
      <c r="G35" s="64">
        <v>0</v>
      </c>
      <c r="H35" s="64">
        <v>0</v>
      </c>
      <c r="I35" s="64">
        <v>81820</v>
      </c>
      <c r="J35" s="64">
        <v>289800</v>
      </c>
      <c r="K35" s="61">
        <v>0</v>
      </c>
      <c r="L35" s="65">
        <v>4926944</v>
      </c>
      <c r="M35" s="26"/>
    </row>
    <row r="36" spans="1:13" ht="27" customHeight="1" thickBot="1">
      <c r="A36" s="80" t="s">
        <v>36</v>
      </c>
      <c r="B36" s="125">
        <v>0</v>
      </c>
      <c r="C36" s="126">
        <v>3010</v>
      </c>
      <c r="D36" s="127">
        <v>32121</v>
      </c>
      <c r="E36" s="128">
        <v>0</v>
      </c>
      <c r="F36" s="85">
        <v>52133</v>
      </c>
      <c r="G36" s="85">
        <v>0</v>
      </c>
      <c r="H36" s="85">
        <v>0</v>
      </c>
      <c r="I36" s="85">
        <v>52133</v>
      </c>
      <c r="J36" s="85">
        <v>853100</v>
      </c>
      <c r="K36" s="82">
        <v>0</v>
      </c>
      <c r="L36" s="86">
        <v>6507530</v>
      </c>
      <c r="M36" s="26"/>
    </row>
    <row r="37" spans="1:13" ht="27" customHeight="1" thickBot="1">
      <c r="A37" s="87" t="s">
        <v>37</v>
      </c>
      <c r="B37" s="129">
        <f>SUM(B8:B21)</f>
        <v>28980</v>
      </c>
      <c r="C37" s="130">
        <f>SUM(C8:C21)</f>
        <v>5695794</v>
      </c>
      <c r="D37" s="131">
        <f>SUM(D8:D21)</f>
        <v>407659</v>
      </c>
      <c r="E37" s="90">
        <f aca="true" t="shared" si="0" ref="E37:L37">SUM(E8:E21)</f>
        <v>500000</v>
      </c>
      <c r="F37" s="89">
        <f t="shared" si="0"/>
        <v>7629635</v>
      </c>
      <c r="G37" s="89">
        <f t="shared" si="0"/>
        <v>20642</v>
      </c>
      <c r="H37" s="89">
        <f t="shared" si="0"/>
        <v>0</v>
      </c>
      <c r="I37" s="89">
        <f t="shared" si="0"/>
        <v>7608993</v>
      </c>
      <c r="J37" s="89">
        <f t="shared" si="0"/>
        <v>60097806</v>
      </c>
      <c r="K37" s="89">
        <f t="shared" si="0"/>
        <v>243700</v>
      </c>
      <c r="L37" s="92">
        <f t="shared" si="0"/>
        <v>601548364</v>
      </c>
      <c r="M37" s="26"/>
    </row>
    <row r="38" spans="1:13" ht="27" customHeight="1" thickBot="1">
      <c r="A38" s="66" t="s">
        <v>110</v>
      </c>
      <c r="B38" s="132">
        <f>SUM(B22:B36)</f>
        <v>0</v>
      </c>
      <c r="C38" s="133">
        <f>SUM(C22:C36)</f>
        <v>197342</v>
      </c>
      <c r="D38" s="134">
        <f>SUM(D22:D36)</f>
        <v>121599</v>
      </c>
      <c r="E38" s="69">
        <f aca="true" t="shared" si="1" ref="E38:L38">SUM(E22:E36)</f>
        <v>0</v>
      </c>
      <c r="F38" s="68">
        <f t="shared" si="1"/>
        <v>1395563</v>
      </c>
      <c r="G38" s="68">
        <f t="shared" si="1"/>
        <v>7255</v>
      </c>
      <c r="H38" s="68">
        <f t="shared" si="1"/>
        <v>0</v>
      </c>
      <c r="I38" s="68">
        <f t="shared" si="1"/>
        <v>1388308</v>
      </c>
      <c r="J38" s="68">
        <f t="shared" si="1"/>
        <v>9501591</v>
      </c>
      <c r="K38" s="68">
        <f t="shared" si="1"/>
        <v>0</v>
      </c>
      <c r="L38" s="93">
        <f t="shared" si="1"/>
        <v>108663229</v>
      </c>
      <c r="M38" s="26"/>
    </row>
    <row r="39" spans="1:13" ht="27" customHeight="1" thickBot="1">
      <c r="A39" s="66" t="s">
        <v>38</v>
      </c>
      <c r="B39" s="132">
        <f>SUM(B8:B36)</f>
        <v>28980</v>
      </c>
      <c r="C39" s="133">
        <f>SUM(C8:C36)</f>
        <v>5893136</v>
      </c>
      <c r="D39" s="134">
        <f>SUM(D8:D36)</f>
        <v>529258</v>
      </c>
      <c r="E39" s="69">
        <f aca="true" t="shared" si="2" ref="E39:L39">SUM(E8:E36)</f>
        <v>500000</v>
      </c>
      <c r="F39" s="68">
        <f t="shared" si="2"/>
        <v>9025198</v>
      </c>
      <c r="G39" s="68">
        <f t="shared" si="2"/>
        <v>27897</v>
      </c>
      <c r="H39" s="68">
        <f t="shared" si="2"/>
        <v>0</v>
      </c>
      <c r="I39" s="68">
        <f t="shared" si="2"/>
        <v>8997301</v>
      </c>
      <c r="J39" s="68">
        <f t="shared" si="2"/>
        <v>69599397</v>
      </c>
      <c r="K39" s="68">
        <f t="shared" si="2"/>
        <v>243700</v>
      </c>
      <c r="L39" s="93">
        <f t="shared" si="2"/>
        <v>710211593</v>
      </c>
      <c r="M39" s="26"/>
    </row>
  </sheetData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歳入の状況（６）</oddHeader>
  </headerFooter>
  <colBreaks count="1" manualBreakCount="1">
    <brk id="12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2011-10-27T02:41:15Z</cp:lastPrinted>
  <dcterms:created xsi:type="dcterms:W3CDTF">2001-02-20T07:05:48Z</dcterms:created>
  <dcterms:modified xsi:type="dcterms:W3CDTF">2011-12-13T00:21:32Z</dcterms:modified>
  <cp:category/>
  <cp:version/>
  <cp:contentType/>
  <cp:contentStatus/>
</cp:coreProperties>
</file>