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<sst xmlns="http://schemas.openxmlformats.org/spreadsheetml/2006/main" count="62" uniqueCount="53">
  <si>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構成比</t>
  </si>
  <si>
    <t xml:space="preserve">      (単位：人)</t>
  </si>
  <si>
    <t xml:space="preserve">      年  度</t>
  </si>
  <si>
    <t>(B)の</t>
  </si>
  <si>
    <t>対前年度</t>
  </si>
  <si>
    <t>比　較</t>
  </si>
  <si>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</si>
  <si>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</si>
  <si>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</si>
  <si>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</si>
  <si>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</si>
  <si>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</si>
  <si>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</si>
  <si>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</si>
  <si>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</si>
  <si>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</si>
  <si>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</si>
  <si>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</si>
  <si>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</si>
  <si>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</si>
  <si>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</si>
  <si>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</si>
  <si>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</si>
  <si>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</si>
  <si>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</si>
  <si>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</si>
  <si>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</si>
  <si>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</si>
  <si>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</si>
  <si>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</si>
  <si>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</si>
  <si>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</si>
  <si>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</si>
  <si>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 損益勘定所属職員</t>
  </si>
  <si>
    <t>第２表　職員数の推移</t>
  </si>
  <si>
    <t xml:space="preserve">     (%)</t>
  </si>
  <si>
    <t xml:space="preserve"> B-A（C）</t>
  </si>
  <si>
    <t xml:space="preserve"> C/A (%)</t>
  </si>
  <si>
    <t>電　　気</t>
  </si>
  <si>
    <t xml:space="preserve">  資本勘定所属職員</t>
  </si>
  <si>
    <t>介護サービス</t>
  </si>
  <si>
    <t>その他（ｸﾞﾙｰﾌﾟﾎｰﾑ）</t>
  </si>
  <si>
    <t>簡易水道</t>
  </si>
  <si>
    <t>※</t>
  </si>
  <si>
    <t>四捨五入の関係で、構成比の小計、合計が合わない場合がある。</t>
  </si>
  <si>
    <t>16年度</t>
  </si>
  <si>
    <t>17年度</t>
  </si>
  <si>
    <t>18年度</t>
  </si>
  <si>
    <t>19年度</t>
  </si>
  <si>
    <t>20年度</t>
  </si>
  <si>
    <t>21年度</t>
  </si>
  <si>
    <t>B</t>
  </si>
  <si>
    <t>A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</si>
</sst>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_ "/>
  </numFmts>
  <fonts count="11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87" fontId="5" fillId="0" borderId="2" xfId="0" applyNumberFormat="1" applyFont="1" applyBorder="1" applyAlignment="1" applyProtection="1">
      <alignment horizontal="right"/>
      <protection/>
    </xf>
    <xf numFmtId="187" fontId="5" fillId="0" borderId="3" xfId="0" applyNumberFormat="1" applyFont="1" applyBorder="1" applyAlignment="1" applyProtection="1">
      <alignment horizontal="right"/>
      <protection/>
    </xf>
    <xf numFmtId="187" fontId="5" fillId="0" borderId="4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5" fillId="0" borderId="7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 horizontal="right"/>
      <protection/>
    </xf>
    <xf numFmtId="37" fontId="5" fillId="0" borderId="10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 horizontal="right"/>
      <protection/>
    </xf>
    <xf numFmtId="37" fontId="5" fillId="0" borderId="7" xfId="0" applyFont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5" xfId="0" applyFont="1" applyBorder="1" applyAlignment="1" applyProtection="1" quotePrefix="1">
      <alignment horizontal="center"/>
      <protection/>
    </xf>
    <xf numFmtId="37" fontId="5" fillId="0" borderId="16" xfId="0" applyFont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9" xfId="0" applyFont="1" applyBorder="1" applyAlignment="1" applyProtection="1">
      <alignment horizontal="center"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5" xfId="0" applyFont="1" applyBorder="1" applyAlignment="1" applyProtection="1">
      <alignment horizontal="center" shrinkToFit="1"/>
      <protection/>
    </xf>
    <xf numFmtId="37" fontId="5" fillId="0" borderId="17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18" xfId="0" applyFont="1" applyBorder="1" applyAlignment="1" applyProtection="1">
      <alignment/>
      <protection/>
    </xf>
    <xf numFmtId="37" fontId="5" fillId="0" borderId="9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 locked="0"/>
    </xf>
    <xf numFmtId="37" fontId="5" fillId="0" borderId="19" xfId="0" applyFont="1" applyFill="1" applyBorder="1" applyAlignment="1" applyProtection="1">
      <alignment/>
      <protection locked="0"/>
    </xf>
    <xf numFmtId="37" fontId="5" fillId="0" borderId="20" xfId="0" applyFont="1" applyFill="1" applyBorder="1" applyAlignment="1" applyProtection="1">
      <alignment/>
      <protection locked="0"/>
    </xf>
    <xf numFmtId="37" fontId="5" fillId="0" borderId="8" xfId="0" applyFont="1" applyFill="1" applyBorder="1" applyAlignment="1" applyProtection="1">
      <alignment/>
      <protection locked="0"/>
    </xf>
    <xf numFmtId="37" fontId="5" fillId="0" borderId="2" xfId="0" applyFont="1" applyBorder="1" applyAlignment="1">
      <alignment/>
    </xf>
    <xf numFmtId="37" fontId="5" fillId="0" borderId="21" xfId="0" applyFont="1" applyFill="1" applyBorder="1" applyAlignment="1" applyProtection="1">
      <alignment/>
      <protection locked="0"/>
    </xf>
    <xf numFmtId="37" fontId="5" fillId="0" borderId="12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16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12" xfId="0" applyFont="1" applyBorder="1" applyAlignment="1">
      <alignment/>
    </xf>
    <xf numFmtId="37" fontId="5" fillId="0" borderId="22" xfId="0" applyFont="1" applyFill="1" applyBorder="1" applyAlignment="1" applyProtection="1">
      <alignment/>
      <protection locked="0"/>
    </xf>
    <xf numFmtId="37" fontId="5" fillId="0" borderId="23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 horizontal="right"/>
      <protection/>
    </xf>
    <xf numFmtId="37" fontId="5" fillId="0" borderId="2" xfId="0" applyFont="1" applyFill="1" applyBorder="1" applyAlignment="1" applyProtection="1">
      <alignment/>
      <protection locked="0"/>
    </xf>
    <xf numFmtId="37" fontId="5" fillId="0" borderId="11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 locked="0"/>
    </xf>
    <xf numFmtId="176" fontId="5" fillId="0" borderId="25" xfId="0" applyNumberFormat="1" applyFont="1" applyBorder="1" applyAlignment="1" applyProtection="1">
      <alignment/>
      <protection/>
    </xf>
    <xf numFmtId="181" fontId="5" fillId="0" borderId="26" xfId="0" applyNumberFormat="1" applyFont="1" applyBorder="1" applyAlignment="1" applyProtection="1">
      <alignment horizontal="right"/>
      <protection/>
    </xf>
    <xf numFmtId="187" fontId="5" fillId="0" borderId="27" xfId="0" applyNumberFormat="1" applyFont="1" applyBorder="1" applyAlignment="1" applyProtection="1">
      <alignment horizontal="right"/>
      <protection/>
    </xf>
    <xf numFmtId="176" fontId="5" fillId="0" borderId="28" xfId="0" applyNumberFormat="1" applyFont="1" applyBorder="1" applyAlignment="1" applyProtection="1">
      <alignment/>
      <protection/>
    </xf>
    <xf numFmtId="181" fontId="5" fillId="0" borderId="29" xfId="0" applyNumberFormat="1" applyFont="1" applyBorder="1" applyAlignment="1" applyProtection="1">
      <alignment horizontal="right"/>
      <protection/>
    </xf>
    <xf numFmtId="187" fontId="5" fillId="0" borderId="30" xfId="0" applyNumberFormat="1" applyFont="1" applyBorder="1" applyAlignment="1" applyProtection="1">
      <alignment horizontal="right"/>
      <protection/>
    </xf>
    <xf numFmtId="176" fontId="5" fillId="0" borderId="6" xfId="0" applyNumberFormat="1" applyFont="1" applyBorder="1" applyAlignment="1" applyProtection="1">
      <alignment/>
      <protection/>
    </xf>
    <xf numFmtId="181" fontId="5" fillId="0" borderId="7" xfId="0" applyNumberFormat="1" applyFont="1" applyBorder="1" applyAlignment="1" applyProtection="1">
      <alignment horizontal="right"/>
      <protection/>
    </xf>
    <xf numFmtId="187" fontId="5" fillId="0" borderId="8" xfId="0" applyNumberFormat="1" applyFont="1" applyBorder="1" applyAlignment="1" applyProtection="1">
      <alignment horizontal="right"/>
      <protection/>
    </xf>
    <xf numFmtId="176" fontId="5" fillId="0" borderId="31" xfId="0" applyNumberFormat="1" applyFont="1" applyBorder="1" applyAlignment="1" applyProtection="1">
      <alignment/>
      <protection/>
    </xf>
    <xf numFmtId="181" fontId="5" fillId="0" borderId="32" xfId="0" applyNumberFormat="1" applyFont="1" applyBorder="1" applyAlignment="1" applyProtection="1">
      <alignment horizontal="right"/>
      <protection/>
    </xf>
    <xf numFmtId="176" fontId="5" fillId="0" borderId="33" xfId="0" applyNumberFormat="1" applyFont="1" applyBorder="1" applyAlignment="1" applyProtection="1">
      <alignment/>
      <protection/>
    </xf>
    <xf numFmtId="181" fontId="5" fillId="0" borderId="34" xfId="0" applyNumberFormat="1" applyFont="1" applyBorder="1" applyAlignment="1" applyProtection="1">
      <alignment horizontal="right"/>
      <protection/>
    </xf>
    <xf numFmtId="37" fontId="5" fillId="0" borderId="31" xfId="0" applyFont="1" applyBorder="1" applyAlignment="1" applyProtection="1">
      <alignment horizontal="left"/>
      <protection/>
    </xf>
    <xf numFmtId="37" fontId="0" fillId="0" borderId="35" xfId="0" applyBorder="1" applyAlignment="1" applyProtection="1">
      <alignment horizontal="left"/>
      <protection/>
    </xf>
    <xf numFmtId="37" fontId="5" fillId="0" borderId="36" xfId="0" applyFont="1" applyBorder="1" applyAlignment="1" applyProtection="1">
      <alignment horizontal="left"/>
      <protection/>
    </xf>
    <xf numFmtId="37" fontId="5" fillId="0" borderId="37" xfId="0" applyFont="1" applyBorder="1" applyAlignment="1" applyProtection="1">
      <alignment horizontal="left"/>
      <protection/>
    </xf>
    <xf numFmtId="37" fontId="5" fillId="0" borderId="33" xfId="0" applyFont="1" applyBorder="1" applyAlignment="1" applyProtection="1">
      <alignment horizontal="left"/>
      <protection/>
    </xf>
    <xf numFmtId="37" fontId="5" fillId="0" borderId="38" xfId="0" applyFont="1" applyBorder="1" applyAlignment="1" applyProtection="1">
      <alignment horizontal="left"/>
      <protection/>
    </xf>
    <xf numFmtId="37" fontId="5" fillId="0" borderId="39" xfId="0" applyFont="1" applyBorder="1" applyAlignment="1" applyProtection="1">
      <alignment horizontal="center"/>
      <protection/>
    </xf>
    <xf numFmtId="37" fontId="0" fillId="0" borderId="40" xfId="0" applyBorder="1" applyAlignment="1" applyProtection="1">
      <alignment/>
      <protection/>
    </xf>
    <xf numFmtId="37" fontId="5" fillId="0" borderId="10" xfId="0" applyFont="1" applyBorder="1" applyAlignment="1" applyProtection="1">
      <alignment horizontal="left"/>
      <protection/>
    </xf>
    <xf numFmtId="37" fontId="5" fillId="0" borderId="5" xfId="0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41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10.66015625" defaultRowHeight="18"/>
  <cols>
    <col min="1" max="1" width="0.41015625" style="7" customWidth="1"/>
    <col min="2" max="2" width="3.58203125" style="7" customWidth="1"/>
    <col min="3" max="3" width="14.66015625" style="7" customWidth="1"/>
    <col min="4" max="7" width="5.66015625" style="7" customWidth="1"/>
    <col min="8" max="9" width="5.66015625" style="45" customWidth="1"/>
    <col min="10" max="12" width="5.66015625" style="7" customWidth="1"/>
    <col min="13" max="13" width="1.83203125" style="7" customWidth="1"/>
    <col min="14" max="16384" width="10.66015625" style="7" customWidth="1"/>
  </cols>
  <sheetData>
    <row r="1" spans="2:12" ht="15" customHeight="1">
      <c r="B1" s="5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4" ht="15" customHeight="1" thickBot="1">
      <c r="B2" s="8"/>
      <c r="C2" s="8"/>
      <c r="D2" s="8"/>
      <c r="E2" s="8"/>
      <c r="F2" s="8"/>
      <c r="G2" s="8"/>
      <c r="H2" s="8"/>
      <c r="I2" s="8"/>
      <c r="J2" s="8"/>
      <c r="K2" s="8" t="s">
        <v>1</v>
      </c>
      <c r="L2" s="8"/>
      <c r="N2" s="9"/>
    </row>
    <row r="3" spans="2:12" ht="15" customHeight="1">
      <c r="B3" s="10"/>
      <c r="C3" s="11" t="s">
        <v>2</v>
      </c>
      <c r="D3" s="12"/>
      <c r="E3" s="12"/>
      <c r="F3" s="12"/>
      <c r="G3" s="12"/>
      <c r="H3" s="12"/>
      <c r="I3" s="60"/>
      <c r="J3" s="13" t="s">
        <v>3</v>
      </c>
      <c r="K3" s="85" t="s">
        <v>4</v>
      </c>
      <c r="L3" s="86"/>
    </row>
    <row r="4" spans="2:12" ht="15" customHeight="1">
      <c r="B4" s="10"/>
      <c r="C4" s="6"/>
      <c r="D4" s="14" t="s">
        <v>45</v>
      </c>
      <c r="E4" s="14" t="s">
        <v>46</v>
      </c>
      <c r="F4" s="14" t="s">
        <v>47</v>
      </c>
      <c r="G4" s="14" t="s">
        <v>48</v>
      </c>
      <c r="H4" s="14" t="s">
        <v>49</v>
      </c>
      <c r="I4" s="15" t="s">
        <v>50</v>
      </c>
      <c r="J4" s="13" t="s">
        <v>0</v>
      </c>
      <c r="K4" s="14" t="s">
        <v>5</v>
      </c>
      <c r="L4" s="15" t="s">
        <v>6</v>
      </c>
    </row>
    <row r="5" spans="2:12" ht="15" customHeight="1" thickBot="1">
      <c r="B5" s="87" t="s">
        <v>7</v>
      </c>
      <c r="C5" s="88"/>
      <c r="D5" s="16"/>
      <c r="E5" s="17"/>
      <c r="F5" s="17"/>
      <c r="G5" s="17"/>
      <c r="H5" s="17" t="s">
        <v>52</v>
      </c>
      <c r="I5" s="61" t="s">
        <v>51</v>
      </c>
      <c r="J5" s="18" t="s">
        <v>35</v>
      </c>
      <c r="K5" s="19" t="s">
        <v>36</v>
      </c>
      <c r="L5" s="20" t="s">
        <v>37</v>
      </c>
    </row>
    <row r="6" spans="2:12" ht="15" customHeight="1">
      <c r="B6" s="10"/>
      <c r="C6" s="21" t="s">
        <v>8</v>
      </c>
      <c r="D6" s="22">
        <v>774</v>
      </c>
      <c r="E6" s="22">
        <v>717</v>
      </c>
      <c r="F6" s="23">
        <v>687</v>
      </c>
      <c r="G6" s="23">
        <v>669</v>
      </c>
      <c r="H6" s="51">
        <v>653</v>
      </c>
      <c r="I6" s="46">
        <v>626</v>
      </c>
      <c r="J6" s="1">
        <f>IF(I6=0,"",ROUND(I6/I$36*100,1))</f>
        <v>12.1</v>
      </c>
      <c r="K6" s="24">
        <f>IF(AND(H6=0,I6&gt;0),"皆増　",IF(AND(H6&gt;0,I6=0),"皆減　",IF(AND(H6=0,I6=0),"",I6-H6)))</f>
        <v>-27</v>
      </c>
      <c r="L6" s="2">
        <f>IF(AND(H6=0,I6&gt;0),"皆増　",IF(AND(H6&gt;0,I6=0),"皆減　",IF(AND(H6=0,I6=0),"",ROUND(K6/H6*100,1))))</f>
        <v>-4.1</v>
      </c>
    </row>
    <row r="7" spans="2:12" ht="15" customHeight="1">
      <c r="B7" s="10"/>
      <c r="C7" s="21" t="s">
        <v>42</v>
      </c>
      <c r="D7" s="22"/>
      <c r="E7" s="22"/>
      <c r="F7" s="23"/>
      <c r="G7" s="23"/>
      <c r="H7" s="52"/>
      <c r="I7" s="46">
        <v>0</v>
      </c>
      <c r="J7" s="1">
        <f aca="true" t="shared" si="0" ref="J7:J38">IF(I7=0,"",ROUND(I7/I$36*100,1))</f>
      </c>
      <c r="K7" s="24">
        <f aca="true" t="shared" si="1" ref="K7:K38">IF(AND(H7=0,I7&gt;0),"皆増　",IF(AND(H7&gt;0,I7=0),"皆減　",IF(AND(H7=0,I7=0),"",I7-H7)))</f>
      </c>
      <c r="L7" s="2">
        <f aca="true" t="shared" si="2" ref="L7:L38">IF(AND(H7=0,I7&gt;0),"皆増　",IF(AND(H7&gt;0,I7=0),"皆減　",IF(AND(H7=0,I7=0),"",ROUND(K7/H7*100,1))))</f>
      </c>
    </row>
    <row r="8" spans="2:12" ht="15" customHeight="1">
      <c r="B8" s="10"/>
      <c r="C8" s="21" t="s">
        <v>10</v>
      </c>
      <c r="D8" s="22">
        <v>3</v>
      </c>
      <c r="E8" s="22">
        <v>3</v>
      </c>
      <c r="F8" s="23">
        <v>3</v>
      </c>
      <c r="G8" s="23">
        <v>3</v>
      </c>
      <c r="H8" s="52">
        <v>3</v>
      </c>
      <c r="I8" s="46">
        <v>3</v>
      </c>
      <c r="J8" s="1">
        <f t="shared" si="0"/>
        <v>0.1</v>
      </c>
      <c r="K8" s="24">
        <f t="shared" si="1"/>
        <v>0</v>
      </c>
      <c r="L8" s="2">
        <f t="shared" si="2"/>
        <v>0</v>
      </c>
    </row>
    <row r="9" spans="2:12" ht="15" customHeight="1">
      <c r="B9" s="13" t="s">
        <v>11</v>
      </c>
      <c r="C9" s="21" t="s">
        <v>12</v>
      </c>
      <c r="D9" s="22">
        <v>38</v>
      </c>
      <c r="E9" s="22">
        <v>31</v>
      </c>
      <c r="F9" s="23">
        <v>23</v>
      </c>
      <c r="G9" s="23">
        <v>20</v>
      </c>
      <c r="H9" s="52">
        <v>0</v>
      </c>
      <c r="I9" s="46"/>
      <c r="J9" s="1">
        <f t="shared" si="0"/>
      </c>
      <c r="K9" s="24">
        <f t="shared" si="1"/>
      </c>
      <c r="L9" s="2">
        <f t="shared" si="2"/>
      </c>
    </row>
    <row r="10" spans="2:12" ht="15" customHeight="1">
      <c r="B10" s="10"/>
      <c r="C10" s="21" t="s">
        <v>13</v>
      </c>
      <c r="D10" s="22">
        <v>3525</v>
      </c>
      <c r="E10" s="22">
        <v>3527</v>
      </c>
      <c r="F10" s="23">
        <v>3458</v>
      </c>
      <c r="G10" s="23">
        <v>3486</v>
      </c>
      <c r="H10" s="52">
        <v>3542</v>
      </c>
      <c r="I10" s="46">
        <v>3605</v>
      </c>
      <c r="J10" s="1">
        <f t="shared" si="0"/>
        <v>69.4</v>
      </c>
      <c r="K10" s="24">
        <f t="shared" si="1"/>
        <v>63</v>
      </c>
      <c r="L10" s="2">
        <f t="shared" si="2"/>
        <v>1.8</v>
      </c>
    </row>
    <row r="11" spans="2:12" ht="15" customHeight="1">
      <c r="B11" s="10"/>
      <c r="C11" s="21" t="s">
        <v>14</v>
      </c>
      <c r="D11" s="22">
        <v>120</v>
      </c>
      <c r="E11" s="22">
        <v>194</v>
      </c>
      <c r="F11" s="23">
        <v>188</v>
      </c>
      <c r="G11" s="23">
        <v>190</v>
      </c>
      <c r="H11" s="52">
        <v>189</v>
      </c>
      <c r="I11" s="46">
        <v>183</v>
      </c>
      <c r="J11" s="1">
        <f t="shared" si="0"/>
        <v>3.5</v>
      </c>
      <c r="K11" s="24">
        <f t="shared" si="1"/>
        <v>-6</v>
      </c>
      <c r="L11" s="2">
        <f t="shared" si="2"/>
        <v>-3.2</v>
      </c>
    </row>
    <row r="12" spans="2:12" ht="15" customHeight="1">
      <c r="B12" s="13" t="s">
        <v>15</v>
      </c>
      <c r="C12" s="21" t="s">
        <v>16</v>
      </c>
      <c r="D12" s="22">
        <v>6</v>
      </c>
      <c r="E12" s="22">
        <v>20</v>
      </c>
      <c r="F12" s="23">
        <v>25</v>
      </c>
      <c r="G12" s="23">
        <v>16</v>
      </c>
      <c r="H12" s="52">
        <v>12</v>
      </c>
      <c r="I12" s="46">
        <v>13</v>
      </c>
      <c r="J12" s="1">
        <f t="shared" si="0"/>
        <v>0.3</v>
      </c>
      <c r="K12" s="24">
        <f t="shared" si="1"/>
        <v>1</v>
      </c>
      <c r="L12" s="2">
        <f t="shared" si="2"/>
        <v>8.3</v>
      </c>
    </row>
    <row r="13" spans="2:12" ht="15" customHeight="1">
      <c r="B13" s="13"/>
      <c r="C13" s="21" t="s">
        <v>17</v>
      </c>
      <c r="D13" s="22">
        <v>3</v>
      </c>
      <c r="E13" s="22">
        <v>3</v>
      </c>
      <c r="F13" s="23">
        <v>3</v>
      </c>
      <c r="G13" s="23">
        <v>2</v>
      </c>
      <c r="H13" s="52">
        <v>2</v>
      </c>
      <c r="I13" s="46">
        <v>2</v>
      </c>
      <c r="J13" s="1">
        <f t="shared" si="0"/>
        <v>0</v>
      </c>
      <c r="K13" s="24">
        <f t="shared" si="1"/>
        <v>0</v>
      </c>
      <c r="L13" s="2">
        <f t="shared" si="2"/>
        <v>0</v>
      </c>
    </row>
    <row r="14" spans="2:12" ht="15" customHeight="1">
      <c r="B14" s="10"/>
      <c r="C14" s="21" t="s">
        <v>18</v>
      </c>
      <c r="D14" s="22">
        <v>20</v>
      </c>
      <c r="E14" s="22">
        <v>19</v>
      </c>
      <c r="F14" s="23">
        <v>19</v>
      </c>
      <c r="G14" s="23">
        <v>19</v>
      </c>
      <c r="H14" s="52">
        <v>16</v>
      </c>
      <c r="I14" s="46">
        <v>18</v>
      </c>
      <c r="J14" s="1">
        <f t="shared" si="0"/>
        <v>0.3</v>
      </c>
      <c r="K14" s="24">
        <f t="shared" si="1"/>
        <v>2</v>
      </c>
      <c r="L14" s="2">
        <f t="shared" si="2"/>
        <v>12.5</v>
      </c>
    </row>
    <row r="15" spans="2:12" ht="15" customHeight="1">
      <c r="B15" s="13" t="s">
        <v>19</v>
      </c>
      <c r="C15" s="21" t="s">
        <v>20</v>
      </c>
      <c r="D15" s="22">
        <v>1</v>
      </c>
      <c r="E15" s="22">
        <v>1</v>
      </c>
      <c r="F15" s="23">
        <v>1</v>
      </c>
      <c r="G15" s="23">
        <v>1</v>
      </c>
      <c r="H15" s="52">
        <v>1</v>
      </c>
      <c r="I15" s="46">
        <v>1</v>
      </c>
      <c r="J15" s="1">
        <f t="shared" si="0"/>
        <v>0</v>
      </c>
      <c r="K15" s="24">
        <f t="shared" si="1"/>
        <v>0</v>
      </c>
      <c r="L15" s="2">
        <f t="shared" si="2"/>
        <v>0</v>
      </c>
    </row>
    <row r="16" spans="2:12" ht="15" customHeight="1">
      <c r="B16" s="10"/>
      <c r="C16" s="21" t="s">
        <v>40</v>
      </c>
      <c r="D16" s="12">
        <v>55</v>
      </c>
      <c r="E16" s="25">
        <v>54</v>
      </c>
      <c r="F16" s="26">
        <v>53</v>
      </c>
      <c r="G16" s="26">
        <v>54</v>
      </c>
      <c r="H16" s="53">
        <v>53</v>
      </c>
      <c r="I16" s="47">
        <v>56</v>
      </c>
      <c r="J16" s="1">
        <f t="shared" si="0"/>
        <v>1.1</v>
      </c>
      <c r="K16" s="24">
        <f t="shared" si="1"/>
        <v>3</v>
      </c>
      <c r="L16" s="2">
        <f t="shared" si="2"/>
        <v>5.7</v>
      </c>
    </row>
    <row r="17" spans="2:12" ht="15" customHeight="1">
      <c r="B17" s="10"/>
      <c r="C17" s="21" t="s">
        <v>21</v>
      </c>
      <c r="D17" s="27">
        <v>3</v>
      </c>
      <c r="E17" s="28">
        <v>3</v>
      </c>
      <c r="F17" s="29"/>
      <c r="G17" s="43"/>
      <c r="H17" s="54"/>
      <c r="I17" s="62">
        <v>0</v>
      </c>
      <c r="J17" s="1">
        <f t="shared" si="0"/>
      </c>
      <c r="K17" s="24">
        <f t="shared" si="1"/>
      </c>
      <c r="L17" s="2">
        <f t="shared" si="2"/>
      </c>
    </row>
    <row r="18" spans="2:12" ht="15" customHeight="1">
      <c r="B18" s="10"/>
      <c r="C18" s="30" t="s">
        <v>41</v>
      </c>
      <c r="D18" s="31"/>
      <c r="E18" s="31"/>
      <c r="F18" s="32"/>
      <c r="G18" s="44"/>
      <c r="H18" s="55">
        <v>0</v>
      </c>
      <c r="I18" s="48">
        <v>0</v>
      </c>
      <c r="J18" s="66">
        <f t="shared" si="0"/>
      </c>
      <c r="K18" s="67">
        <f t="shared" si="1"/>
      </c>
      <c r="L18" s="68">
        <f t="shared" si="2"/>
      </c>
    </row>
    <row r="19" spans="2:12" ht="15" customHeight="1" thickBot="1">
      <c r="B19" s="18"/>
      <c r="C19" s="33" t="s">
        <v>22</v>
      </c>
      <c r="D19" s="16">
        <f aca="true" t="shared" si="3" ref="D19:I19">SUM(D6:D18)</f>
        <v>4548</v>
      </c>
      <c r="E19" s="16">
        <f t="shared" si="3"/>
        <v>4572</v>
      </c>
      <c r="F19" s="16">
        <f t="shared" si="3"/>
        <v>4460</v>
      </c>
      <c r="G19" s="16">
        <f t="shared" si="3"/>
        <v>4460</v>
      </c>
      <c r="H19" s="16">
        <f t="shared" si="3"/>
        <v>4471</v>
      </c>
      <c r="I19" s="63">
        <f t="shared" si="3"/>
        <v>4507</v>
      </c>
      <c r="J19" s="69">
        <f t="shared" si="0"/>
        <v>86.8</v>
      </c>
      <c r="K19" s="70">
        <f t="shared" si="1"/>
        <v>36</v>
      </c>
      <c r="L19" s="71">
        <f t="shared" si="2"/>
        <v>0.8</v>
      </c>
    </row>
    <row r="20" spans="2:12" ht="15" customHeight="1">
      <c r="B20" s="10"/>
      <c r="C20" s="21" t="s">
        <v>9</v>
      </c>
      <c r="D20" s="22">
        <v>43</v>
      </c>
      <c r="E20" s="22">
        <v>50</v>
      </c>
      <c r="F20" s="23">
        <v>50</v>
      </c>
      <c r="G20" s="23">
        <v>53</v>
      </c>
      <c r="H20" s="52">
        <v>47</v>
      </c>
      <c r="I20" s="46">
        <v>50</v>
      </c>
      <c r="J20" s="1">
        <f t="shared" si="0"/>
        <v>1</v>
      </c>
      <c r="K20" s="24">
        <f t="shared" si="1"/>
        <v>3</v>
      </c>
      <c r="L20" s="2">
        <f t="shared" si="2"/>
        <v>6.4</v>
      </c>
    </row>
    <row r="21" spans="2:12" ht="15" customHeight="1">
      <c r="B21" s="10"/>
      <c r="C21" s="21" t="s">
        <v>23</v>
      </c>
      <c r="D21" s="22">
        <v>54</v>
      </c>
      <c r="E21" s="22">
        <v>54</v>
      </c>
      <c r="F21" s="23">
        <v>54</v>
      </c>
      <c r="G21" s="23">
        <v>54</v>
      </c>
      <c r="H21" s="52">
        <v>53</v>
      </c>
      <c r="I21" s="46">
        <v>54</v>
      </c>
      <c r="J21" s="1">
        <f t="shared" si="0"/>
        <v>1</v>
      </c>
      <c r="K21" s="24">
        <f t="shared" si="1"/>
        <v>1</v>
      </c>
      <c r="L21" s="2">
        <f t="shared" si="2"/>
        <v>1.9</v>
      </c>
    </row>
    <row r="22" spans="2:12" ht="15" customHeight="1">
      <c r="B22" s="10"/>
      <c r="C22" s="21" t="s">
        <v>38</v>
      </c>
      <c r="D22" s="22">
        <v>1</v>
      </c>
      <c r="E22" s="22"/>
      <c r="F22" s="23">
        <v>1</v>
      </c>
      <c r="G22" s="23">
        <v>1</v>
      </c>
      <c r="H22" s="52">
        <v>1</v>
      </c>
      <c r="I22" s="46">
        <v>1</v>
      </c>
      <c r="J22" s="1">
        <f t="shared" si="0"/>
        <v>0</v>
      </c>
      <c r="K22" s="24">
        <f t="shared" si="1"/>
        <v>0</v>
      </c>
      <c r="L22" s="2">
        <f t="shared" si="2"/>
        <v>0</v>
      </c>
    </row>
    <row r="23" spans="2:12" ht="15" customHeight="1">
      <c r="B23" s="10"/>
      <c r="C23" s="21" t="s">
        <v>14</v>
      </c>
      <c r="D23" s="22">
        <v>278</v>
      </c>
      <c r="E23" s="22">
        <v>186</v>
      </c>
      <c r="F23" s="23">
        <v>180</v>
      </c>
      <c r="G23" s="23">
        <v>188</v>
      </c>
      <c r="H23" s="52">
        <v>179</v>
      </c>
      <c r="I23" s="46">
        <v>163</v>
      </c>
      <c r="J23" s="1">
        <f t="shared" si="0"/>
        <v>3.1</v>
      </c>
      <c r="K23" s="24">
        <f t="shared" si="1"/>
        <v>-16</v>
      </c>
      <c r="L23" s="2">
        <f t="shared" si="2"/>
        <v>-8.9</v>
      </c>
    </row>
    <row r="24" spans="2:12" ht="15" customHeight="1">
      <c r="B24" s="13" t="s">
        <v>11</v>
      </c>
      <c r="C24" s="21" t="s">
        <v>16</v>
      </c>
      <c r="D24" s="22">
        <v>75</v>
      </c>
      <c r="E24" s="22">
        <v>41</v>
      </c>
      <c r="F24" s="23">
        <v>40</v>
      </c>
      <c r="G24" s="23">
        <v>45</v>
      </c>
      <c r="H24" s="52">
        <v>43</v>
      </c>
      <c r="I24" s="46">
        <v>36</v>
      </c>
      <c r="J24" s="1">
        <f t="shared" si="0"/>
        <v>0.7</v>
      </c>
      <c r="K24" s="24">
        <f t="shared" si="1"/>
        <v>-7</v>
      </c>
      <c r="L24" s="2">
        <f t="shared" si="2"/>
        <v>-16.3</v>
      </c>
    </row>
    <row r="25" spans="2:12" ht="15" customHeight="1">
      <c r="B25" s="10"/>
      <c r="C25" s="21" t="s">
        <v>24</v>
      </c>
      <c r="D25" s="22">
        <v>54</v>
      </c>
      <c r="E25" s="22">
        <v>44</v>
      </c>
      <c r="F25" s="23">
        <v>43</v>
      </c>
      <c r="G25" s="23">
        <v>39</v>
      </c>
      <c r="H25" s="52">
        <v>37</v>
      </c>
      <c r="I25" s="46">
        <v>35</v>
      </c>
      <c r="J25" s="1">
        <f t="shared" si="0"/>
        <v>0.7</v>
      </c>
      <c r="K25" s="24">
        <f t="shared" si="1"/>
        <v>-2</v>
      </c>
      <c r="L25" s="2">
        <f t="shared" si="2"/>
        <v>-5.4</v>
      </c>
    </row>
    <row r="26" spans="2:12" ht="15" customHeight="1">
      <c r="B26" s="13" t="s">
        <v>25</v>
      </c>
      <c r="C26" s="21" t="s">
        <v>26</v>
      </c>
      <c r="D26" s="22">
        <v>7</v>
      </c>
      <c r="E26" s="22">
        <v>5</v>
      </c>
      <c r="F26" s="23">
        <v>8</v>
      </c>
      <c r="G26" s="23">
        <v>6</v>
      </c>
      <c r="H26" s="52">
        <v>5</v>
      </c>
      <c r="I26" s="46">
        <v>5</v>
      </c>
      <c r="J26" s="1">
        <f t="shared" si="0"/>
        <v>0.1</v>
      </c>
      <c r="K26" s="24">
        <f t="shared" si="1"/>
        <v>0</v>
      </c>
      <c r="L26" s="2">
        <f t="shared" si="2"/>
        <v>0</v>
      </c>
    </row>
    <row r="27" spans="2:12" ht="15" customHeight="1">
      <c r="B27" s="10"/>
      <c r="C27" s="21" t="s">
        <v>27</v>
      </c>
      <c r="D27" s="22"/>
      <c r="E27" s="22"/>
      <c r="F27" s="23"/>
      <c r="G27" s="23"/>
      <c r="H27" s="52">
        <v>0</v>
      </c>
      <c r="I27" s="46">
        <v>0</v>
      </c>
      <c r="J27" s="1">
        <f t="shared" si="0"/>
      </c>
      <c r="K27" s="24">
        <f t="shared" si="1"/>
      </c>
      <c r="L27" s="2">
        <f t="shared" si="2"/>
      </c>
    </row>
    <row r="28" spans="2:12" ht="15" customHeight="1">
      <c r="B28" s="13" t="s">
        <v>15</v>
      </c>
      <c r="C28" s="21" t="s">
        <v>28</v>
      </c>
      <c r="D28" s="22">
        <v>3</v>
      </c>
      <c r="E28" s="22">
        <v>3</v>
      </c>
      <c r="F28" s="23">
        <v>3</v>
      </c>
      <c r="G28" s="23">
        <v>1</v>
      </c>
      <c r="H28" s="52">
        <v>4</v>
      </c>
      <c r="I28" s="46">
        <v>4</v>
      </c>
      <c r="J28" s="1">
        <f t="shared" si="0"/>
        <v>0.1</v>
      </c>
      <c r="K28" s="24">
        <f t="shared" si="1"/>
        <v>0</v>
      </c>
      <c r="L28" s="2">
        <f t="shared" si="2"/>
        <v>0</v>
      </c>
    </row>
    <row r="29" spans="2:12" ht="15" customHeight="1">
      <c r="B29" s="10"/>
      <c r="C29" s="21" t="s">
        <v>29</v>
      </c>
      <c r="D29" s="22">
        <v>6</v>
      </c>
      <c r="E29" s="22">
        <v>5</v>
      </c>
      <c r="F29" s="23">
        <v>5</v>
      </c>
      <c r="G29" s="23">
        <v>3</v>
      </c>
      <c r="H29" s="52">
        <v>3</v>
      </c>
      <c r="I29" s="46">
        <v>3</v>
      </c>
      <c r="J29" s="1">
        <f t="shared" si="0"/>
        <v>0.1</v>
      </c>
      <c r="K29" s="24">
        <f t="shared" si="1"/>
        <v>0</v>
      </c>
      <c r="L29" s="2">
        <f t="shared" si="2"/>
        <v>0</v>
      </c>
    </row>
    <row r="30" spans="2:12" ht="15.75" customHeight="1">
      <c r="B30" s="13" t="s">
        <v>19</v>
      </c>
      <c r="C30" s="21" t="s">
        <v>30</v>
      </c>
      <c r="D30" s="22">
        <v>5</v>
      </c>
      <c r="E30" s="22">
        <v>5</v>
      </c>
      <c r="F30" s="23">
        <v>5</v>
      </c>
      <c r="G30" s="23">
        <v>5</v>
      </c>
      <c r="H30" s="52">
        <v>4</v>
      </c>
      <c r="I30" s="46">
        <v>4</v>
      </c>
      <c r="J30" s="1">
        <f t="shared" si="0"/>
        <v>0.1</v>
      </c>
      <c r="K30" s="24">
        <f t="shared" si="1"/>
        <v>0</v>
      </c>
      <c r="L30" s="2">
        <f t="shared" si="2"/>
        <v>0</v>
      </c>
    </row>
    <row r="31" spans="2:12" ht="15.75" customHeight="1">
      <c r="B31" s="10"/>
      <c r="C31" s="21" t="s">
        <v>18</v>
      </c>
      <c r="D31" s="22">
        <v>1</v>
      </c>
      <c r="E31" s="22">
        <v>1</v>
      </c>
      <c r="F31" s="23">
        <v>1</v>
      </c>
      <c r="G31" s="23">
        <v>1</v>
      </c>
      <c r="H31" s="52">
        <v>1</v>
      </c>
      <c r="I31" s="46">
        <v>1</v>
      </c>
      <c r="J31" s="1">
        <f t="shared" si="0"/>
        <v>0</v>
      </c>
      <c r="K31" s="24">
        <f t="shared" si="1"/>
        <v>0</v>
      </c>
      <c r="L31" s="2">
        <f t="shared" si="2"/>
        <v>0</v>
      </c>
    </row>
    <row r="32" spans="2:12" ht="17.25">
      <c r="B32" s="10"/>
      <c r="C32" s="21" t="s">
        <v>31</v>
      </c>
      <c r="D32" s="22"/>
      <c r="E32" s="22"/>
      <c r="F32" s="23"/>
      <c r="G32" s="23">
        <v>4</v>
      </c>
      <c r="H32" s="56">
        <v>5</v>
      </c>
      <c r="I32" s="46">
        <v>5</v>
      </c>
      <c r="J32" s="1">
        <f t="shared" si="0"/>
        <v>0.1</v>
      </c>
      <c r="K32" s="24">
        <f t="shared" si="1"/>
        <v>0</v>
      </c>
      <c r="L32" s="2">
        <f t="shared" si="2"/>
        <v>0</v>
      </c>
    </row>
    <row r="33" spans="2:12" ht="17.25">
      <c r="B33" s="10"/>
      <c r="C33" s="14" t="s">
        <v>20</v>
      </c>
      <c r="D33" s="12"/>
      <c r="E33" s="12">
        <v>1</v>
      </c>
      <c r="F33" s="34">
        <v>1</v>
      </c>
      <c r="G33" s="34"/>
      <c r="H33" s="57">
        <v>0</v>
      </c>
      <c r="I33" s="49">
        <v>0</v>
      </c>
      <c r="J33" s="1">
        <f t="shared" si="0"/>
      </c>
      <c r="K33" s="24">
        <f t="shared" si="1"/>
      </c>
      <c r="L33" s="2">
        <f t="shared" si="2"/>
      </c>
    </row>
    <row r="34" spans="2:12" ht="17.25">
      <c r="B34" s="10"/>
      <c r="C34" s="35" t="s">
        <v>40</v>
      </c>
      <c r="D34" s="31">
        <v>492</v>
      </c>
      <c r="E34" s="31">
        <v>475</v>
      </c>
      <c r="F34" s="32">
        <v>344</v>
      </c>
      <c r="G34" s="44">
        <v>344</v>
      </c>
      <c r="H34" s="55">
        <v>343</v>
      </c>
      <c r="I34" s="48">
        <v>325</v>
      </c>
      <c r="J34" s="72">
        <f t="shared" si="0"/>
        <v>6.3</v>
      </c>
      <c r="K34" s="73">
        <f t="shared" si="1"/>
        <v>-18</v>
      </c>
      <c r="L34" s="74">
        <f t="shared" si="2"/>
        <v>-5.2</v>
      </c>
    </row>
    <row r="35" spans="2:12" ht="17.25">
      <c r="B35" s="36"/>
      <c r="C35" s="37" t="s">
        <v>22</v>
      </c>
      <c r="D35" s="38">
        <f aca="true" t="shared" si="4" ref="D35:I35">SUM(D20:D34)</f>
        <v>1019</v>
      </c>
      <c r="E35" s="38">
        <f t="shared" si="4"/>
        <v>870</v>
      </c>
      <c r="F35" s="38">
        <f t="shared" si="4"/>
        <v>735</v>
      </c>
      <c r="G35" s="38">
        <f t="shared" si="4"/>
        <v>744</v>
      </c>
      <c r="H35" s="38">
        <f t="shared" si="4"/>
        <v>725</v>
      </c>
      <c r="I35" s="64">
        <f t="shared" si="4"/>
        <v>686</v>
      </c>
      <c r="J35" s="75">
        <f t="shared" si="0"/>
        <v>13.2</v>
      </c>
      <c r="K35" s="76">
        <f t="shared" si="1"/>
        <v>-39</v>
      </c>
      <c r="L35" s="3">
        <f t="shared" si="2"/>
        <v>-5.4</v>
      </c>
    </row>
    <row r="36" spans="2:12" ht="17.25">
      <c r="B36" s="79" t="s">
        <v>32</v>
      </c>
      <c r="C36" s="80"/>
      <c r="D36" s="38">
        <f aca="true" t="shared" si="5" ref="D36:I36">D19+D35</f>
        <v>5567</v>
      </c>
      <c r="E36" s="38">
        <f t="shared" si="5"/>
        <v>5442</v>
      </c>
      <c r="F36" s="38">
        <f t="shared" si="5"/>
        <v>5195</v>
      </c>
      <c r="G36" s="38">
        <f t="shared" si="5"/>
        <v>5204</v>
      </c>
      <c r="H36" s="38">
        <f t="shared" si="5"/>
        <v>5196</v>
      </c>
      <c r="I36" s="64">
        <f t="shared" si="5"/>
        <v>5193</v>
      </c>
      <c r="J36" s="75">
        <f t="shared" si="0"/>
        <v>100</v>
      </c>
      <c r="K36" s="76">
        <f t="shared" si="1"/>
        <v>-3</v>
      </c>
      <c r="L36" s="3">
        <f t="shared" si="2"/>
        <v>-0.1</v>
      </c>
    </row>
    <row r="37" spans="2:12" ht="17.25">
      <c r="B37" s="81" t="s">
        <v>33</v>
      </c>
      <c r="C37" s="82"/>
      <c r="D37" s="22">
        <v>5154</v>
      </c>
      <c r="E37" s="22">
        <v>5099</v>
      </c>
      <c r="F37" s="22">
        <v>4880</v>
      </c>
      <c r="G37" s="22">
        <v>4880</v>
      </c>
      <c r="H37" s="58">
        <v>4875</v>
      </c>
      <c r="I37" s="50">
        <v>4883</v>
      </c>
      <c r="J37" s="1">
        <f t="shared" si="0"/>
        <v>94</v>
      </c>
      <c r="K37" s="24">
        <f t="shared" si="1"/>
        <v>8</v>
      </c>
      <c r="L37" s="2">
        <f t="shared" si="2"/>
        <v>0.2</v>
      </c>
    </row>
    <row r="38" spans="2:12" ht="18" thickBot="1">
      <c r="B38" s="83" t="s">
        <v>39</v>
      </c>
      <c r="C38" s="84"/>
      <c r="D38" s="16">
        <v>413</v>
      </c>
      <c r="E38" s="16">
        <v>343</v>
      </c>
      <c r="F38" s="39">
        <v>315</v>
      </c>
      <c r="G38" s="39">
        <v>324</v>
      </c>
      <c r="H38" s="59">
        <v>321</v>
      </c>
      <c r="I38" s="65">
        <v>310</v>
      </c>
      <c r="J38" s="77">
        <f t="shared" si="0"/>
        <v>6</v>
      </c>
      <c r="K38" s="78">
        <f t="shared" si="1"/>
        <v>-11</v>
      </c>
      <c r="L38" s="4">
        <f t="shared" si="2"/>
        <v>-3.4</v>
      </c>
    </row>
    <row r="39" spans="2:12" ht="7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7.25">
      <c r="B40" s="40" t="s">
        <v>43</v>
      </c>
      <c r="C40" s="41" t="s">
        <v>44</v>
      </c>
      <c r="D40" s="5"/>
      <c r="E40" s="5"/>
      <c r="F40" s="5"/>
      <c r="G40" s="5"/>
      <c r="H40" s="5"/>
      <c r="I40" s="5"/>
      <c r="J40" s="5"/>
      <c r="K40" s="5"/>
      <c r="L40" s="42"/>
    </row>
    <row r="41" ht="17.25">
      <c r="C41" s="41"/>
    </row>
  </sheetData>
  <sheetProtection/>
  <mergeCells count="5">
    <mergeCell ref="B36:C36"/>
    <mergeCell ref="B37:C37"/>
    <mergeCell ref="B38:C38"/>
    <mergeCell ref="K3:L3"/>
    <mergeCell ref="B5:C5"/>
  </mergeCells>
  <printOptions/>
  <pageMargins left="0.9055118110236221" right="0" top="1.1023622047244095" bottom="0.3149606299212598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2010-12-09T02:26:04Z</cp:lastPrinted>
  <dcterms:created xsi:type="dcterms:W3CDTF">2000-10-18T04:07:18Z</dcterms:created>
  <dcterms:modified xsi:type="dcterms:W3CDTF">2010-12-09T02:26:05Z</dcterms:modified>
  <cp:category/>
  <cp:version/>
  <cp:contentType/>
  <cp:contentStatus/>
</cp:coreProperties>
</file>