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教育委員会" sheetId="1" r:id="rId1"/>
  </sheets>
  <definedNames/>
  <calcPr fullCalcOnLoad="1"/>
</workbook>
</file>

<file path=xl/sharedStrings.xml><?xml version="1.0" encoding="utf-8"?>
<sst xmlns="http://schemas.openxmlformats.org/spreadsheetml/2006/main" count="899" uniqueCount="411">
  <si>
    <t xml:space="preserve">県営体育施設（県営松阪球場、県営ライフル射撃場、県営総合競技場、県営鈴鹿スポーツガーデン）の管理などの事務費及び県内市町村体育施設の整備にかかる指導事務費                                                                                                                                                                                                                                                                                                                                                                                                                                                                                      </t>
  </si>
  <si>
    <t xml:space="preserve">県営松阪野球場事業費                                        </t>
  </si>
  <si>
    <t xml:space="preserve">◎三重県営松阪野球場の管理運営を松阪市に委託し、効果　的な管理運営を図る。　　　　　　　　　　　　　　　◎施設の維持管理の運営において、利用者が利用し易いよ　う効率性を図る。                                                                                                                                                                                                                                                                                                                                                                                                                                                                  </t>
  </si>
  <si>
    <t xml:space="preserve">県営ライフル射撃場事業費                                    </t>
  </si>
  <si>
    <t xml:space="preserve">県営ライフル射撃場の施設管理を効率的に行い、利用者が利用しやすく、楽しいスポーツに親しめる場をつくる。                                                                                                                                                                                                                                                                                                                                                                                                                                                                                                                                          </t>
  </si>
  <si>
    <t xml:space="preserve">県営総合競技場事業費                                        </t>
  </si>
  <si>
    <t xml:space="preserve">◎県の中核的施設である総合競技場を体育協会に管理を委　託し、効果的な運営を図る。　　　　　　　　　　　　◎第１種公認陸上競技場として、所要の整備及び施設環境　の充実を図る。                                                                                                                                                                                                                                                                                                                                                                                                                                                                    </t>
  </si>
  <si>
    <t xml:space="preserve">県営鈴鹿スポーツガーデン事業費                              </t>
  </si>
  <si>
    <t xml:space="preserve">◎県の中核的施設である鈴鹿スポーツガーデンを体育協会　に管理を委託し、効果的な運営を図る。　　　　　　　◎鈴鹿スポーツガーデンの一層の利用促進を図るため、施　設の整備及び検討を行う。                                                                                                                                                                                                                                                                                                                                                                                                                                                          </t>
  </si>
  <si>
    <t xml:space="preserve">給与費                                                      </t>
  </si>
  <si>
    <t xml:space="preserve">事務局人件費                                                </t>
  </si>
  <si>
    <t xml:space="preserve">　教育委員会事務局職員の給与、諸手当。                                                                                                                                                                                                                                                                                                                                                                                                                                                                                                                                                                                                          </t>
  </si>
  <si>
    <t xml:space="preserve">交際費                                                      </t>
  </si>
  <si>
    <t xml:space="preserve">教育長及び教育委員長交際費                                                                                                                                                                                                                                                                                                                                                                                                                                                                                                                                                                                                                      </t>
  </si>
  <si>
    <t xml:space="preserve">教職員退職手当                                              </t>
  </si>
  <si>
    <t xml:space="preserve">　教職員退職手当の支給を行う。                                                                                                                                                                                                                                                                                                                                                                                                                                                                                                                                                                                                                  </t>
  </si>
  <si>
    <t xml:space="preserve">児童手当                                                    </t>
  </si>
  <si>
    <t xml:space="preserve">　教職員生活の安定に寄与するとともに、次代を担う児童の健全な育成及び資質の向上を図るため、義務教育就学前の児童を養育する家庭に手当を支給する。　　　　　　　　・手当の月額　　　　　　　　　　　　　　　　　　　　　　第１子・第２子　　５，０００円　　　　　　　　　　　第３子　　　　　１０，０００円　　　　　　　　　・年３回支給　　　　　　　　　　　　　　　　　　　　　　　６月　　　　２～５月分　　　　　　　　　　　　　　１０月　　　　６～９月分　　　　　　　　　　　　　　　２月　　　１０～１月分                                                                                                                              </t>
  </si>
  <si>
    <t xml:space="preserve">小学校人件費                                                </t>
  </si>
  <si>
    <t xml:space="preserve">　小学校教職員の給与費                                                                                                                                                                                                                                                                                                                                                                                                                                                                                                                                                                                                                          </t>
  </si>
  <si>
    <t xml:space="preserve">小学校報酬等                                                </t>
  </si>
  <si>
    <t xml:space="preserve">　小学校非常勤教職員の報酬等。                                                                                                                                                                                                                                                                                                                                                                                                                                                                                                                                                                                                                  </t>
  </si>
  <si>
    <t xml:space="preserve">中学校人件費                                                </t>
  </si>
  <si>
    <t xml:space="preserve">　中学校教職員の給与費。                                                                                                                                                                                                                                                                                                                                                                                                                                                                                                                                                                                                                        </t>
  </si>
  <si>
    <t xml:space="preserve">中学校報酬等                                                </t>
  </si>
  <si>
    <t xml:space="preserve">　中学校非常勤教職員の報酬等。                                                                                                                                                                                                                                                                                                                                                                                                                                                                                                                                                                                                                  </t>
  </si>
  <si>
    <t xml:space="preserve">高等学校人件費                                              </t>
  </si>
  <si>
    <t xml:space="preserve">　高等学校教職員の給与費。                                                                                                                                                                                                                                                                                                                                                                                                                                                                                                                                                                                                                      </t>
  </si>
  <si>
    <t xml:space="preserve">高等学校報酬等                                              </t>
  </si>
  <si>
    <t xml:space="preserve">　高等学校非常勤教職員の報酬等。                                                                                                                                                                                                                                                                                                                                                                                                                                                                                                                                                                                                                </t>
  </si>
  <si>
    <t xml:space="preserve">盲ろう学校人件費                                            </t>
  </si>
  <si>
    <t xml:space="preserve">　盲ろう学校教職員の給与費。                                                                                                                                                                                                                                                                                                                                                                                                                                                                                                                                                                                                                    </t>
  </si>
  <si>
    <t xml:space="preserve">盲ろう学校報酬等                                            </t>
  </si>
  <si>
    <t xml:space="preserve">　盲ろう学校非常勤教職員の報酬等。                                                                                                                                                                                                                                                                                                                                                                                                                                                                                                                                                                                                              </t>
  </si>
  <si>
    <t xml:space="preserve">養護学校人件費                                              </t>
  </si>
  <si>
    <t xml:space="preserve">　養護学校教職員の給与費。                                                                                                                                                                                                                                                                                                                                                                                                                                                                                                                                                                                                                      </t>
  </si>
  <si>
    <t xml:space="preserve">養護学校報酬等                                              </t>
  </si>
  <si>
    <t xml:space="preserve">　養護学校の非常勤教職員の報酬等。                                                                                                                                                                                                                                                                                                                                                                                                                                                                                                                                                                                                              </t>
  </si>
  <si>
    <t xml:space="preserve">派遣社会教育主事人件費                                      </t>
  </si>
  <si>
    <t xml:space="preserve">市町村における社会教育の振興を図るため市町村教育委員会に社会教育主事を派遣する。                                                                                                                                                                                                                                                                                                                                                                                                                                                                                                                                                                </t>
  </si>
  <si>
    <t xml:space="preserve">受託発掘調査人件費                                          </t>
  </si>
  <si>
    <t xml:space="preserve">継続して､国土交通省関係や日本公団の事業地内に所在す る埋蔵文化財のうち､現状保存の困難な者について､事前に発掘調査するとともに報告書を作成するための人件費｡                                                                                                                                                                                                                                                                                                                                                                                                                                                                                       </t>
  </si>
  <si>
    <t xml:space="preserve">派遣スポーツ主事人件費                                      </t>
  </si>
  <si>
    <t xml:space="preserve">県内各市町村における統合型スポーツクラブの育成を図るため派遣社会教育主事(スポーツ担当)を派配置する。                                                                                                                                                                                                                                                                                                                                                                                                                                                                                                                                            </t>
  </si>
  <si>
    <t xml:space="preserve">人件費                                                                                                                  </t>
  </si>
  <si>
    <t xml:space="preserve">その他                                                                                                                  </t>
  </si>
  <si>
    <t xml:space="preserve">　教職員の健康管理・疾病の早期発見・早期対応の観点から成人病予防対策として、希望者を対象に人間ドックを受診させる。　　　　　　　　　　　　　　　　　　　　　　なお、実施については公立学校共済組合三重支部に委託する。                                                                                                                                                                                                                                                                                                                                                                                                                          </t>
  </si>
  <si>
    <t xml:space="preserve">福利厚生事務費                                              </t>
  </si>
  <si>
    <t xml:space="preserve">　教職員の福利厚生に関する事務経費                                                                                                                                                                                                                                                                                                                                                                                                                                                                                                                                                                                                              </t>
  </si>
  <si>
    <t xml:space="preserve">県立学校教職員健康管理対策費                                </t>
  </si>
  <si>
    <t xml:space="preserve">　県立学校教職員の健康の保持増進のため、学校保健法及び労働安全衛生法による健康管理体制の充実を図り、健康診断、各種検診を実施し、事後措置を行う。                                                                                                                                                                                                                                                                                                                                                                                                                                                                                                </t>
  </si>
  <si>
    <t xml:space="preserve">教職員メンタルヘルス対策費                                  </t>
  </si>
  <si>
    <t xml:space="preserve">　心の健康を害する教職員が多くなってきており、適切な対処を行うために、各種研修会、相談事業を実施する。                                                                                                                                                                                                                                                                                                                                                                                                                                                                                                                                          </t>
  </si>
  <si>
    <t xml:space="preserve">教職員住宅費                                                </t>
  </si>
  <si>
    <t xml:space="preserve">　投資不動産方式により建設した教職員住宅及び福利厚生施設の公立学校共済組合への譲渡代金・公租公課費の支払を行うとともに、教職員住宅の維持管理を行う。                                                                                                                                                                                                                                                                                                                                                                                                                                                                                            </t>
  </si>
  <si>
    <t xml:space="preserve">旅費                                                        </t>
  </si>
  <si>
    <t xml:space="preserve">小学校教職員旅費                                            </t>
  </si>
  <si>
    <t xml:space="preserve">　小学校教職員の旅費                                                                                                                                                                                                                                                                                                                                                                                                                                                                                                                                                                                                                            </t>
  </si>
  <si>
    <t xml:space="preserve">中学校教職員旅費                                            </t>
  </si>
  <si>
    <t xml:space="preserve">　中学校教職員の旅費                                                                                                                                                                                                                                                                                                                                                                                                                                                                                                                                                                                                                            </t>
  </si>
  <si>
    <t xml:space="preserve">学校部活動振興費                                            </t>
  </si>
  <si>
    <t xml:space="preserve">中学校部活動振興費                                          </t>
  </si>
  <si>
    <t xml:space="preserve">　中学校文化大会及び中学校体育連盟が主催する県内公式大会への生徒の参加に係る引率旅費を負担することで、学校内における運営費の適正化に努め、学校部活動の健全な発展と充実を図る。                                                                                                                                                                                                                                                                                                                                                                                                                                                                  </t>
  </si>
  <si>
    <t xml:space="preserve">学校運営費                                                  </t>
  </si>
  <si>
    <t xml:space="preserve">県立盲ろう学校２校での県が果たすべき役割に基づく県立学校の教育活動（管理運営含む）の遂行に要する経費                                                                                                                                                                                                                                                                                                                                                                                                                                                                                                                                            </t>
  </si>
  <si>
    <t xml:space="preserve">盲ろう学校人事運営費                                        </t>
  </si>
  <si>
    <t xml:space="preserve">　盲ろう学校の運営に要する経費。                                                                                                                                                                                                                                                                                                                                                                                                                                                                                                                                                                                                                </t>
  </si>
  <si>
    <t xml:space="preserve">就学奨励費                                                  </t>
  </si>
  <si>
    <t xml:space="preserve">盲ろう学校就学奨励費                                        </t>
  </si>
  <si>
    <t xml:space="preserve">・盲ろう学校の幼児・児童・生徒の就学による保護者等の経済的負担を軽減する。                              ・就学奨励事務に係る電算ソフトを導入し、事務処理の能率化を図る。                                                                                                                                                                                                                                                                                                                                                                                                                                                                        </t>
  </si>
  <si>
    <t xml:space="preserve">盲ろう教育施設建築費                                        </t>
  </si>
  <si>
    <t xml:space="preserve">　県立盲・ろう学校における教育の円滑な実施を図るため、学校施設の整備を行う。                                                                                                                                                                                                                                                                                                                                                                                                                                                                                                                                                                    </t>
  </si>
  <si>
    <t xml:space="preserve">養護学校運営費                                              </t>
  </si>
  <si>
    <t xml:space="preserve">県立養護学校１２校（うち１分校含む）での県が果たすべき役割に基づく県立学校の教育活動（管理運営含む）の遂行に要する経費                                                                                                                                                                                                                                                                                                                                                                                                                                                                                                                          </t>
  </si>
  <si>
    <t xml:space="preserve">養護学校人事運営費                                          </t>
  </si>
  <si>
    <t xml:space="preserve">　養護学校の運営に要する経費。                                                                                                                                                                                                                                                                                                                                                                                                                                                                                                                                                                                                                  </t>
  </si>
  <si>
    <t xml:space="preserve">盲学校・養護学校スクールバス等運行委託事業費                </t>
  </si>
  <si>
    <t xml:space="preserve">養護学校に通学用のスクールバスを運行し、児童生徒の通学の安全を図る。                                                                                                                                                                                                                                                                                                                                                                                                                                                                                                                                                                            </t>
  </si>
  <si>
    <t xml:space="preserve">養護学校就学奨励費                                          </t>
  </si>
  <si>
    <t xml:space="preserve">・養護学校の児童・生徒の就学による保護者等の経済的負担を軽減する。                                                                                                                                                                                                                                                                                                                                                                                                                                                                                                                                                                              </t>
  </si>
  <si>
    <t xml:space="preserve">養護教育施設建築費                                          </t>
  </si>
  <si>
    <t xml:space="preserve">　県立養護学校における教育の円滑な実施を図るため、学校施設の整備を行う。                                                                                                                                                                                                                                                                                                                                                                                                                                                                                                                                                                        </t>
  </si>
  <si>
    <t xml:space="preserve">学校保健安全管理費                                          </t>
  </si>
  <si>
    <t xml:space="preserve">県立学校児童生徒等健康管理事業費                            </t>
  </si>
  <si>
    <t xml:space="preserve">児童生徒の健康増進を図るため、学校保健法に基づき健康診断や学校環境衛生検査を実施し、疾病予防に努める。                                                                                                                                                                                                                                                                                                                                                                                                                                                                                                                                          </t>
  </si>
  <si>
    <t xml:space="preserve">健康保障事業費                                              </t>
  </si>
  <si>
    <t xml:space="preserve">①県立学校児童生徒の学校管理下における事故に対し被害救済を図る。                                        ②学校管理下において、施設設備の不備又は管理上の瑕疵による事故及び教育活動実施中の事故等の管理責任に伴う損害賠償に対応する。                                ③児童生徒の健康診断の的確な実施と健康増進のための研究及び指導資料を作成する。                                                                                                                                                                                                                                                                                              </t>
  </si>
  <si>
    <t xml:space="preserve">学校・地域保健連携推進事業費                                </t>
  </si>
  <si>
    <t xml:space="preserve">地域保健との連携を推進することにより児童生徒の心身の健康問題の相談活動体制を整備する                                                                                                                                                                                                                                                                                                                                                                                                                                                                                                                                                            </t>
  </si>
  <si>
    <t xml:space="preserve">セーフティースクールサポート事業費                          </t>
  </si>
  <si>
    <t xml:space="preserve"> 各学校で作成している危機管理マニュアルを見直し、不 測の事態が発生した場合に教職員等が迅速かつ適切な対応をして、幼児児童生徒の安全確保を第一義とする学校づくりを推進する。                                                                                                                                                                                                                                                                                                                                                                                                                                                                      </t>
  </si>
  <si>
    <t xml:space="preserve">学校給食対策費                                              </t>
  </si>
  <si>
    <t xml:space="preserve">学校給食の衛生・品質管理事業費                              </t>
  </si>
  <si>
    <t xml:space="preserve">学校給食の衛生管理及び品質管理の徹底を図り、食材・調理品等の検食としての保存、検査及び学校給食等調理従事者の検便を行う。                                                                                                                                                                                                                                                                                                                                                                                                                                                                                                                        </t>
  </si>
  <si>
    <t xml:space="preserve">定時制高校夜食費補助事業費                                  </t>
  </si>
  <si>
    <t xml:space="preserve">県立学校の夜間定時制高校に学ぶ生徒の夜食費補助                                                                                                                                                                                                                                                                                                                                                                                                                                                                                                                                                                                                  </t>
  </si>
  <si>
    <t xml:space="preserve">食生活いきいきネットワーク事業費                            </t>
  </si>
  <si>
    <t xml:space="preserve">子どもたちの食に関する指導を一層充実させ、正しい食事の摂り方や望ましい食習慣を身につけさせるとともに、安全・安心な給食の提供を図る。                                                                                                                                                                                                                                                                                                                                                                                                                                                                                                            </t>
  </si>
  <si>
    <t xml:space="preserve">安全・安心な学校給食整備対策事業費                          </t>
  </si>
  <si>
    <t xml:space="preserve">県立学校の学校給食施設のドライシステム化等の整備                                                                                                                                                                                                                                                                                                                                                                                                                                                                                                                                                                                                </t>
  </si>
  <si>
    <t xml:space="preserve">学校スポーツ費                                              </t>
  </si>
  <si>
    <t xml:space="preserve">運動部活動支援事業費                                        </t>
  </si>
  <si>
    <t xml:space="preserve">◎中・高校の県体育大会、東海大会などの開催に要する経　費を負担､補助する｡                                ◎中・高校の東海及び全国大会への引率教員にかかる旅費　を支給する。                                      ◎中・高校の東海及び全国大会への生徒の派遣に要する経　費を補助する。　                                  ◎17年度に本県で開催される全国中学校体育大会の3種目 　への支援を行う｡                                   ◎自転車競技部及びラグビー部の日韓スポーツ交流事業を　行う｡                                                                                                                                                     </t>
  </si>
  <si>
    <t xml:space="preserve">運動部活動活性化事業費                                      </t>
  </si>
  <si>
    <t xml:space="preserve">◎運動部活動外部指導者を派遣するなど学校運動部活動の　振興を図る                                        ◎複数校合同部活動、地域との連携等、運動部活動につい　て実践的な取組みを行なう                                                                                                                                                                                                                                                                                                                                                                                                                                                          </t>
  </si>
  <si>
    <t xml:space="preserve">スクールスポーツライフ支援費                                </t>
  </si>
  <si>
    <t xml:space="preserve">スクールスポーツライフ支援事業費                            </t>
  </si>
  <si>
    <t xml:space="preserve">　学校における体育・健康に関する指導の充実のため、研究協議会、講習会の開催、研究推進校の設置、指導者への情報提供等を行い、学校体育教育研究団体等を指導する。                                                                                                                                                                                                                                                                                                                                                                                                                                                                                    </t>
  </si>
  <si>
    <t xml:space="preserve">文化が身近に感じられる環境づくり                                                                                        </t>
  </si>
  <si>
    <t xml:space="preserve">文化財管理費                                                </t>
  </si>
  <si>
    <t xml:space="preserve">文化財保護審議会費                                          </t>
  </si>
  <si>
    <t xml:space="preserve">教育委員会の諮問に応じて文化財の指定、保護及び活用に関する重要事項の調査、審議を行い答申すると共に、専門的な指導を行う。                                                                                                                                                                                                                                                                                                                                                                                                                                                                                                                        </t>
  </si>
  <si>
    <t xml:space="preserve">文化財保存管理事業費                                        </t>
  </si>
  <si>
    <t xml:space="preserve">国・県指定文化財保護及び埋蔵文化財等の保護・管理のための巡視調査、状況調査等を行うとともに、保存調査、整備事業について助言し、財政的補助を行う。　　　　　　①指定文化財管理　　　　　　　　　　　　　　　　　　②指定文化財保護事業補助金　　　　　　　　　　　　　③近代和風建築総合調査                                                                                                                                                                                                                                                                                                                                                      </t>
  </si>
  <si>
    <t xml:space="preserve">銃砲刀剣類等登録審査費                                      </t>
  </si>
  <si>
    <t xml:space="preserve">銃砲刀剣類所持等取締法第１４条の規定により、美術品若しくは骨董品として価値のある火縄式銃砲等の古式銃砲又は美術品として価値のある刀剣類を、文化財に準ずるものとして保護し、活用するための登録等を行う。          天然記念物紀州犬・日本鶏の保存を図り、繁殖を助長するため、三重県文化財保護条例４１条の規定により、優良固体の登録を行う。                                                                                                                                                                                                                                                                                                        </t>
  </si>
  <si>
    <t xml:space="preserve">天然記念物保存対策事業費                                    </t>
  </si>
  <si>
    <t xml:space="preserve">　教員採用選考試験にかかる費用　　　　　　　　　　　　　　　　　　　　　　　　　　　　　　　　　　　　　　　一次試験　　　　　　　　　　　７月下旬　　　　　　　二次試験（技能・実技）　　　　８月下旬　　　　　　　二次試験（面接・パソコン実技）８月下旬                                                                                                                                                                                                                                                                                                                                                                                      </t>
  </si>
  <si>
    <t xml:space="preserve">一般人事管理費                                              </t>
  </si>
  <si>
    <t xml:space="preserve">　公立学校の定数管理・人事管理等、学校の管理運営指導を行う。　　　　　　　　　　　　　　　　　　　　　　　教職員の争訟事務の処理及び教育にかかる法律相談等を実施する。                                                                                                                                                                                                                                                                                                                                                                                                                                                                          </t>
  </si>
  <si>
    <t xml:space="preserve">教員の指導力向上支援事業費                                  </t>
  </si>
  <si>
    <t xml:space="preserve">　指導力不足等が考えられる教員への具体的対応策として、審査・判定する審査委員会を設置するとともに、不足している指導力の回復や資質の向上を図るため、研修等を実施し円滑な職場復帰を図る。                                                                                                                                                                                                                                                                                                                                                                                                                                                          </t>
  </si>
  <si>
    <t xml:space="preserve">教職員人材育成推進事業費                                    </t>
  </si>
  <si>
    <t xml:space="preserve">　教職員が意欲を持って学校教育を行えるよう、自らの能力の開発を促進する取組を進めることにより、人材育成を推進する。また、大学と連携し、教職員の養成等に関する共通の課題の解決に取り組みます。                                                                                                                                                                                                                                                                                                                                                                                                                                                    </t>
  </si>
  <si>
    <t xml:space="preserve">教職員評価制度構築事業費                                    </t>
  </si>
  <si>
    <t xml:space="preserve">　平成１８年度に予定されている公務員制度改革を視野に入れて、目標管理を通じた能力開発型の公立学校教職員の評価制度を構築し、試行したうえで本格実施する。      　「三重県人材育成検討協議会」の目標管理を通じた人材育成の在り方についての提言を受けて、公立学校教職員の評価制度を構築するため、文部科学省の委託を受けて、実践的な調査研究を進める。                                                                                                                                                                                                                                                                                                </t>
  </si>
  <si>
    <t xml:space="preserve">ＩＴを活用した教職員研修（ネットＤＥ研修）事業費            </t>
  </si>
  <si>
    <t xml:space="preserve">教職員の研修機会を確保し、効率的・効果的な研修を行うために、新たにＩＴコンテンツを開発した教職員研修システム（ネットＤＥ研修）を活用することにより、教職員の指導力を向上し、児童生徒の学力の一層の向上を図る                                                                                                                                                                                                                                                                                                                                                                                                                                    </t>
  </si>
  <si>
    <t xml:space="preserve">ＯＪＴ推進事業費                                            </t>
  </si>
  <si>
    <t xml:space="preserve">ＯＪＴを通して、今日的な教育課題である「基礎・基本の定着」や「学習評価」等に対する資質・能力を高めると共に、教科・領域における指導力を向上させることにより、児童生徒にとってわかりやすく魅力ある授業が実施でき、学習意欲を高め、基礎・基本を定着させる。また、学校現場の実状に応じた研究協議と実践を行うと共に、その成果を公開授業等により公開することで、教科や領域等の実践的な指導力が向上し、学校の特色や児童生徒一人ひとりの個性や能力に応じた指導を充実させる。                                                                                                                                                                            </t>
  </si>
  <si>
    <t xml:space="preserve">教職員カウンセリング研修事業費                              </t>
  </si>
  <si>
    <t xml:space="preserve">各学校に１人は教育相談ができ、校内の教育相談体制の中核（教育相談係）となりうる教育相談の専門性を有する教職員を養成し、子どもたちの心の問題に対して心理臨床的側面から支援していく体制の充実を図ることで、子どもたちがいきいき学校生活をおくることができる環境づくりを行う。                                                                                                                                                                                                                                                                                                                                                                      </t>
  </si>
  <si>
    <t xml:space="preserve">不登校を中心とした教育相談事業費                            </t>
  </si>
  <si>
    <t xml:space="preserve">不登校を中心とした教育相談を支援するため、各学校・適応指導教室・家庭等に対して心理臨床的な側面から支援し教育相談体制の整備を図る。　　　　　　　　　　　　　　１　教育相談の実施　　　　　　　　　　　　　　　　　２　夜間教育相談の充実　　　　　　　　　　　　　　　３　教育相談係専用相談日開設　　　　　　　　　　　　４　適応指導教室担当者専用相談日開設                                                                                                                                                                                                                                                                                  </t>
  </si>
  <si>
    <t xml:space="preserve">特別天然記念物カモシカの保護・管理のために生息調査を行う。また、天然記念物ネコギギの保護増殖を行う。　　①天然記念物食害対策(カモシカ生育調査)　　　　　　　②天然記念物ネコギギ保護増殖                                                                                                                                                                                                                                                                                                                                                                                                                                                        </t>
  </si>
  <si>
    <t xml:space="preserve">伝統文化公開普及事業費                                      </t>
  </si>
  <si>
    <t xml:space="preserve">民族芸能大会への参加や映像記録の作成・用具補修等の支援により、民族芸能の保存伝承に資する。                                                                                                                                                                                                                                                                                                                                                                                                                                                                                                                                                      </t>
  </si>
  <si>
    <t xml:space="preserve">熊野古道世界遺産登録推進費                                  </t>
  </si>
  <si>
    <t xml:space="preserve">熊野古道を含む「紀伊山地の霊場と参詣道」の世界遺産登録に向けての調整、登録実現後の記念誌作成等を、和歌山県・奈良両県と協働して行う。                                                                                                                                                                                                                                                                                                                                                                                                                                                                                                            </t>
  </si>
  <si>
    <t xml:space="preserve">斎宮歴史博物館費                                            </t>
  </si>
  <si>
    <t xml:space="preserve">斎宮歴史博物館管理運営費                                    </t>
  </si>
  <si>
    <t xml:space="preserve">入館者への十分なサービスを提供するため円滑な管理運営を実施するとともに各事業の基盤を支える。                                                                                                                                                                                                                                                                                                                                                                                                                                                                                                                                                    </t>
  </si>
  <si>
    <t xml:space="preserve">斎宮歴史博物館展示・普及事業費                              </t>
  </si>
  <si>
    <t xml:space="preserve">発掘や調査研究成果を基にした展示を実施し、生涯学習拠点として全国に誇るべきサイトミュージアム実現のための情報発信を行う。                                    さまざまな講座や広報活動を展開し、全国に誇る拠点史跡斎宮跡の普及公開を推進する。                        史跡斎宮跡の保存と活用を目指して、いつきのみや歴史体験館において、平安時代の技術や文化の体験学習活動を実施し、学校教育をはじめ生涯学習の拠点として、斎宮への理解と興味・関心を高め、全国的な視野に立った史跡活用実現の一翼を担う。                                                                                                                                          </t>
  </si>
  <si>
    <t xml:space="preserve">斎宮跡保存対策費                                            </t>
  </si>
  <si>
    <t xml:space="preserve">斎宮跡調査研究・整備事業費                                  </t>
  </si>
  <si>
    <t xml:space="preserve">史跡斎宮跡を継続的かつ計画的に学術発掘調査を実施することにより、史跡の解明を進め、その保護と地域文化振興の向上に役立てる｡                                                                                                                                                                                                                                                                                                                                                                                                                                                                                                                       </t>
  </si>
  <si>
    <t xml:space="preserve">埋蔵文化財費                                                </t>
  </si>
  <si>
    <t xml:space="preserve">埋蔵文化財センター管理運営費                                </t>
  </si>
  <si>
    <t xml:space="preserve">◎埋蔵文化財センターの円滑な管理運営を行う。また、埋蔵文化財センター等が発掘した資料の適切な維持管理、収蔵を行うとともに県民に公開普及、有効活用を進める。そのことを通じ、県民の地域文化、歴史に対する理解と認識を深める基盤づくりに資する。　　　　　　　    　　　・埋蔵文化財展の開催、県民局等ロビー展示、出前講座、刊行物発刊を行う。埋蔵文化財発掘技術者研修、三重県埋蔵文化財行政基礎講座の実施する。　　　　　　　　　　・埋蔵文化財の適切な保護のため、各地に分散している収蔵庫の統合・移転に着手し、収蔵スペースの確保を図ると共に、県民への情報提供の機会を増加させ、埋蔵文化財及び地域の歴史を学ぶ場の提供を図る。                  </t>
  </si>
  <si>
    <t xml:space="preserve">県営ほ場整備地域埋蔵文化財緊急発掘調査費                    </t>
  </si>
  <si>
    <t xml:space="preserve">文化財保護法等関係諸法令に基づき、県営ほ場整備事業地内等における埋蔵文化財の有無を確認するとともに、破壊を免れない部分の緊急発掘調査を実施して記録保存を行う。                                                                                                                                                                                                                                                                                                                                                                                                                                                                                  </t>
  </si>
  <si>
    <t xml:space="preserve">受託発掘調査事業費                                          </t>
  </si>
  <si>
    <t xml:space="preserve">国土交通省・農林水産省・日本道路公団等が計画している開発事業に先立ち、事業地域内の埋蔵文化財を発掘調査し、記録を作成して、埋蔵文化財の適切な保護に努める。                                                                                                                                                                                                                                                                                                                                                                                                                                                                                      </t>
  </si>
  <si>
    <t xml:space="preserve">スポーツの振興                                                                                                          </t>
  </si>
  <si>
    <t xml:space="preserve">スポーツ環境づくり事業費                                    </t>
  </si>
  <si>
    <t xml:space="preserve">スポーツ環境づくり推進事業費                                </t>
  </si>
  <si>
    <t xml:space="preserve">◎スポーツ振興審議会を開催し、本県スポーツ振興に関す　る事項を調査審議する。　　　　　　　　　　　　　　◎県民がいつでも、どこでもスポーツに親しめるよう県立　学校の体育施設を開放する。　　　　　　　　　　　　◎生涯スポーツに関する研修会を開催する｡                                                                                                                                                                                                                                                                                                                                                                                         </t>
  </si>
  <si>
    <t xml:space="preserve">総合型地域スポーツクラブ育成事業費                          </t>
  </si>
  <si>
    <t xml:space="preserve">◎総合型地域スポーツクラブマネジャー養成講習会を実施　する｡　　　　　　　　　　　　　　　　　　　　　　 ◎総合型地域スポーツクラブ連絡協議会を開催する｡　　 　　　　　　　　　　　　　　　　　　　　　　　　　　◎スポーツ指導者の養成を図る｡　　　　　　　　　　　 　　　　　　　　　　　　　　　　　　　　　　　　　　◎全国的にトップレベルの競技力を有するクラブチームの　活動を支援する｡                                                                                                                                                                                                                                                   </t>
  </si>
  <si>
    <t xml:space="preserve">競技スポーツ充実事業費                                      </t>
  </si>
  <si>
    <t xml:space="preserve">一貫指導マニュアルを活用して､発育･発達に応じた適切なスポーツ指導を行うことにより､競技力の向上を図る｡                                                                                                                                                                                                                                                                                                                                                                                                                                                                                                                                            </t>
  </si>
  <si>
    <t xml:space="preserve">体育スポーツ振興基金積立金                                  </t>
  </si>
  <si>
    <t xml:space="preserve">体育スポーツの振興を図るため、体育スポーツ振興基金を設置し、三重県の行う体育スポーツの普及振興を図るための事業に要する財源に充てる。                                                                                                                                                                                                                                                                                                                                                                                                                                                                                                            </t>
  </si>
  <si>
    <t xml:space="preserve">スポーツ活性化事業費                                        </t>
  </si>
  <si>
    <t xml:space="preserve">スポーツ活性化支援事業費                                    </t>
  </si>
  <si>
    <t xml:space="preserve">◎全国大会や国際大会で優秀な成績を収めた選手を表彰す　る。　　　　　　　　　　　　　　　　　　　　　　　◎スポーツに関する情報を収集し、発信する。　　　　　◎本県で開催される全国大会等を支援する。　　　　　　◎スポーツ関係団体の運営等を支援する。                                                                                                                                                                                                                                                                                                                                                                                          </t>
  </si>
  <si>
    <t xml:space="preserve">みえスポーツフェスティバル開催事業費                        </t>
  </si>
  <si>
    <t xml:space="preserve">県民に幅広いスポーツ・レクリエーション活動を実践する場を提供し、スポーツ・レクリエーション活動の普及・振興を図ることによって、生涯にわたり健康でいきいきとしたスポーツライフの実現を目指す。                                                                                                                                                                                                                                                                                                                                                                                                                                                    </t>
  </si>
  <si>
    <t xml:space="preserve">選手派遣事業費                                              </t>
  </si>
  <si>
    <t xml:space="preserve">◎国民体育大会及び国民体育大会東海大会へ選手を派遣す　るに要する経費を支給する。　　　　　　　　　　　　◎全国スポーツ・レクリエーション祭へ選手を派遣するに　要する経費を支給する。                                                                                                                                                                                                                                                                                                                                                                                                                                                            </t>
  </si>
  <si>
    <t xml:space="preserve">スポーツ施設整備運営費                                      </t>
  </si>
  <si>
    <t xml:space="preserve">スポーツ施設連絡調整費                                      </t>
  </si>
  <si>
    <t xml:space="preserve">学力調査を行う市町村の取組みに対して支援を行うとともに、学力フォローアップ研究委員会において、学力の定着状況の分析及び指導方法の工夫改善等の調査研究を行い、児童生徒の学力の定着や向上を図る。                                                                                                                                                                                                                                                                                                                                                                                                                                                  </t>
  </si>
  <si>
    <t xml:space="preserve">不登校対策事業費                                            </t>
  </si>
  <si>
    <t xml:space="preserve">不登校児童生徒の自立を支援するため、フリースクール等民間施設との連携推進、訪問指導を行う。                                                                                                                                                                                                                                                                                                                                                                                                                                                                                                                                                      </t>
  </si>
  <si>
    <t xml:space="preserve">自立支援教室設置事業費                                      </t>
  </si>
  <si>
    <t xml:space="preserve">「遊び・非行型」の不登校や問題行動を起こす児童生徒のための学校復帰や立ち直りに向けた支援の場の在り方等について調査研究を行う。                                                                                                                                                                                                                                                                                                                                                                                                                                                                                                                  </t>
  </si>
  <si>
    <t xml:space="preserve">高等学校生徒指導費                                          </t>
  </si>
  <si>
    <t xml:space="preserve">集まれ高校生支援事業費                                      </t>
  </si>
  <si>
    <t xml:space="preserve">  高等学校の生徒が、目的意識を持って、充実した学校生活を送れるようにする。また、様々な催しを通して、生徒の意欲を引き出し、達成感を満足させ、同時に高等学校教育の取組を広く県民、小中学生などに理解してもらう。                                                                                                                                                                                                                                                                                                                                                                                                                                  </t>
  </si>
  <si>
    <t xml:space="preserve">変わる高等学校支援事業費                                    </t>
  </si>
  <si>
    <t xml:space="preserve">  各高等学校の創意工夫による特色ある教育活動を支援する。                                                                                                                                                                                                                                                                                                                                                                                                                                                                                                                                                                                        </t>
  </si>
  <si>
    <t xml:space="preserve">高校芸術文化祭費                                            </t>
  </si>
  <si>
    <t xml:space="preserve">  高等学校における音楽、美術、演劇等の芸術文化について、技術と創造力を磨き芸術文化活動の向上を図るとともに、生徒相互の交流を深め、豊かな人間性を育成することを目的として、保護者負担の軽減を図るため、県代表として参加する経費等の支援を行う。                                                                                                                                                                                                                                                                                                                                                                                                  </t>
  </si>
  <si>
    <t xml:space="preserve">第２４回近畿高等学校総合文化祭（三重大会）事業費            </t>
  </si>
  <si>
    <t xml:space="preserve">  近畿９府県により推薦された高等学校生徒が参加し、17の部門大会等を行う総合文化祭                                                                                                                                                                                                                                                                                                                                                                                                                                                                                                                                                                </t>
  </si>
  <si>
    <t xml:space="preserve">キャリア教育総合推進事業費                                  </t>
  </si>
  <si>
    <t xml:space="preserve">  早い段階よりの各学校における計画的・体系的な進路指導の充実を支援し、生徒講習会や保護者への意識啓発、長期的なインターンシップ等を実施することにより、生徒の働くことの大切さや実践的な職業能力等を育成するとともに、主体的に進路を選択する能力・態度を育む。          新規高卒者の求人確保に向け、キャリア・アドバイザーの配置や教員の進路指導力の向上を図るため、講習会の開催や企業における体験研修等を行う。                    高卒就業者の早期離職が問題になっていることから、卒業生をサポートするため事業所訪問を行う。                                                                                                                    </t>
  </si>
  <si>
    <t xml:space="preserve">国際教育費                                                  </t>
  </si>
  <si>
    <t xml:space="preserve">語学指導を行う外国青年招致事業費                            </t>
  </si>
  <si>
    <t xml:space="preserve">公立中学校及び高等学校において、国際理解教育及び英語教育、特に「聞く力」「話す力」を伸ばす指導を充実するとともに、教員研修等において英語運用力を高める指導を行い、教員の資質向上を図るため、「語学指導を行う外国青年」を招致する。                                                                                                                                                                                                                                                                                                                                                                                                              </t>
  </si>
  <si>
    <t xml:space="preserve">教科書事務費                                                </t>
  </si>
  <si>
    <t xml:space="preserve">教科書の採択を適正かつ公正に行い、過不足なく教科書を無償給与                                                                                                                                                                                                                                                                                                                                                                                                                                                                                                                                                                                    </t>
  </si>
  <si>
    <t xml:space="preserve">高等学校定時制通信制教育教科書学習書給与費                  </t>
  </si>
  <si>
    <t xml:space="preserve">  高等学校定時制及び通信制に在学する勤労青少年に教科書及び学習書を給与し、経済的負担を軽減する。                                                                                                                                                                                                                                                                                                                                                                                                                                                                                                                                                </t>
  </si>
  <si>
    <t xml:space="preserve">入学者選抜事務費                                            </t>
  </si>
  <si>
    <t xml:space="preserve">  高等学校入学者選抜検査事務の円滑な運用を図る。      中学校学習指導要領に対応し、基礎基本の確実な定着を図るうえで適切な高等学校入学者選抜学力検査問題となるよう、調査・検討・研究を行う。                                                                                                                                                                                                                                                                                                                                                                                                                                                      </t>
  </si>
  <si>
    <t xml:space="preserve">高等学校定時制通信制修学奨励費                              </t>
  </si>
  <si>
    <t xml:space="preserve">  経済的理由により修学が困難な高等学校定時制課程及び通信制課程に在学する勤労青少年の修学を促進奨励するため、修学奨励金を貸与する。                                                                                                                                                                                                                                                                                                                                                                                                                                                                                                              </t>
  </si>
  <si>
    <t xml:space="preserve">特殊教育振興費                                              </t>
  </si>
  <si>
    <t xml:space="preserve">養護学校メディカル・サポート事業費                          </t>
  </si>
  <si>
    <t xml:space="preserve">学校に看護師を配置し、医療的ケアを必要とする児童生徒への対応を行う。                                                                                                                                                                                                                                                                                                                                                                                                                                                                                                                                                                            </t>
  </si>
  <si>
    <t xml:space="preserve">障害児就学前支援事業費                                      </t>
  </si>
  <si>
    <t xml:space="preserve"> 障害のある乳幼児・児童・生徒及び保護者への早期から の一貫した支援を行うため、特別支援連携協議会を立ち上げ地域ネットワークを構築するとともに教育相談体制を充実する。                                                                                                                                                                                                                                                                                                                                                                                                                                                                            </t>
  </si>
  <si>
    <t xml:space="preserve">障害児者地域連携・自立支援事業費                            </t>
  </si>
  <si>
    <t xml:space="preserve">障害児・者が地域社会に積極的に参加し、地域の人々とともに自立した地域社会を実現していくために、地域での就労支援体制の構築、障害児・者の地域社会への参加システムや参加支援体制の構築をする。                                                                                                                                                                                                                                                                                                                                                                                                                                                      </t>
  </si>
  <si>
    <t xml:space="preserve">地域と共に歩む新しい三重の学校教育づくり事業費              </t>
  </si>
  <si>
    <t xml:space="preserve">地域とのパートナーシップ推進事業費                          </t>
  </si>
  <si>
    <t xml:space="preserve"> 地域の特色ある伝統産業や先端技術に係る内容等につい て、学校に地元の有識者や企業、研究機関等の経験豊かな実務者を講師として招き、教科・科目、総合的な学習の時間の充実を図る。                                                                                                                                                                                                                                                                                                                                                                                                                                                                    </t>
  </si>
  <si>
    <t xml:space="preserve">子どもと親の相談員配置事業費                                </t>
  </si>
  <si>
    <t xml:space="preserve">小学校へ子どもと親の相談員を配置して、児童、保護者への相談を行うとともに、児童への対応等に関する調査研究を実施する。                                                                                                                                                                                                                                                                                                                                                                                                                                                                                                                            </t>
  </si>
  <si>
    <t xml:space="preserve">総合教育センター費                                          </t>
  </si>
  <si>
    <t xml:space="preserve">総合教育センター管理運営費                                  </t>
  </si>
  <si>
    <t xml:space="preserve">１ 施設の管理運営 　                                ２ 機器類の保守管理                                 ３ ＩＳＯ９００１による品質マネジメントシステムの運    用                                                                                                                                                                                                                                                                                                                                                                                                                                                                               </t>
  </si>
  <si>
    <t xml:space="preserve">教職員研修事業費                                            </t>
  </si>
  <si>
    <t xml:space="preserve">教職員の資質の向上を目指すため、児童生徒・学校現場の実態及び教職員のニーズを踏まえた講座の展開、教科・領域等の枠をこえた横断的・総合的な講座の構築・実施、関係機関との連携講座及び現場研修等の実践を図る。      １ 基本研修（初任・新規採用・教職経験・管理職等）   ２ 専門研修（教科・科学・人権同和教育・障害児教育・             教育相談・情報教育・環境教育・国際理解教            育・健康教育・医療的ケア・プレゼンテーシ            ョン・乳幼児教育 等）　　               ３ 教育課題研修（生徒指導・男女共同参画）  　       ４ 職務・職能研修（社会体験・養護教諭・学校栄養職員                  学校事務職員・現業職員・学校司書等 </t>
  </si>
  <si>
    <t xml:space="preserve">調査研究事業費                                              </t>
  </si>
  <si>
    <t xml:space="preserve">今日的な教育課題について、実態の把握・分析をもとに対応策を研究し、その成果を教育現場に還元するとともに、施策への反映を図ることにより、学校活動の改善に向けた支援を行う。                                                                                                                                                                                                                                                                                                                                                                                                                                                                        </t>
  </si>
  <si>
    <t xml:space="preserve">教育サービス事業費                                          </t>
  </si>
  <si>
    <t xml:space="preserve">・学校及び教職員のニーズに応じたきめ細かな教育情報の　提供と教育現場との協働実践の積極的推進を図る。    ・教育相談を通して、心の問題等に適切な援助を行うとと　もに学校等における教育相談活動を支援する。                                                                                                                                                                                                                                                                                                                                                                                                                                        </t>
  </si>
  <si>
    <t xml:space="preserve">教職員恩給及び退職年金費                                    </t>
  </si>
  <si>
    <t xml:space="preserve">教職員恩給退職年金費                                        </t>
  </si>
  <si>
    <t xml:space="preserve">永年小・中・高・盲・ろう学校の教員として職務に従事し、退職した者及びその家族の生活安定を図る。　　　　　　　　　　　　　　　　　　　　　　　　　　　　　　　　年額を年４回に分割支給　　　　　　　　　　　　　　　　　４月　　　１～３月分　　　　　　　　　　　　　　　　７月　　　４～６月分　　　　　　　　　　　　　　　１０月　　　７～９月分　　　　　　　　　　　　　　　１２月　　１０～１２月分                                                                                                                                                                                                                                        </t>
  </si>
  <si>
    <t xml:space="preserve">教職員厚生費                                                </t>
  </si>
  <si>
    <t xml:space="preserve">公立学校共済組合負担金                                      </t>
  </si>
  <si>
    <t xml:space="preserve">　公立学校共済組合の健全な運営と発展に寄与するため、公立学校共済組合の事務に要する費用等を負担する。                                                                                                                                                                                                                                                                                                                                                                                                                                                                                                                                            </t>
  </si>
  <si>
    <t xml:space="preserve">公立学校職員互助会助成金                                    </t>
  </si>
  <si>
    <t xml:space="preserve">　教職員の福利厚生を図るため、三重県公立学校職員互助会会員の教養の向上及び福利厚生に関する事業に要する費用を助成する。                                                                                                                                                                                                                                                                                                                                                                                                                                                                                                                          </t>
  </si>
  <si>
    <t xml:space="preserve">教職員健康管理費                                            </t>
  </si>
  <si>
    <t>事業名称</t>
  </si>
  <si>
    <t>細事業名称</t>
  </si>
  <si>
    <t>部局名称</t>
  </si>
  <si>
    <t>事業概要（目的）</t>
  </si>
  <si>
    <t>所属コード</t>
  </si>
  <si>
    <t xml:space="preserve">生涯学習の推進                                                                                                          </t>
  </si>
  <si>
    <t xml:space="preserve">地域教育充実費                                              </t>
  </si>
  <si>
    <t xml:space="preserve">いきいき親子サポートプラン事業費                            </t>
  </si>
  <si>
    <t xml:space="preserve">教育委員会                    </t>
  </si>
  <si>
    <t xml:space="preserve">◎作成した学習プログラムを活用し学習活動や親同士の交流を進め､親が自信をもって子育てができるよう支援する｡　　　　　　　　　　　　　　　　　　　　　　　　　　◎学習プログラムを活用した支援活動を行うことができる家庭教育に関する専門的知識や技能をもった人材を育成する｡　　　　　　　　　　　　　　　　　　　　　　　　 　　　　　　　　　　　　　　　　　　　　　　　　　　◎発達段階に即した家庭教育資料を作成し､子育て中の親 等に配布する｡　　　　　　　　　　　　　　　　　　　 　　　　　　　　　　　　　　　　　　　　　　　　　　◎子育て体験講座のため､6県立高校で実践研究を行う｡                                                       </t>
  </si>
  <si>
    <t xml:space="preserve">学校教育の充実                                                                                                          </t>
  </si>
  <si>
    <t xml:space="preserve">奨学費                                                      </t>
  </si>
  <si>
    <t xml:space="preserve">三重県高等学校等進学支援事業費                              </t>
  </si>
  <si>
    <t xml:space="preserve">　将来社会において有為な人材として活躍することが期待されながら、経済的な理由により修学が困難な場合、高校・高専にあっては奨学金を貸与、大学・短大にあっては日本育英会等の有利子の貸付金を借りたものに対し、利子補給を行い、修学の支援を行う。　　　　　　　　　　　　　①高校・高専奨学金貸付事業　　　　　　　　　　　　　②大学・短大進学支援利子補給事業　　　　　　　　　　③三重県高等学校等進学支援支援事業事務費　　　　　　④高校・高専奨学金貸付事業資金管理システム開発費                                                                                                                                                              </t>
  </si>
  <si>
    <t xml:space="preserve">人権尊重社会の実現                                                                                                      </t>
  </si>
  <si>
    <t xml:space="preserve">小・中学校生徒指導費                                        </t>
  </si>
  <si>
    <t xml:space="preserve">スクーリング・サポート・ネットワーク事業費                  </t>
  </si>
  <si>
    <t xml:space="preserve">不登校対策に関する中核的機能（スクーリング・サポート・センター）を充実し、学校・家庭・関係機関が連携した地域ぐるみのサポートシステムを整備する。                                                                                                                                                                                                                                                                                                                                                                                                                                                                                                </t>
  </si>
  <si>
    <t xml:space="preserve">いじめ・不登校対策充実事業費                                </t>
  </si>
  <si>
    <t xml:space="preserve">スクールカウンセラー等活用促進事業費                        </t>
  </si>
  <si>
    <t xml:space="preserve">生徒が悩み等を気軽に話せ、ストレスを和らげることのできる第三者的な存在となり得る者を生徒の身近に配置し、生徒が心のゆとりを持てるような環境を提供する。                                                                                                                                                                                                                                                                                                                                                                                                                                                                                          </t>
  </si>
  <si>
    <t xml:space="preserve">人権同和教育総合推進事業費                                  </t>
  </si>
  <si>
    <t xml:space="preserve">人権教育セットアッププラン２１事業費                        </t>
  </si>
  <si>
    <t xml:space="preserve">県内全ての小・中学校及び県立学校が地域と連携を図りながら、子どもや教職員が豊かな人権感覚を身につけ、人権感覚あふれる学校づくりを目指すため、人権教育実践推進事業や研修会などを行う。                                                                                                                                    ①人権教育実践推進事業                              ②人権教育推進委員会代表者研修会事業                                                                                                                                                                                                                                </t>
  </si>
  <si>
    <t xml:space="preserve">広報研究事業費                                              </t>
  </si>
  <si>
    <t xml:space="preserve">学校や社会における人権教育、同和教育に関する調査研究を行い、調査研究レポートを発行する。また、センターニュースの発行や人権・同和教育関係資料の情報収集と情報提供を進めながら、教職員からの相談を面接や電話等によって行う。このことによって、人権・同和教育のより一層の広まりと深まりを図る。                                                                                ①調査研究事業                                      ②広報・相談・情報収集提供事業                      ③人権教育副読本作成事業                                                                                                                                    </t>
  </si>
  <si>
    <t xml:space="preserve">実践研究事業費                                              </t>
  </si>
  <si>
    <t xml:space="preserve">人権・同和教育に関する教育研究団体である三重県同和教育研究協議会が行う人権・同和教育研究大会の開催等に対する補助や、人権問題の学習実践の研究委託等を行うことにより、県内の人権・同和教育の一層の推進を図る。                                                        ①教育研究大会等補助金                              ②人権問題学習実践研究事業                          ③「人権教育基本方針」策定指導事業                                                                                                                                                                                                                                  </t>
  </si>
  <si>
    <t xml:space="preserve">進学奨励事業費貸付金                                        </t>
  </si>
  <si>
    <t xml:space="preserve">高等学校運営費                                              </t>
  </si>
  <si>
    <t xml:space="preserve">県立高等学校６４校（分校１校）での県が果たすべき役割に基づく県立学校の教育活動（管理運営含む）の遂行に要する経費                                                                                                                                                                                                                                                                                                                                                                                                                                                                                                                                </t>
  </si>
  <si>
    <t xml:space="preserve">人事運営費                                                  </t>
  </si>
  <si>
    <t xml:space="preserve">高等学校人事運営費                                          </t>
  </si>
  <si>
    <t xml:space="preserve">　高等学校の運営に要する経費。                                                                                                                                                                                                                                                                                                                                                                                                                                                                                                                                                                                                                  </t>
  </si>
  <si>
    <t xml:space="preserve">指導運営費                                                  </t>
  </si>
  <si>
    <t xml:space="preserve">授業料口座振替事業費                                        </t>
  </si>
  <si>
    <t xml:space="preserve">三重県高等学校条例に基づく授業料の口座振替による収納事務を県の指定金融機関（百五銀行）に委託する。                                                                                                                                                                                                                                                                                                                                                                                                                                                                                                                                              </t>
  </si>
  <si>
    <t xml:space="preserve">高等学校部活動振興費                                        </t>
  </si>
  <si>
    <t xml:space="preserve">　○高等学校文化連盟が主催する県内公式大会及び高等学校体育連盟が主催する県内公式大会への生徒の参加に係る引率旅費を負担することで、学校における運営費の適正化に努め学校部活動の健全な発展と充実を図る。　　　　　　○県立学校の部活動に係る特別講師招請を支援することで、学校における運営費の適正化に努め学校部活動の健全な発展と充実を図る。                                                                                                                                                                                                                                                                                                    </t>
  </si>
  <si>
    <t xml:space="preserve">特別実験実習費                                              </t>
  </si>
  <si>
    <t xml:space="preserve">①衛生看護病院実習費                                  衛生看護学科の生徒を病院等で看護実習させ、生きた看護を学習させる。                                    ②社会福祉実習費                                      福祉科等の生徒を特別養護老人ホーム等で介護実習させ、生きた介護を学習させる。                          ③電子計算機等保守費                                  電子計算機実習に係る保守委託費・産業教育設備備品の保守及び廃液処理装置に関する保守点検費。            ④目指せスペシャリスト事業                            専門教育を行う学科において「将来のスペシャリスト」の育成に係る実践的研究を行う。                      </t>
  </si>
  <si>
    <t xml:space="preserve">設備充実費                                                  </t>
  </si>
  <si>
    <t xml:space="preserve">産業教育用設備・理科教育用設備・定時制教育設備などの社会のニーズに対応した設備の計画的な整備を図るとともに、老朽化の著しい機器の更新を図る。                                                                                                                                                                                                                                                                                                                                                                                                                                                                                                    </t>
  </si>
  <si>
    <t xml:space="preserve">情報教育事業費                                              </t>
  </si>
  <si>
    <t xml:space="preserve">情報教育充実支援事業費                                      </t>
  </si>
  <si>
    <t xml:space="preserve">  情報社会に対応するため、県立学校において、日常的にコンピュータやネットワークを利用できる環境づくりを推進し、情報の共有化を図る。また、県立学校間のネットワーク化を進めるとともに、すべての教員がコンピュータ活用能力を向上させることで、子どもたちの情報リテラシーの向上につなげ、情報化を支える人づくりを進める。                                                                                                                                                                                                                                                                                                                            </t>
  </si>
  <si>
    <t xml:space="preserve">学校図書館資料共有ネットワーク事業費                        </t>
  </si>
  <si>
    <t xml:space="preserve">  県内の全ての県立学校の学校図書館の資料をネットワークに対応した形でデータベース化し、県立図書館を中心とした「三重県図書館情報ネットワーク」とのネットワークを構築することにより、資料の検索及び資料の相互貸借を可能とするとともに、地域の県立学校を通して県内全ての図書館資料を利用できる環境を整備するために、平成１４年度に県立学校全てにネットワークシステムを整備した本事業を継続し、一層の充実を図る。                                                                                                                                                                                                                                    </t>
  </si>
  <si>
    <t xml:space="preserve">実習船運営費                                                </t>
  </si>
  <si>
    <t xml:space="preserve">  水産高等学校実習船「しろちどり」及び小型実習船「はまゆう」による航海実習等の実施並びに実習船の運営に関する経費                                              ①実習船による航海実習、体験航海                    ②小型実習船による操船実習、マリンスポーツ          ③Ｃ型船による１、４級小型船舶免許の取得            ④実習船の中間検査及び小型実習船の補修              ⑤地方公庁船による魚類資源対策調査                                                                                                                                                                                                                                </t>
  </si>
  <si>
    <t xml:space="preserve">校舎その他修繕費                                            </t>
  </si>
  <si>
    <t xml:space="preserve">　県立学校校舎、その他修繕箇所を逐次補修し、適正な財産管理を行う。                                                                                                                                                                                                                                                                                                                                                                                                                                                                                                                                                                              </t>
  </si>
  <si>
    <t xml:space="preserve">財産管理事務費                                              </t>
  </si>
  <si>
    <t xml:space="preserve">・教育財産の維持管理                                ・県立学校設備等の定期検査、清掃管理等の委託を行い、  経済的かつ効果的な運用により適正な財産管理を行う。                                                                                                                                                                                                                                                                                                                                                                                                                                                                                    </t>
  </si>
  <si>
    <t xml:space="preserve">デジタルスクールネットワーク事業費                          </t>
  </si>
  <si>
    <t xml:space="preserve">学校情報「くものす」ネットワーク事業費                      </t>
  </si>
  <si>
    <t xml:space="preserve">情報社会に対応するため、学校において、いつでも、どこでも、誰でも日常的にコンピュータを利用することができる教育環境づくりを推進する。                                                                                                                                                                                                                                                                                                                                                                                                                                                                                                            </t>
  </si>
  <si>
    <t xml:space="preserve">校舎その他建築費                                            </t>
  </si>
  <si>
    <t xml:space="preserve">　県立高等学校教育の円滑な実施を図るため、学校施設の整備等を行う。                                                                                                                                                                                                                                                                                                                                                                                                                                                                                                                                                                              </t>
  </si>
  <si>
    <t xml:space="preserve">防火施設整備費                                              </t>
  </si>
  <si>
    <t xml:space="preserve">　県立学校の防火施設・設備の適正な保守管理と避難器具、消火器等必要な設備を整備                                                                                                                                                                                                                                                                                                                                                                                                                                                                                                                                                                  </t>
  </si>
  <si>
    <t xml:space="preserve">学校環境整備費                                              </t>
  </si>
  <si>
    <t xml:space="preserve">ファシリティマネジメント推進事業費                          </t>
  </si>
  <si>
    <t xml:space="preserve">　少子化等社会状況の変化に対応して、学校運営における抜本的な経営改革と教学改革を推進するため、経営戦略と中長期的視点に基づく学校施設の総合的な計画、運営、管理、即ちファシリティマネジメント（ＦＭ）の実践が不可欠となっています。そのため、学校現場においてＦＭを導入し、経営資源の一つであるファシリティ（土地、建物、設備、備品及びそれを利用する人の環境）を最も効率よく活用することを目指します。                                                                                                                                                                                                                                          </t>
  </si>
  <si>
    <t xml:space="preserve">ＩＳＯ推進モデル事業費                                      </t>
  </si>
  <si>
    <t xml:space="preserve">県立学校の教職員、児童・生徒が協力して環境負荷を低減する行動をし、地球環境に寄与するとともに、２１世紀の環境社会において環境に配慮する人材を育成することを目指します。そのため、ＩＳＯ認証取得校８校においてはその認証維持を図り、他校においてはそれと同等な効果を挙げるような環境保全の取組を行います。                                                                                                                                                                                                                                                                                                                                        </t>
  </si>
  <si>
    <t xml:space="preserve">盲ろう学校運営費                                            </t>
  </si>
  <si>
    <t xml:space="preserve">  「地域改善対策特別特定事業に係る国の財政上の特別措置に関する法律」の終了に伴う経過措置として、平成13年度末で在学し、現に進学奨励金の貸与を受けている者に対して、その者が卒業するまで貸与を行う。                                                                                                                                                                                                                                                                                                                                                                                                                                              </t>
  </si>
  <si>
    <t xml:space="preserve">三重県高等学校等進学奨励金返還支援補助金                    </t>
  </si>
  <si>
    <t xml:space="preserve">  進学奨励金の貸与を受け、返還を要する者の収入が国の返還債務免除基準の１．５倍を超えて一定の基準額以内の場合について、返還する金額のうち、国が負担する金額を除いた額の全部又は一部を補助する。                                                                                                                                                                                                                                                                                                                                                                                                                                                  </t>
  </si>
  <si>
    <t xml:space="preserve">学校教育事業費                                              </t>
  </si>
  <si>
    <t xml:space="preserve">人権教育活動事業費                                          </t>
  </si>
  <si>
    <t xml:space="preserve">人権同和教育を推進するため、学校等を訪問し、また、各研修会に参加して指導助言を行うとともに実態を把握して問題解決に努める。                                                                                      １．人権同和教育の企画・調整                        ２．学校等訪問による指導・助言                      ３．研修会等における指導・助言                      ４．訴訟にかかる弁護士費用等                                                                                                                                                                                                                                        </t>
  </si>
  <si>
    <t xml:space="preserve">学校教育人権活動支援事業費                                  </t>
  </si>
  <si>
    <t xml:space="preserve">  県内小中学生と教育関係者を対象に、人権意識を高め合うためのフォーラムを実施するとともに、高校生を対象にしたリーダー研修会や、それら高校生の交流の場として県人権フェスティバルや地区別人権フェスティバルを実施する。                                                  ①夢・出会い・人権フォーラム２１                    ②三重県高校生人権活動支援事業                                                                                                                                                                                                                                                                                        </t>
  </si>
  <si>
    <t xml:space="preserve">学校教育研修事業費                                          </t>
  </si>
  <si>
    <t xml:space="preserve">  すべての教職員が、人権問題・人権教育についての認識を深め、県内すべての学校において人権教育を推進していくため、小・中学校及び県立学校の管理職研修を行うとともに、人権教育に深い認識と実践力を備えた指導者の養成を行う。                                            ①人権教育管理職研修会                              ②人権教育リーダー養成事業                                                                                                                                                                                                                                                                                              </t>
  </si>
  <si>
    <t xml:space="preserve">外国人児童生徒教育支援事業費                                </t>
  </si>
  <si>
    <t xml:space="preserve">不就学の外国人の子どもに対する取組及び学校における外国人児童生徒への日本語指導、適応指導の充実を図る。                                                                                                                                                                                                                                                                                                                                                                                                                                                                                                                                          </t>
  </si>
  <si>
    <t xml:space="preserve">社会教育事業費                                              </t>
  </si>
  <si>
    <t xml:space="preserve">人権教育促進事業費                                          </t>
  </si>
  <si>
    <t xml:space="preserve">  人権にかかる問題の解決に資するため、市町村における人権教育推進状況の把握及び指導を行うとともに、社会教育における学習活動の中で活用するための教材の整備を行う。                                                  また、各市町村における人権・同和教育の積極的な推進のためのリーダー養成を図る。                        ①人権教育調査指導                                  ②人権教育視聴覚教材整備事業                        ③市町村人権教育担当者研修事業                                                                                                                                                                                  </t>
  </si>
  <si>
    <t xml:space="preserve">人権尊重の地域づくり促進プラン事業費                        </t>
  </si>
  <si>
    <t xml:space="preserve">  市町村における人権教育の推進に必要な経費の一部を補助することにより、人権が尊重される社会の実現を目指し、人々の人権問題に対する理解と認識を深め、差別意識の解消を図るとともに、その解決に資するための事業の充実を図る。                                            ①人権教育推進市町村事業                            ②人権教育推進拠点づくり事業                                                                                                                                                                                                                                                                                            </t>
  </si>
  <si>
    <t xml:space="preserve">子ども一人ひとりが尊重される学校づくり事業費                </t>
  </si>
  <si>
    <t xml:space="preserve">  ビーコンスクール、ビーコンハイスクールを指定し、三重県内の人権教育の拠点校とする。                      また、人権教育生徒用教材を活用し、授業改革を進める。                                                                                                                                                                                                                                                                                                                                                                                                                                                                                  </t>
  </si>
  <si>
    <t xml:space="preserve">生涯学習総合推進費                                          </t>
  </si>
  <si>
    <t xml:space="preserve">生涯学習みえ総合推進事業費                                  </t>
  </si>
  <si>
    <t xml:space="preserve">　少子高齢化、国際化、高度情報化等の進展のなかで、仕事や地域で活動をしていく必要から、あるいは豊かで潤いのある生活を求めて行う学習活動に対するニーズが高まりつつある。このため、県の生涯学習の方策について啓発を行うとともに、生涯学習フェスティバルに結集した学習者、企業、団体及び行政をネットワーク化し、学習機会の組織化、体系化を図り、協同による事業の具体的方策の検討を行う｡                                                                                                                                                                                                                                                             </t>
  </si>
  <si>
    <t xml:space="preserve">社会教育推進体制整備事業費                                  </t>
  </si>
  <si>
    <t xml:space="preserve">○社会教育推進体制整備事業　　　　　　　　　　　　　　地域における社会教育推進体制の整備及び生涯学習のた　めの環境づくりを目指し､指導体制の充実を図る｡　　　　　　　　　　　　　　　　　　　　　　　　　　　　　○デジタルミュージアムネットワーク推進事業　　　　　　｢いつでも｣｢どこでも｣｢だれでも｣博物館美術館等の主要　な収蔵資料を見ることができる環境をつくり、幅広い情　報発信を行なう。                                                                                                                                                                                                                                                  </t>
  </si>
  <si>
    <t xml:space="preserve">アカデミアみえ「学校開放講座」推進事業費                    </t>
  </si>
  <si>
    <t xml:space="preserve">地域住民の幅広い学習ニーズに応えるため、県内高等学校等が有する優れた人材と施設等を開放し、学校の特色を生かしつつ、地域住民に多様で高度な技術・教養に関する学習機会を提供する。このことにより、地域と学校が共に支え合う学校づくりを目指すとともに、地域社会の教育力向上を図るものである。                                                                                                                                                                                                                                                                                                                                                        </t>
  </si>
  <si>
    <t xml:space="preserve">地域活動支援事業費                                          </t>
  </si>
  <si>
    <t xml:space="preserve">○社会教育活動支援事業　　　　　　　　　　　　　　　　社会教育関係団体が実施する生涯学習関係事業を推進し、地域のリーダーを育成するとともに、社会教育団体の活性化を図る。　　　　　　　　　　　　　　　　　　　　○子ども･地域活動促進事業　　　　　　　　　　　　　 　子どもの体験活動の振興や家庭教育の向上を図るための活動及び社会奉仕体験活動に対して支援し､地域の教育力 の再生を図る｡　　　　　　　　　　　　　　　　　　　 ○地域NPOとの連携による地域学習活動活性化支援事業　 　行政とNPOをはじめてとする民間団体との連携による地 域学習活動の活性化を支援する｡                                                                           </t>
  </si>
  <si>
    <t xml:space="preserve">地域と学校が連携協力した奉仕活動・体験活動推進事業費        </t>
  </si>
  <si>
    <t xml:space="preserve">○地域教育力･体験活動活性化協議会　　　　　　　　　 　奉仕活動･体験活動を推進するために､関係機関･団体と 連携して諸課題について競技するとともに､県内の情報収 集･発信や相談活動に当たるための支援センターを設置す る｡　　　　　　　　　　　　　　　　　　　　　　　　 ○市町村体験活動推進事業委託金　　　　　　　　　　　　奉仕活動･体験活動推進のため､市町村での体制整備を図り､青少年の健全育成を図る｡                                                                                                                                                                                                                                          </t>
  </si>
  <si>
    <t xml:space="preserve">子どもの読書活動推進事業費                                  </t>
  </si>
  <si>
    <t xml:space="preserve">｢三重県子ども読書活動推進会議｣を開催し､県内外の先進 事例や子どもの読書傾向に関する調査を行い､それをふま えて､子ども読書活動の推進に関する各種研修会等を企画 する｡県立図書館が中心となって､子ども読書活動フォーラムの開催､学校図書館関係者を対象とする図書館運営の基 礎講座､読書活動啓発のための広報活動等､子ども読書活動の推進のための事業を実施する｡                                                                                                                                                                                                                                                                                           </t>
  </si>
  <si>
    <t xml:space="preserve">社会教育活性化２１世紀プラン事業費                          </t>
  </si>
  <si>
    <t xml:space="preserve">○重点分野相互連携事業　　　　　　　　　　　　　　　　各社会教育施設の連携を図りつつ、ＮＰＯや社会教育団体、あるいは地域の学習グループ等と協働し、それぞれの地域における社会教育に対する住民ニーズを総合的に把握し、課題解決に効果的な事業を実施し、進捗状況の把握と改善、事業効果の調査･分析及び評価を一体的に行い、一 層効果的な事業の展開を図る｡                         ○社会教育施設機能高度化事業　　　　　　　　　　　　　社会教育施設に対する地域住民及び全県民のニーズを総合的に把握し、機能の高度化を図り、地域住民の生涯学習・社会教育の振興に効果的な事業を実施する｡                                                               </t>
  </si>
  <si>
    <t xml:space="preserve">熊野少年自然の家費                                          </t>
  </si>
  <si>
    <t xml:space="preserve">○熊野青少年自然の家費　　　　　　　　　　　　　　　　青少年が自然の中で、野外活動と集団宿泊研修をとおして、心身を鍛え、自主、友愛、奉仕などの精神を学び取り、社会性を養い、健やかな人間形成を図る。                                                                                                                                                                                                                                                                                                                                                                                                                                            </t>
  </si>
  <si>
    <t xml:space="preserve">鈴鹿青少年センター費                                        </t>
  </si>
  <si>
    <t xml:space="preserve">利用者に幅広い分野における生涯学習の場や機会を提供し、特に青少年には日常の生活圏を離れた豊かな自然の中で、家庭や学校では得られないような体験活動や集団活動を経験できる場や機会の提供をすすめるため、青少年センターを運営する。                                                                                                                                                                                                                                                                                                                                                                                                                  </t>
  </si>
  <si>
    <t xml:space="preserve">生涯学習センター費                                          </t>
  </si>
  <si>
    <t xml:space="preserve">　生涯学習の推進と生涯学習情報を収集し、情報提供を行う生涯学習センターの運営を円滑に行なう。                                                                                                                                                                                                                                                                                                                                                                                                                                                                                                                                                    </t>
  </si>
  <si>
    <t xml:space="preserve">図書館整備充実費                                            </t>
  </si>
  <si>
    <t xml:space="preserve">図書館管理運営費                                            </t>
  </si>
  <si>
    <t xml:space="preserve">◎生涯学習の推進と幅広く偏りのない学習機会の提供を行　うため、図書館の管理運営を行う。　　　　　　　　　◎図書館システムの管理運営経費。　　　　　　　　　　◎県内中央図書館としての役割を果たす必要な規模の資料　の収集・保存及び情報提供　　　　　　　　　　　　　◎地域資料の収集・保存・展示　　　　　　　　　　　　◎総合目録ネットワークシステムによる図書館間の資料等　の相互賃借と宅配による物流システムの運営費　　　　◎図書館情報ネットワーク(MILAI)･図書館業務システム更　新開発費用                                                                                                                                                </t>
  </si>
  <si>
    <t xml:space="preserve">博物館費                                                    </t>
  </si>
  <si>
    <t xml:space="preserve">新博物館整備事業費                                          </t>
  </si>
  <si>
    <t xml:space="preserve">老朽化の進む現在の博物館にかわり、三重の自然・歴史・文化の継承、発展を担う、新しい博物館のあり方を検討する。                                                                                                                                                                                                                                                                                                                                                                                                                                                                                                                                    </t>
  </si>
  <si>
    <t xml:space="preserve">博物館管理運営費                                            </t>
  </si>
  <si>
    <t xml:space="preserve">○県立博物館の適正な維持管理　　　　　　　　　　　　○県立美術館のビジョンの展開､自己研修の奨励､日常の必要品                                                                                                                                                                                                                                                                                                                                                                                                                                                                                                                                    </t>
  </si>
  <si>
    <t xml:space="preserve">「三重を知る」事業費                                        </t>
  </si>
  <si>
    <t xml:space="preserve">○｢三重を知る｣事業費　　　　　　　　　　　　　　　　１、館内受付・巡視事業　　　　　　　　　　　　　　　　入館者受付、館内の巡視　　　　　　　　　　　　　　２、「三重を知る」展示事業　　　　　　　　　　　　　　「完全学校週５日制」に対応した、子どもが楽しめる展示の実施                                                                                                                                                                                                                                                                                                                                                                    </t>
  </si>
  <si>
    <t xml:space="preserve">「三重の良さ」再発見・活用事業費                            </t>
  </si>
  <si>
    <t xml:space="preserve">◎資料調査・整理活用事業費　　　　　　　　　　　　　　三重の自然、歴史、文化に関する博物館収蔵資料を整理　し活用する。                                      ◎博物館教室･博物館研修事業費　　　　　　　　　　　 　県内各地にて体験教室や指導者向け研修を実施する｡                                                                                                                                                                                                                                                                                                                                                                               </t>
  </si>
  <si>
    <t xml:space="preserve">美術博物館建設基金積立金                                    </t>
  </si>
  <si>
    <t xml:space="preserve">美術博物館の建設に要する経費の財源に充てる                                                                                                                                                                                                                                                                                                                                                                                                                                                                                                                                                                                                      </t>
  </si>
  <si>
    <t xml:space="preserve">美術館費                                                    </t>
  </si>
  <si>
    <t xml:space="preserve">美術館活性化事業費                                          </t>
  </si>
  <si>
    <t xml:space="preserve">一般県民に、様々な美術分野で質の高い芸術分野の鑑賞機会を提供し、できるだけ多くの県民が美術館を訪れ、美術鑑賞を楽しむようにする。　　　　　　　　　　　　　　①経営管理費　　　　　　　　　　　　　　　　　　　　②展覧会推進事業費　　　　　　　　　　　　　　　　　③研究活動推進費　　　　　　　　　　　　　　　　　　④教育活動推進事業費                                                                                                                                                                                                                                                                                                    </t>
  </si>
  <si>
    <t xml:space="preserve">委員会総務費                                                </t>
  </si>
  <si>
    <t xml:space="preserve">１．教育委員長及び教育委員に対する人件費            ２．教育委員会の開催・運営に要する経費              ３．全国都道府県教育委員会連合会への負担金                                                                                                                                                                                                                                                                                                                                                                                                                                                                                              </t>
  </si>
  <si>
    <t xml:space="preserve">管理企画費                                                  </t>
  </si>
  <si>
    <t xml:space="preserve">教育委員会事務局の運営                                                                                                                                                                                                                                                                                                                                                                                                                                                                                                                                                                                                                          </t>
  </si>
  <si>
    <t xml:space="preserve">教育事務所運営費                                            </t>
  </si>
  <si>
    <t xml:space="preserve">教育事務所の運営に関する経費                                                                                                                                                                                                                                                                                                                                                                                                                                                                                                                                                                                                                    </t>
  </si>
  <si>
    <t xml:space="preserve">公立文教施設整備事務費                                      </t>
  </si>
  <si>
    <t xml:space="preserve">　公立小中学校施設整備の指導助言、連絡調整に要する経費。                                                                                                                                                                                                                                                                                                                                                                                                                                                                                                                                                                                        </t>
  </si>
  <si>
    <t xml:space="preserve">教育政策費                                                  </t>
  </si>
  <si>
    <t xml:space="preserve">１００人委員会開催費                                        </t>
  </si>
  <si>
    <t xml:space="preserve">教育関係者以外の県民からの意見を真摯に受け止め、教育施策に反映させる広聴制度の充実は、特に力を注ぐべき分野であり、教育に対する県民の意向をタイムリーに掌握し、施策に反映する手法として、三重県教育モニター「１００人委員会」を実施します。                                                                                                                                                                                                                                                                                                                                                                                                      </t>
  </si>
  <si>
    <t xml:space="preserve">時代の変化に対応する教育改革推進事業費                      </t>
  </si>
  <si>
    <t xml:space="preserve">　急激な社会の変化や児童・生徒の特性、学習ニーズ等の多様化に対応するため、従来の学校教育を見直し、学習者の視点に立って教育の在り方を考え、学校教育全般における改革を推進する。                                                                                                                                                                                                                                                                                                                                                                                                                                                                  </t>
  </si>
  <si>
    <t xml:space="preserve">高校活性化推進事業費                                        </t>
  </si>
  <si>
    <t xml:space="preserve">　時代の変化や生徒の多様なニーズに対応して、各学校の個性化、特色化を図る取り組みを支援し、県高等学校再編活性化計画の推進等を図る。                                                                                                                                                                                                                                                                                                                                                                                                                                                                                                              </t>
  </si>
  <si>
    <t xml:space="preserve">自ら創る学校支援事業費                                      </t>
  </si>
  <si>
    <t xml:space="preserve">　経営品質の考え方を学校現場にあった形で導入し、リーダーシップの発揮、地域・保護者との協働、顧客ニーズの把握、教職員の資質向上など学校経営全般について、「強み」「弱み」を自ら把握し、強みを伸ばし、弱みを改善するなど、継続的な改善活動を行うことにより、児童生徒、保護者、地域から信頼される、活力ある学校づくりを推進する。                                                                                                                                                                                                                                                                                                                  </t>
  </si>
  <si>
    <t xml:space="preserve">活力ある学校づくり推進事業費                                </t>
  </si>
  <si>
    <t xml:space="preserve">　三重県版の学校経営品質の考え方に基づいた県立学校の学校経営改善活動を支援するとともに、公立小中学校の教職員を各種研究機関が主催する研修に派遣することにより、学校経営の改善の支援を行います。　　　　　　　　　　また、学校現場と教育委員、県教委職員が自由に討論できる場を設けるとともに、教職員の意識改革を推進するための情報発信を行います。                                                                                                                                                                                                                                                                                                </t>
  </si>
  <si>
    <t xml:space="preserve">市町村との協働推進事業費                                    </t>
  </si>
  <si>
    <t xml:space="preserve">　地方分権が進む中、市町村教委と県教委がそれぞれの果たすべき役割を明確にし、対等の関係に立った連携協働による教育行政を推進するとともに、市町村教委間の連携による取組を支援し、教育行政の広域化や小中学校教職員の指導力向上に係る研究体制の充実を図ります。　　　　　　加えて、教育行政の連携による広域化を支援することを通して、市町村合併後の教育行政への円滑な移行を目指します。                                                                                                                                                                                                                                                              </t>
  </si>
  <si>
    <t xml:space="preserve">人事管理費                                                  </t>
  </si>
  <si>
    <t xml:space="preserve">教員採用試験事務費                                          </t>
  </si>
  <si>
    <t>政策体系名称</t>
  </si>
  <si>
    <t>政策体系コード</t>
  </si>
  <si>
    <t>本年度事業費</t>
  </si>
  <si>
    <t>本年度県費</t>
  </si>
  <si>
    <t xml:space="preserve">給与管理費                                                  </t>
  </si>
  <si>
    <t xml:space="preserve">　教職員の給与の改善を行う。教職員給与事務担当者の資質向上を図る。                                                                                                                                                                                                                                                                                                                                                                                                                                                                                                                                                                              </t>
  </si>
  <si>
    <t xml:space="preserve">電算システム管理費                                          </t>
  </si>
  <si>
    <t xml:space="preserve">　稼働中の電算システム（義務教育費国庫金等算定システム・教員退職手当システム・小中学校旅費請求書作成システム）の運用管理を行う。                                                                                                                                                                                                                                                                                                                                                                                                                                                                                                                </t>
  </si>
  <si>
    <t xml:space="preserve">電算システム改正費                                          </t>
  </si>
  <si>
    <t xml:space="preserve">　教職員人事管理システムの運用管理及び改正を行い、運用作業の効率化・作業時間の縮減化を図る。                                                                                                                                                                                                                                                                                                                                                                                                                                                                                                                                                    </t>
  </si>
  <si>
    <t xml:space="preserve">新教職員人事管理システム開発費                              </t>
  </si>
  <si>
    <t xml:space="preserve">　現行の教職員人事管理システムの抜本的な見直しを図り、より一層効果的なシステムを構築する。                                                                                                                                                                                                                                                                                                                                                                                                                                                                                                                                                      </t>
  </si>
  <si>
    <t xml:space="preserve">教員免許ステップアップ事業費                                </t>
  </si>
  <si>
    <t xml:space="preserve">　教育職員免許法の規定に基づき、教職員に対して上級免許状又は通信教育等で履行困難な教科、実務経験に乏しい教科等の免許状の取得に必要な単位を習得させるための講座を開設し、教員の資質向上を図る。                  　教育職員免許状の授与及び検定事務費かかる経費。                                                                                                                                                                                                                                                                                                                                                                                </t>
  </si>
  <si>
    <t xml:space="preserve">指導行政費                                                  </t>
  </si>
  <si>
    <t xml:space="preserve">指導主事活動費                                              </t>
  </si>
  <si>
    <t xml:space="preserve">指導主事による各学校への訪問及び研究団体への指導                                                                                                                                                                                                                                                                                                                                                                                                                                                                                                                                                                                                </t>
  </si>
  <si>
    <t xml:space="preserve">教育研究団体等補助金                                        </t>
  </si>
  <si>
    <t xml:space="preserve">  団体の研究活動を育成し、各教員の研修意欲の喚起を図るとともに、全国レベルの研究や研修内容について、協議・情報交換を行うことにより、団体の活動を活性化させ、学校教育への還元を図る。                                                                                                                                                                                                                                                                                                                                                                                                                                                            </t>
  </si>
  <si>
    <t xml:space="preserve">生産クラブ活動等全国大会出場者支援事業費                    </t>
  </si>
  <si>
    <t xml:space="preserve">  教科学習と深い関わりのある生産クラブ活動においては、全国大会に積極的に参加し、学習の深化や拡大を図っている。これら全国大会等に出場する生徒及び引率教員の旅費について支援を行う。                                                                                                                                                                                                                                                                                                                                                                                                                                                              </t>
  </si>
  <si>
    <t xml:space="preserve">サポートチーム等地域支援システムづくり推進事業費            </t>
  </si>
  <si>
    <t xml:space="preserve">問題行動を起こす個々の児童生徒の状況に応じ、学校、教育委員会、関係機関等が連携して対応するチームを組織し、当該児童生徒を支援するなど、地域における支援システムづくりについて実践的に研究する。                                                                                                                                                                                                                                                                                                                                                                                                                                                  </t>
  </si>
  <si>
    <t xml:space="preserve">熊野古道中学生等交流事業費                                  </t>
  </si>
  <si>
    <t xml:space="preserve">・熊野古道の恵まれた自然や歴史・文化等を３県の貴重な教育資源ととらえ、体験的な交流を実施することにより文化や伝統に対する関心を高める。                      ・生徒一人が郷土の自然や歴史・文化に対する意識を高め、地域文化を継承し、個性豊かな文化を創造していこうとする態度を育てるとともに、それぞれの学校文化を理解、共有、表現することにより、共に向上しようとする態度及び「生きる力」の育成に資する。                                                                                                                                                                                                                                      </t>
  </si>
  <si>
    <t xml:space="preserve">基礎学力向上研究事業費                                      </t>
  </si>
  <si>
    <t xml:space="preserve">指導方法や評価方法、児童生徒の学習状況を把握するための方法等について実践的に研究を進める。                                                                                                                                                                                                                                                                                                                                                                                                                                                                                                                                                      </t>
  </si>
  <si>
    <t xml:space="preserve">生徒指導総合連携推進事業費                                  </t>
  </si>
  <si>
    <t xml:space="preserve">地域の構成員である家庭、学校、地域住民、民間団体、関係機関が一体となって児童生徒の問題行動の予防や解決と健全育成に向け、地域のネットワークづくりを踏まえた実践的な取組を行う。                                                                                                                                                                                                                                                                                                                                                                                                                                                                  </t>
  </si>
  <si>
    <t xml:space="preserve">豊かな体験活動推進事業費                                    </t>
  </si>
  <si>
    <t xml:space="preserve">子どもたちが豊かな人間性や社会性などを育むため、他校のモデルとなる体験活動について、推進校、プログラム開発委員会において実践研究する。                                                                                                                                                                                                                                                                                                                                                                                                                                                                                                          </t>
  </si>
  <si>
    <t xml:space="preserve">生徒指導対策事業費                                          </t>
  </si>
  <si>
    <t xml:space="preserve">学校、家庭、地域、関係機関が一体となって、子どもたちの規範意識や倫理観、道徳観を育てる総合的な取組みを行う。                                                                                                                                                                                                                                                                                                                                                                                                                                                                                                                                    </t>
  </si>
  <si>
    <t xml:space="preserve">学力フォローアップ推進事業費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</si>
</sst>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
    <xf numFmtId="0" fontId="0" fillId="0" borderId="0" xfId="0" applyAlignment="1">
      <alignment/>
    </xf>
    <xf numFmtId="176" fontId="2" fillId="0" borderId="0" xfId="0" applyNumberFormat="1" applyFont="1" applyAlignment="1">
      <alignment vertical="top" wrapText="1"/>
    </xf>
    <xf numFmtId="176" fontId="2" fillId="0" borderId="1" xfId="0" applyNumberFormat="1"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79"/>
  <sheetViews>
    <sheetView tabSelected="1" workbookViewId="0" topLeftCell="A1">
      <selection activeCell="G1" sqref="G1"/>
    </sheetView>
  </sheetViews>
  <sheetFormatPr defaultColWidth="9.00390625" defaultRowHeight="79.5" customHeight="1"/>
  <cols>
    <col min="1" max="6" width="9.00390625" style="1" customWidth="1"/>
    <col min="7" max="7" width="26.875" style="1" customWidth="1"/>
    <col min="8" max="16384" width="9.00390625" style="1" customWidth="1"/>
  </cols>
  <sheetData>
    <row r="1" spans="1:9" ht="27" customHeight="1">
      <c r="A1" s="2" t="s">
        <v>378</v>
      </c>
      <c r="B1" s="2" t="s">
        <v>377</v>
      </c>
      <c r="C1" s="2" t="s">
        <v>230</v>
      </c>
      <c r="D1" s="2" t="s">
        <v>231</v>
      </c>
      <c r="E1" s="2" t="s">
        <v>379</v>
      </c>
      <c r="F1" s="2" t="s">
        <v>380</v>
      </c>
      <c r="G1" s="2" t="s">
        <v>233</v>
      </c>
      <c r="H1" s="2" t="s">
        <v>234</v>
      </c>
      <c r="I1" s="2" t="s">
        <v>232</v>
      </c>
    </row>
    <row r="2" spans="1:9" ht="79.5" customHeight="1">
      <c r="A2" s="2" t="str">
        <f>"10202"</f>
        <v>10202</v>
      </c>
      <c r="B2" s="2" t="s">
        <v>240</v>
      </c>
      <c r="C2" s="2" t="s">
        <v>82</v>
      </c>
      <c r="D2" s="2" t="s">
        <v>89</v>
      </c>
      <c r="E2" s="2">
        <v>361</v>
      </c>
      <c r="F2" s="2">
        <v>361</v>
      </c>
      <c r="G2" s="2" t="s">
        <v>90</v>
      </c>
      <c r="H2" s="2" t="str">
        <f aca="true" t="shared" si="0" ref="H2:H49">"401000"</f>
        <v>401000</v>
      </c>
      <c r="I2" s="2" t="s">
        <v>238</v>
      </c>
    </row>
    <row r="3" spans="1:9" ht="42.75" customHeight="1">
      <c r="A3" s="2" t="str">
        <f>"10201"</f>
        <v>10201</v>
      </c>
      <c r="B3" s="2" t="s">
        <v>235</v>
      </c>
      <c r="C3" s="2" t="s">
        <v>340</v>
      </c>
      <c r="D3" s="2" t="s">
        <v>349</v>
      </c>
      <c r="E3" s="2">
        <v>449</v>
      </c>
      <c r="F3" s="2">
        <v>0</v>
      </c>
      <c r="G3" s="2" t="s">
        <v>350</v>
      </c>
      <c r="H3" s="2" t="str">
        <f t="shared" si="0"/>
        <v>401000</v>
      </c>
      <c r="I3" s="2" t="s">
        <v>238</v>
      </c>
    </row>
    <row r="4" spans="1:9" ht="118.5" customHeight="1">
      <c r="A4" s="2" t="str">
        <f>"10201"</f>
        <v>10201</v>
      </c>
      <c r="B4" s="2" t="s">
        <v>235</v>
      </c>
      <c r="C4" s="2" t="s">
        <v>236</v>
      </c>
      <c r="D4" s="2" t="s">
        <v>327</v>
      </c>
      <c r="E4" s="2">
        <v>495</v>
      </c>
      <c r="F4" s="2">
        <v>495</v>
      </c>
      <c r="G4" s="2" t="s">
        <v>328</v>
      </c>
      <c r="H4" s="2" t="str">
        <f t="shared" si="0"/>
        <v>401000</v>
      </c>
      <c r="I4" s="2" t="s">
        <v>238</v>
      </c>
    </row>
    <row r="5" spans="1:9" ht="79.5" customHeight="1">
      <c r="A5" s="2" t="str">
        <f>"10202"</f>
        <v>10202</v>
      </c>
      <c r="B5" s="2" t="s">
        <v>240</v>
      </c>
      <c r="C5" s="2" t="s">
        <v>362</v>
      </c>
      <c r="D5" s="2" t="s">
        <v>363</v>
      </c>
      <c r="E5" s="2">
        <v>535</v>
      </c>
      <c r="F5" s="2">
        <v>535</v>
      </c>
      <c r="G5" s="2" t="s">
        <v>364</v>
      </c>
      <c r="H5" s="2" t="str">
        <f t="shared" si="0"/>
        <v>401000</v>
      </c>
      <c r="I5" s="2" t="s">
        <v>238</v>
      </c>
    </row>
    <row r="6" spans="1:9" ht="79.5" customHeight="1">
      <c r="A6" s="2" t="str">
        <f>"10302"</f>
        <v>10302</v>
      </c>
      <c r="B6" s="2" t="s">
        <v>154</v>
      </c>
      <c r="C6" s="2" t="s">
        <v>171</v>
      </c>
      <c r="D6" s="2" t="s">
        <v>172</v>
      </c>
      <c r="E6" s="2">
        <v>668</v>
      </c>
      <c r="F6" s="2">
        <v>668</v>
      </c>
      <c r="G6" s="2" t="s">
        <v>0</v>
      </c>
      <c r="H6" s="2" t="str">
        <f t="shared" si="0"/>
        <v>401000</v>
      </c>
      <c r="I6" s="2" t="s">
        <v>238</v>
      </c>
    </row>
    <row r="7" spans="1:9" ht="36.75" customHeight="1">
      <c r="A7" s="2" t="str">
        <f>"10202"</f>
        <v>10202</v>
      </c>
      <c r="B7" s="2" t="s">
        <v>240</v>
      </c>
      <c r="C7" s="2" t="s">
        <v>381</v>
      </c>
      <c r="D7" s="2" t="s">
        <v>381</v>
      </c>
      <c r="E7" s="2">
        <v>748</v>
      </c>
      <c r="F7" s="2">
        <v>748</v>
      </c>
      <c r="G7" s="2" t="s">
        <v>382</v>
      </c>
      <c r="H7" s="2" t="str">
        <f t="shared" si="0"/>
        <v>401000</v>
      </c>
      <c r="I7" s="2" t="s">
        <v>238</v>
      </c>
    </row>
    <row r="8" spans="1:9" ht="79.5" customHeight="1">
      <c r="A8" s="2" t="str">
        <f>"10201"</f>
        <v>10201</v>
      </c>
      <c r="B8" s="2" t="s">
        <v>235</v>
      </c>
      <c r="C8" s="2" t="s">
        <v>340</v>
      </c>
      <c r="D8" s="2" t="s">
        <v>347</v>
      </c>
      <c r="E8" s="2">
        <v>777</v>
      </c>
      <c r="F8" s="2">
        <v>777</v>
      </c>
      <c r="G8" s="2" t="s">
        <v>348</v>
      </c>
      <c r="H8" s="2" t="str">
        <f t="shared" si="0"/>
        <v>401000</v>
      </c>
      <c r="I8" s="2" t="s">
        <v>238</v>
      </c>
    </row>
    <row r="9" spans="1:9" ht="26.25" customHeight="1">
      <c r="A9" s="2" t="str">
        <f>"80104"</f>
        <v>80104</v>
      </c>
      <c r="B9" s="2" t="s">
        <v>45</v>
      </c>
      <c r="C9" s="2" t="s">
        <v>356</v>
      </c>
      <c r="D9" s="2" t="s">
        <v>12</v>
      </c>
      <c r="E9" s="2">
        <v>800</v>
      </c>
      <c r="F9" s="2">
        <v>800</v>
      </c>
      <c r="G9" s="2" t="s">
        <v>13</v>
      </c>
      <c r="H9" s="2" t="str">
        <f t="shared" si="0"/>
        <v>401000</v>
      </c>
      <c r="I9" s="2" t="s">
        <v>238</v>
      </c>
    </row>
    <row r="10" spans="1:9" ht="58.5" customHeight="1">
      <c r="A10" s="2" t="str">
        <f>"10202"</f>
        <v>10202</v>
      </c>
      <c r="B10" s="2" t="s">
        <v>240</v>
      </c>
      <c r="C10" s="2" t="s">
        <v>391</v>
      </c>
      <c r="D10" s="2" t="s">
        <v>394</v>
      </c>
      <c r="E10" s="2">
        <v>850</v>
      </c>
      <c r="F10" s="2">
        <v>850</v>
      </c>
      <c r="G10" s="2" t="s">
        <v>395</v>
      </c>
      <c r="H10" s="2" t="str">
        <f t="shared" si="0"/>
        <v>401000</v>
      </c>
      <c r="I10" s="2" t="s">
        <v>238</v>
      </c>
    </row>
    <row r="11" spans="1:9" ht="24.75" customHeight="1">
      <c r="A11" s="2" t="str">
        <f>"10202"</f>
        <v>10202</v>
      </c>
      <c r="B11" s="2" t="s">
        <v>240</v>
      </c>
      <c r="C11" s="2" t="s">
        <v>224</v>
      </c>
      <c r="D11" s="2" t="s">
        <v>47</v>
      </c>
      <c r="E11" s="2">
        <v>870</v>
      </c>
      <c r="F11" s="2">
        <v>870</v>
      </c>
      <c r="G11" s="2" t="s">
        <v>48</v>
      </c>
      <c r="H11" s="2" t="str">
        <f t="shared" si="0"/>
        <v>401000</v>
      </c>
      <c r="I11" s="2" t="s">
        <v>238</v>
      </c>
    </row>
    <row r="12" spans="1:9" ht="36.75" customHeight="1">
      <c r="A12" s="2" t="str">
        <f>"10301"</f>
        <v>10301</v>
      </c>
      <c r="B12" s="2" t="s">
        <v>108</v>
      </c>
      <c r="C12" s="2" t="s">
        <v>109</v>
      </c>
      <c r="D12" s="2" t="s">
        <v>135</v>
      </c>
      <c r="E12" s="2">
        <v>882</v>
      </c>
      <c r="F12" s="2">
        <v>882</v>
      </c>
      <c r="G12" s="2" t="s">
        <v>136</v>
      </c>
      <c r="H12" s="2" t="str">
        <f t="shared" si="0"/>
        <v>401000</v>
      </c>
      <c r="I12" s="2" t="s">
        <v>238</v>
      </c>
    </row>
    <row r="13" spans="1:9" ht="117" customHeight="1">
      <c r="A13" s="2" t="str">
        <f>"10202"</f>
        <v>10202</v>
      </c>
      <c r="B13" s="2" t="s">
        <v>240</v>
      </c>
      <c r="C13" s="2" t="s">
        <v>375</v>
      </c>
      <c r="D13" s="2" t="s">
        <v>124</v>
      </c>
      <c r="E13" s="2">
        <v>900</v>
      </c>
      <c r="F13" s="2">
        <v>0</v>
      </c>
      <c r="G13" s="2" t="s">
        <v>125</v>
      </c>
      <c r="H13" s="2" t="str">
        <f t="shared" si="0"/>
        <v>401000</v>
      </c>
      <c r="I13" s="2" t="s">
        <v>238</v>
      </c>
    </row>
    <row r="14" spans="1:9" ht="61.5" customHeight="1">
      <c r="A14" s="2" t="str">
        <f>"10202"</f>
        <v>10202</v>
      </c>
      <c r="B14" s="2" t="s">
        <v>240</v>
      </c>
      <c r="C14" s="2" t="s">
        <v>245</v>
      </c>
      <c r="D14" s="2" t="s">
        <v>404</v>
      </c>
      <c r="E14" s="2">
        <v>950</v>
      </c>
      <c r="F14" s="2">
        <v>0</v>
      </c>
      <c r="G14" s="2" t="s">
        <v>405</v>
      </c>
      <c r="H14" s="2" t="str">
        <f t="shared" si="0"/>
        <v>401000</v>
      </c>
      <c r="I14" s="2" t="s">
        <v>238</v>
      </c>
    </row>
    <row r="15" spans="1:9" ht="104.25" customHeight="1">
      <c r="A15" s="2" t="str">
        <f>"10301"</f>
        <v>10301</v>
      </c>
      <c r="B15" s="2" t="s">
        <v>108</v>
      </c>
      <c r="C15" s="2" t="s">
        <v>109</v>
      </c>
      <c r="D15" s="2" t="s">
        <v>114</v>
      </c>
      <c r="E15" s="2">
        <v>959</v>
      </c>
      <c r="F15" s="2">
        <v>-984</v>
      </c>
      <c r="G15" s="2" t="s">
        <v>115</v>
      </c>
      <c r="H15" s="2" t="str">
        <f t="shared" si="0"/>
        <v>401000</v>
      </c>
      <c r="I15" s="2" t="s">
        <v>238</v>
      </c>
    </row>
    <row r="16" spans="1:9" ht="48.75" customHeight="1">
      <c r="A16" s="2" t="str">
        <f>"10202"</f>
        <v>10202</v>
      </c>
      <c r="B16" s="2" t="s">
        <v>240</v>
      </c>
      <c r="C16" s="2" t="s">
        <v>245</v>
      </c>
      <c r="D16" s="2" t="s">
        <v>176</v>
      </c>
      <c r="E16" s="2">
        <v>1000</v>
      </c>
      <c r="F16" s="2">
        <v>0</v>
      </c>
      <c r="G16" s="2" t="s">
        <v>177</v>
      </c>
      <c r="H16" s="2" t="str">
        <f t="shared" si="0"/>
        <v>401000</v>
      </c>
      <c r="I16" s="2" t="s">
        <v>238</v>
      </c>
    </row>
    <row r="17" spans="1:9" ht="117" customHeight="1">
      <c r="A17" s="2" t="str">
        <f>"10201"</f>
        <v>10201</v>
      </c>
      <c r="B17" s="2" t="s">
        <v>235</v>
      </c>
      <c r="C17" s="2" t="s">
        <v>316</v>
      </c>
      <c r="D17" s="2" t="s">
        <v>317</v>
      </c>
      <c r="E17" s="2">
        <v>1014</v>
      </c>
      <c r="F17" s="2">
        <v>1014</v>
      </c>
      <c r="G17" s="2" t="s">
        <v>318</v>
      </c>
      <c r="H17" s="2" t="str">
        <f t="shared" si="0"/>
        <v>401000</v>
      </c>
      <c r="I17" s="2" t="s">
        <v>238</v>
      </c>
    </row>
    <row r="18" spans="1:9" ht="79.5" customHeight="1">
      <c r="A18" s="2" t="str">
        <f>"10302"</f>
        <v>10302</v>
      </c>
      <c r="B18" s="2" t="s">
        <v>154</v>
      </c>
      <c r="C18" s="2" t="s">
        <v>171</v>
      </c>
      <c r="D18" s="2" t="s">
        <v>3</v>
      </c>
      <c r="E18" s="2">
        <v>1093</v>
      </c>
      <c r="F18" s="2">
        <v>788</v>
      </c>
      <c r="G18" s="2" t="s">
        <v>4</v>
      </c>
      <c r="H18" s="2" t="str">
        <f t="shared" si="0"/>
        <v>401000</v>
      </c>
      <c r="I18" s="2" t="s">
        <v>238</v>
      </c>
    </row>
    <row r="19" spans="1:9" ht="79.5" customHeight="1">
      <c r="A19" s="2" t="str">
        <f>"10302"</f>
        <v>10302</v>
      </c>
      <c r="B19" s="2" t="s">
        <v>154</v>
      </c>
      <c r="C19" s="2" t="s">
        <v>171</v>
      </c>
      <c r="D19" s="2" t="s">
        <v>1</v>
      </c>
      <c r="E19" s="2">
        <v>1193</v>
      </c>
      <c r="F19" s="2">
        <v>0</v>
      </c>
      <c r="G19" s="2" t="s">
        <v>2</v>
      </c>
      <c r="H19" s="2" t="str">
        <f t="shared" si="0"/>
        <v>401000</v>
      </c>
      <c r="I19" s="2" t="s">
        <v>238</v>
      </c>
    </row>
    <row r="20" spans="1:9" ht="79.5" customHeight="1">
      <c r="A20" s="2" t="str">
        <f>"10201"</f>
        <v>10201</v>
      </c>
      <c r="B20" s="2" t="s">
        <v>235</v>
      </c>
      <c r="C20" s="2" t="s">
        <v>236</v>
      </c>
      <c r="D20" s="2" t="s">
        <v>321</v>
      </c>
      <c r="E20" s="2">
        <v>1412</v>
      </c>
      <c r="F20" s="2">
        <v>1412</v>
      </c>
      <c r="G20" s="2" t="s">
        <v>322</v>
      </c>
      <c r="H20" s="2" t="str">
        <f t="shared" si="0"/>
        <v>401000</v>
      </c>
      <c r="I20" s="2" t="s">
        <v>238</v>
      </c>
    </row>
    <row r="21" spans="1:9" ht="79.5" customHeight="1">
      <c r="A21" s="2" t="str">
        <f>"10202"</f>
        <v>10202</v>
      </c>
      <c r="B21" s="2" t="s">
        <v>240</v>
      </c>
      <c r="C21" s="2" t="s">
        <v>82</v>
      </c>
      <c r="D21" s="2" t="s">
        <v>87</v>
      </c>
      <c r="E21" s="2">
        <v>1430</v>
      </c>
      <c r="F21" s="2">
        <v>0</v>
      </c>
      <c r="G21" s="2" t="s">
        <v>88</v>
      </c>
      <c r="H21" s="2" t="str">
        <f t="shared" si="0"/>
        <v>401000</v>
      </c>
      <c r="I21" s="2" t="s">
        <v>238</v>
      </c>
    </row>
    <row r="22" spans="1:9" ht="79.5" customHeight="1">
      <c r="A22" s="2" t="str">
        <f>"10202"</f>
        <v>10202</v>
      </c>
      <c r="B22" s="2" t="s">
        <v>240</v>
      </c>
      <c r="C22" s="2" t="s">
        <v>245</v>
      </c>
      <c r="D22" s="2" t="s">
        <v>406</v>
      </c>
      <c r="E22" s="2">
        <v>1450</v>
      </c>
      <c r="F22" s="2">
        <v>0</v>
      </c>
      <c r="G22" s="2" t="s">
        <v>407</v>
      </c>
      <c r="H22" s="2" t="str">
        <f t="shared" si="0"/>
        <v>401000</v>
      </c>
      <c r="I22" s="2" t="s">
        <v>238</v>
      </c>
    </row>
    <row r="23" spans="1:9" ht="79.5" customHeight="1">
      <c r="A23" s="2" t="str">
        <f>"10202"</f>
        <v>10202</v>
      </c>
      <c r="B23" s="2" t="s">
        <v>240</v>
      </c>
      <c r="C23" s="2" t="s">
        <v>362</v>
      </c>
      <c r="D23" s="2" t="s">
        <v>365</v>
      </c>
      <c r="E23" s="2">
        <v>1505</v>
      </c>
      <c r="F23" s="2">
        <v>1505</v>
      </c>
      <c r="G23" s="2" t="s">
        <v>366</v>
      </c>
      <c r="H23" s="2" t="str">
        <f t="shared" si="0"/>
        <v>401000</v>
      </c>
      <c r="I23" s="2" t="s">
        <v>238</v>
      </c>
    </row>
    <row r="24" spans="1:9" ht="79.5" customHeight="1">
      <c r="A24" s="2" t="str">
        <f>"10202"</f>
        <v>10202</v>
      </c>
      <c r="B24" s="2" t="s">
        <v>240</v>
      </c>
      <c r="C24" s="2" t="s">
        <v>245</v>
      </c>
      <c r="D24" s="2" t="s">
        <v>400</v>
      </c>
      <c r="E24" s="2">
        <v>1577</v>
      </c>
      <c r="F24" s="2">
        <v>1577</v>
      </c>
      <c r="G24" s="2" t="s">
        <v>401</v>
      </c>
      <c r="H24" s="2" t="str">
        <f t="shared" si="0"/>
        <v>401000</v>
      </c>
      <c r="I24" s="2" t="s">
        <v>238</v>
      </c>
    </row>
    <row r="25" spans="1:9" ht="79.5" customHeight="1">
      <c r="A25" s="2" t="str">
        <f>"10202"</f>
        <v>10202</v>
      </c>
      <c r="B25" s="2" t="s">
        <v>240</v>
      </c>
      <c r="C25" s="2" t="s">
        <v>192</v>
      </c>
      <c r="D25" s="2" t="s">
        <v>192</v>
      </c>
      <c r="E25" s="2">
        <v>1628</v>
      </c>
      <c r="F25" s="2">
        <v>1628</v>
      </c>
      <c r="G25" s="2" t="s">
        <v>193</v>
      </c>
      <c r="H25" s="2" t="str">
        <f t="shared" si="0"/>
        <v>401000</v>
      </c>
      <c r="I25" s="2" t="s">
        <v>238</v>
      </c>
    </row>
    <row r="26" spans="1:9" ht="47.25" customHeight="1">
      <c r="A26" s="2" t="str">
        <f>"10301"</f>
        <v>10301</v>
      </c>
      <c r="B26" s="2" t="s">
        <v>108</v>
      </c>
      <c r="C26" s="2" t="s">
        <v>109</v>
      </c>
      <c r="D26" s="2" t="s">
        <v>110</v>
      </c>
      <c r="E26" s="2">
        <v>1861</v>
      </c>
      <c r="F26" s="2">
        <v>1861</v>
      </c>
      <c r="G26" s="2" t="s">
        <v>111</v>
      </c>
      <c r="H26" s="2" t="str">
        <f t="shared" si="0"/>
        <v>401000</v>
      </c>
      <c r="I26" s="2" t="s">
        <v>238</v>
      </c>
    </row>
    <row r="27" spans="1:9" ht="51" customHeight="1">
      <c r="A27" s="2" t="str">
        <f>"10202"</f>
        <v>10202</v>
      </c>
      <c r="B27" s="2" t="s">
        <v>240</v>
      </c>
      <c r="C27" s="2" t="s">
        <v>91</v>
      </c>
      <c r="D27" s="2" t="s">
        <v>98</v>
      </c>
      <c r="E27" s="2">
        <v>2270</v>
      </c>
      <c r="F27" s="2">
        <v>2270</v>
      </c>
      <c r="G27" s="2" t="s">
        <v>99</v>
      </c>
      <c r="H27" s="2" t="str">
        <f t="shared" si="0"/>
        <v>401000</v>
      </c>
      <c r="I27" s="2" t="s">
        <v>238</v>
      </c>
    </row>
    <row r="28" spans="1:9" ht="79.5" customHeight="1">
      <c r="A28" s="2" t="str">
        <f>"10201"</f>
        <v>10201</v>
      </c>
      <c r="B28" s="2" t="s">
        <v>235</v>
      </c>
      <c r="C28" s="2" t="s">
        <v>340</v>
      </c>
      <c r="D28" s="2" t="s">
        <v>345</v>
      </c>
      <c r="E28" s="2">
        <v>2699</v>
      </c>
      <c r="F28" s="2">
        <v>2438</v>
      </c>
      <c r="G28" s="2" t="s">
        <v>346</v>
      </c>
      <c r="H28" s="2" t="str">
        <f t="shared" si="0"/>
        <v>401000</v>
      </c>
      <c r="I28" s="2" t="s">
        <v>238</v>
      </c>
    </row>
    <row r="29" spans="1:9" ht="31.5" customHeight="1">
      <c r="A29" s="2" t="str">
        <f>"10202"</f>
        <v>10202</v>
      </c>
      <c r="B29" s="2" t="s">
        <v>240</v>
      </c>
      <c r="C29" s="2" t="s">
        <v>391</v>
      </c>
      <c r="D29" s="2" t="s">
        <v>392</v>
      </c>
      <c r="E29" s="2">
        <v>2881</v>
      </c>
      <c r="F29" s="2">
        <v>2881</v>
      </c>
      <c r="G29" s="2" t="s">
        <v>393</v>
      </c>
      <c r="H29" s="2" t="str">
        <f t="shared" si="0"/>
        <v>401000</v>
      </c>
      <c r="I29" s="2" t="s">
        <v>238</v>
      </c>
    </row>
    <row r="30" spans="1:9" ht="39" customHeight="1">
      <c r="A30" s="2" t="str">
        <f>"10202"</f>
        <v>10202</v>
      </c>
      <c r="B30" s="2" t="s">
        <v>240</v>
      </c>
      <c r="C30" s="2" t="s">
        <v>360</v>
      </c>
      <c r="D30" s="2" t="s">
        <v>360</v>
      </c>
      <c r="E30" s="2">
        <v>2933</v>
      </c>
      <c r="F30" s="2">
        <v>0</v>
      </c>
      <c r="G30" s="2" t="s">
        <v>361</v>
      </c>
      <c r="H30" s="2" t="str">
        <f t="shared" si="0"/>
        <v>401000</v>
      </c>
      <c r="I30" s="2" t="s">
        <v>238</v>
      </c>
    </row>
    <row r="31" spans="1:9" ht="35.25" customHeight="1">
      <c r="A31" s="2" t="str">
        <f>"10202"</f>
        <v>10202</v>
      </c>
      <c r="B31" s="2" t="s">
        <v>240</v>
      </c>
      <c r="C31" s="2" t="s">
        <v>245</v>
      </c>
      <c r="D31" s="2" t="s">
        <v>174</v>
      </c>
      <c r="E31" s="2">
        <v>3060</v>
      </c>
      <c r="F31" s="2">
        <v>3060</v>
      </c>
      <c r="G31" s="2" t="s">
        <v>175</v>
      </c>
      <c r="H31" s="2" t="str">
        <f t="shared" si="0"/>
        <v>401000</v>
      </c>
      <c r="I31" s="2" t="s">
        <v>238</v>
      </c>
    </row>
    <row r="32" spans="1:9" ht="68.25" customHeight="1">
      <c r="A32" s="2" t="str">
        <f>"10101"</f>
        <v>10101</v>
      </c>
      <c r="B32" s="2" t="s">
        <v>244</v>
      </c>
      <c r="C32" s="2" t="s">
        <v>251</v>
      </c>
      <c r="D32" s="2" t="s">
        <v>298</v>
      </c>
      <c r="E32" s="2">
        <v>3153</v>
      </c>
      <c r="F32" s="2">
        <v>-3350</v>
      </c>
      <c r="G32" s="2" t="s">
        <v>299</v>
      </c>
      <c r="H32" s="2" t="str">
        <f t="shared" si="0"/>
        <v>401000</v>
      </c>
      <c r="I32" s="2" t="s">
        <v>238</v>
      </c>
    </row>
    <row r="33" spans="1:9" ht="47.25" customHeight="1">
      <c r="A33" s="2" t="str">
        <f>"10202"</f>
        <v>10202</v>
      </c>
      <c r="B33" s="2" t="s">
        <v>240</v>
      </c>
      <c r="C33" s="2" t="s">
        <v>91</v>
      </c>
      <c r="D33" s="2" t="s">
        <v>96</v>
      </c>
      <c r="E33" s="2">
        <v>3400</v>
      </c>
      <c r="F33" s="2">
        <v>3400</v>
      </c>
      <c r="G33" s="2" t="s">
        <v>97</v>
      </c>
      <c r="H33" s="2" t="str">
        <f t="shared" si="0"/>
        <v>401000</v>
      </c>
      <c r="I33" s="2" t="s">
        <v>238</v>
      </c>
    </row>
    <row r="34" spans="1:9" ht="48" customHeight="1">
      <c r="A34" s="2" t="str">
        <f>"10202"</f>
        <v>10202</v>
      </c>
      <c r="B34" s="2" t="s">
        <v>240</v>
      </c>
      <c r="C34" s="2" t="s">
        <v>91</v>
      </c>
      <c r="D34" s="2" t="s">
        <v>96</v>
      </c>
      <c r="E34" s="2">
        <v>3400</v>
      </c>
      <c r="F34" s="2">
        <v>3400</v>
      </c>
      <c r="G34" s="2" t="s">
        <v>97</v>
      </c>
      <c r="H34" s="2" t="str">
        <f t="shared" si="0"/>
        <v>401000</v>
      </c>
      <c r="I34" s="2" t="s">
        <v>238</v>
      </c>
    </row>
    <row r="35" spans="1:9" ht="79.5" customHeight="1">
      <c r="A35" s="2" t="str">
        <f>"10202"</f>
        <v>10202</v>
      </c>
      <c r="B35" s="2" t="s">
        <v>240</v>
      </c>
      <c r="C35" s="2" t="s">
        <v>375</v>
      </c>
      <c r="D35" s="2" t="s">
        <v>122</v>
      </c>
      <c r="E35" s="2">
        <v>3508</v>
      </c>
      <c r="F35" s="2">
        <v>3508</v>
      </c>
      <c r="G35" s="2" t="s">
        <v>123</v>
      </c>
      <c r="H35" s="2" t="str">
        <f t="shared" si="0"/>
        <v>401000</v>
      </c>
      <c r="I35" s="2" t="s">
        <v>238</v>
      </c>
    </row>
    <row r="36" spans="1:9" ht="79.5" customHeight="1">
      <c r="A36" s="2" t="str">
        <f>"10202"</f>
        <v>10202</v>
      </c>
      <c r="B36" s="2" t="s">
        <v>240</v>
      </c>
      <c r="C36" s="2" t="s">
        <v>389</v>
      </c>
      <c r="D36" s="2" t="s">
        <v>389</v>
      </c>
      <c r="E36" s="2">
        <v>3622</v>
      </c>
      <c r="F36" s="2">
        <v>-4889</v>
      </c>
      <c r="G36" s="2" t="s">
        <v>390</v>
      </c>
      <c r="H36" s="2" t="str">
        <f t="shared" si="0"/>
        <v>401000</v>
      </c>
      <c r="I36" s="2" t="s">
        <v>238</v>
      </c>
    </row>
    <row r="37" spans="1:9" ht="60" customHeight="1">
      <c r="A37" s="2" t="str">
        <f>"10301"</f>
        <v>10301</v>
      </c>
      <c r="B37" s="2" t="s">
        <v>108</v>
      </c>
      <c r="C37" s="2" t="s">
        <v>109</v>
      </c>
      <c r="D37" s="2" t="s">
        <v>116</v>
      </c>
      <c r="E37" s="2">
        <v>3800</v>
      </c>
      <c r="F37" s="2">
        <v>1600</v>
      </c>
      <c r="G37" s="2" t="s">
        <v>134</v>
      </c>
      <c r="H37" s="2" t="str">
        <f t="shared" si="0"/>
        <v>401000</v>
      </c>
      <c r="I37" s="2" t="s">
        <v>238</v>
      </c>
    </row>
    <row r="38" spans="1:9" ht="127.5" customHeight="1">
      <c r="A38" s="2" t="str">
        <f>"10101"</f>
        <v>10101</v>
      </c>
      <c r="B38" s="2" t="s">
        <v>244</v>
      </c>
      <c r="C38" s="2" t="s">
        <v>251</v>
      </c>
      <c r="D38" s="2" t="s">
        <v>254</v>
      </c>
      <c r="E38" s="2">
        <v>3949</v>
      </c>
      <c r="F38" s="2">
        <v>3949</v>
      </c>
      <c r="G38" s="2" t="s">
        <v>255</v>
      </c>
      <c r="H38" s="2" t="str">
        <f t="shared" si="0"/>
        <v>401000</v>
      </c>
      <c r="I38" s="2" t="s">
        <v>238</v>
      </c>
    </row>
    <row r="39" spans="1:9" ht="79.5" customHeight="1">
      <c r="A39" s="2" t="str">
        <f>"10202"</f>
        <v>10202</v>
      </c>
      <c r="B39" s="2" t="s">
        <v>240</v>
      </c>
      <c r="C39" s="2" t="s">
        <v>178</v>
      </c>
      <c r="D39" s="2" t="s">
        <v>179</v>
      </c>
      <c r="E39" s="2">
        <v>3990</v>
      </c>
      <c r="F39" s="2">
        <v>3990</v>
      </c>
      <c r="G39" s="2" t="s">
        <v>180</v>
      </c>
      <c r="H39" s="2" t="str">
        <f t="shared" si="0"/>
        <v>401000</v>
      </c>
      <c r="I39" s="2" t="s">
        <v>238</v>
      </c>
    </row>
    <row r="40" spans="1:9" ht="126" customHeight="1">
      <c r="A40" s="2" t="str">
        <f>"10202"</f>
        <v>10202</v>
      </c>
      <c r="B40" s="2" t="s">
        <v>240</v>
      </c>
      <c r="C40" s="2" t="s">
        <v>273</v>
      </c>
      <c r="D40" s="2" t="s">
        <v>276</v>
      </c>
      <c r="E40" s="2">
        <v>4088</v>
      </c>
      <c r="F40" s="2">
        <v>4088</v>
      </c>
      <c r="G40" s="2" t="s">
        <v>277</v>
      </c>
      <c r="H40" s="2" t="str">
        <f t="shared" si="0"/>
        <v>401000</v>
      </c>
      <c r="I40" s="2" t="s">
        <v>238</v>
      </c>
    </row>
    <row r="41" spans="1:9" ht="159.75" customHeight="1">
      <c r="A41" s="2" t="str">
        <f>"10201"</f>
        <v>10201</v>
      </c>
      <c r="B41" s="2" t="s">
        <v>235</v>
      </c>
      <c r="C41" s="2" t="s">
        <v>236</v>
      </c>
      <c r="D41" s="2" t="s">
        <v>323</v>
      </c>
      <c r="E41" s="2">
        <v>4399</v>
      </c>
      <c r="F41" s="2">
        <v>4399</v>
      </c>
      <c r="G41" s="2" t="s">
        <v>324</v>
      </c>
      <c r="H41" s="2" t="str">
        <f t="shared" si="0"/>
        <v>401000</v>
      </c>
      <c r="I41" s="2" t="s">
        <v>238</v>
      </c>
    </row>
    <row r="42" spans="1:9" ht="79.5" customHeight="1">
      <c r="A42" s="2" t="str">
        <f>"10202"</f>
        <v>10202</v>
      </c>
      <c r="B42" s="2" t="s">
        <v>240</v>
      </c>
      <c r="C42" s="2" t="s">
        <v>375</v>
      </c>
      <c r="D42" s="2" t="s">
        <v>132</v>
      </c>
      <c r="E42" s="2">
        <v>4485</v>
      </c>
      <c r="F42" s="2">
        <v>4485</v>
      </c>
      <c r="G42" s="2" t="s">
        <v>133</v>
      </c>
      <c r="H42" s="2" t="str">
        <f t="shared" si="0"/>
        <v>401000</v>
      </c>
      <c r="I42" s="2" t="s">
        <v>238</v>
      </c>
    </row>
    <row r="43" spans="1:9" ht="126.75" customHeight="1">
      <c r="A43" s="2" t="str">
        <f>"10101"</f>
        <v>10101</v>
      </c>
      <c r="B43" s="2" t="s">
        <v>244</v>
      </c>
      <c r="C43" s="2" t="s">
        <v>309</v>
      </c>
      <c r="D43" s="2" t="s">
        <v>310</v>
      </c>
      <c r="E43" s="2">
        <v>4494</v>
      </c>
      <c r="F43" s="2">
        <v>4494</v>
      </c>
      <c r="G43" s="2" t="s">
        <v>311</v>
      </c>
      <c r="H43" s="2" t="str">
        <f t="shared" si="0"/>
        <v>401000</v>
      </c>
      <c r="I43" s="2" t="s">
        <v>238</v>
      </c>
    </row>
    <row r="44" spans="1:9" ht="69.75" customHeight="1">
      <c r="A44" s="2" t="str">
        <f>"10202"</f>
        <v>10202</v>
      </c>
      <c r="B44" s="2" t="s">
        <v>240</v>
      </c>
      <c r="C44" s="2" t="s">
        <v>245</v>
      </c>
      <c r="D44" s="2" t="s">
        <v>398</v>
      </c>
      <c r="E44" s="2">
        <v>4540</v>
      </c>
      <c r="F44" s="2">
        <v>0</v>
      </c>
      <c r="G44" s="2" t="s">
        <v>399</v>
      </c>
      <c r="H44" s="2" t="str">
        <f t="shared" si="0"/>
        <v>401000</v>
      </c>
      <c r="I44" s="2" t="s">
        <v>238</v>
      </c>
    </row>
    <row r="45" spans="1:9" ht="43.5" customHeight="1">
      <c r="A45" s="2" t="str">
        <f>"10202"</f>
        <v>10202</v>
      </c>
      <c r="B45" s="2" t="s">
        <v>240</v>
      </c>
      <c r="C45" s="2" t="s">
        <v>224</v>
      </c>
      <c r="D45" s="2" t="s">
        <v>51</v>
      </c>
      <c r="E45" s="2">
        <v>4577</v>
      </c>
      <c r="F45" s="2">
        <v>4577</v>
      </c>
      <c r="G45" s="2" t="s">
        <v>52</v>
      </c>
      <c r="H45" s="2" t="str">
        <f t="shared" si="0"/>
        <v>401000</v>
      </c>
      <c r="I45" s="2" t="s">
        <v>238</v>
      </c>
    </row>
    <row r="46" spans="1:9" ht="62.25" customHeight="1">
      <c r="A46" s="2" t="str">
        <f>"10202"</f>
        <v>10202</v>
      </c>
      <c r="B46" s="2" t="s">
        <v>240</v>
      </c>
      <c r="C46" s="2" t="s">
        <v>207</v>
      </c>
      <c r="D46" s="2" t="s">
        <v>208</v>
      </c>
      <c r="E46" s="2">
        <v>5372</v>
      </c>
      <c r="F46" s="2">
        <v>5372</v>
      </c>
      <c r="G46" s="2" t="s">
        <v>209</v>
      </c>
      <c r="H46" s="2" t="str">
        <f t="shared" si="0"/>
        <v>401000</v>
      </c>
      <c r="I46" s="2" t="s">
        <v>238</v>
      </c>
    </row>
    <row r="47" spans="1:9" ht="96.75" customHeight="1">
      <c r="A47" s="2" t="str">
        <f>"10101"</f>
        <v>10101</v>
      </c>
      <c r="B47" s="2" t="s">
        <v>244</v>
      </c>
      <c r="C47" s="2" t="s">
        <v>300</v>
      </c>
      <c r="D47" s="2" t="s">
        <v>305</v>
      </c>
      <c r="E47" s="2">
        <v>5838</v>
      </c>
      <c r="F47" s="2">
        <v>5838</v>
      </c>
      <c r="G47" s="2" t="s">
        <v>306</v>
      </c>
      <c r="H47" s="2" t="str">
        <f t="shared" si="0"/>
        <v>401000</v>
      </c>
      <c r="I47" s="2" t="s">
        <v>238</v>
      </c>
    </row>
    <row r="48" spans="1:9" ht="49.5" customHeight="1">
      <c r="A48" s="2" t="str">
        <f>"10202"</f>
        <v>10202</v>
      </c>
      <c r="B48" s="2" t="s">
        <v>240</v>
      </c>
      <c r="C48" s="2" t="s">
        <v>362</v>
      </c>
      <c r="D48" s="2" t="s">
        <v>367</v>
      </c>
      <c r="E48" s="2">
        <v>6297</v>
      </c>
      <c r="F48" s="2">
        <v>6297</v>
      </c>
      <c r="G48" s="2" t="s">
        <v>368</v>
      </c>
      <c r="H48" s="2" t="str">
        <f t="shared" si="0"/>
        <v>401000</v>
      </c>
      <c r="I48" s="2" t="s">
        <v>238</v>
      </c>
    </row>
    <row r="49" spans="1:9" ht="123.75" customHeight="1">
      <c r="A49" s="2" t="str">
        <f>"10202"</f>
        <v>10202</v>
      </c>
      <c r="B49" s="2" t="s">
        <v>240</v>
      </c>
      <c r="C49" s="2" t="s">
        <v>291</v>
      </c>
      <c r="D49" s="2" t="s">
        <v>292</v>
      </c>
      <c r="E49" s="2">
        <v>6500</v>
      </c>
      <c r="F49" s="2">
        <v>6500</v>
      </c>
      <c r="G49" s="2" t="s">
        <v>293</v>
      </c>
      <c r="H49" s="2" t="str">
        <f t="shared" si="0"/>
        <v>401000</v>
      </c>
      <c r="I49" s="2" t="s">
        <v>238</v>
      </c>
    </row>
    <row r="50" spans="1:9" ht="60" customHeight="1">
      <c r="A50" s="2" t="str">
        <f>"10202"</f>
        <v>10202</v>
      </c>
      <c r="B50" s="2" t="s">
        <v>240</v>
      </c>
      <c r="C50" s="2" t="s">
        <v>105</v>
      </c>
      <c r="D50" s="2" t="s">
        <v>106</v>
      </c>
      <c r="E50" s="2">
        <v>7031</v>
      </c>
      <c r="F50" s="2">
        <v>6909</v>
      </c>
      <c r="G50" s="2" t="s">
        <v>107</v>
      </c>
      <c r="H50" s="2" t="str">
        <f aca="true" t="shared" si="1" ref="H50:H113">"401000"</f>
        <v>401000</v>
      </c>
      <c r="I50" s="2" t="s">
        <v>238</v>
      </c>
    </row>
    <row r="51" spans="1:9" ht="93" customHeight="1">
      <c r="A51" s="2" t="str">
        <f>"10101"</f>
        <v>10101</v>
      </c>
      <c r="B51" s="2" t="s">
        <v>244</v>
      </c>
      <c r="C51" s="2" t="s">
        <v>300</v>
      </c>
      <c r="D51" s="2" t="s">
        <v>303</v>
      </c>
      <c r="E51" s="2">
        <v>8076</v>
      </c>
      <c r="F51" s="2">
        <v>8076</v>
      </c>
      <c r="G51" s="2" t="s">
        <v>304</v>
      </c>
      <c r="H51" s="2" t="str">
        <f t="shared" si="1"/>
        <v>401000</v>
      </c>
      <c r="I51" s="2" t="s">
        <v>238</v>
      </c>
    </row>
    <row r="52" spans="1:9" ht="51.75" customHeight="1">
      <c r="A52" s="2" t="str">
        <f>"10202"</f>
        <v>10202</v>
      </c>
      <c r="B52" s="2" t="s">
        <v>240</v>
      </c>
      <c r="C52" s="2" t="s">
        <v>248</v>
      </c>
      <c r="D52" s="2" t="s">
        <v>210</v>
      </c>
      <c r="E52" s="2">
        <v>8243</v>
      </c>
      <c r="F52" s="2">
        <v>0</v>
      </c>
      <c r="G52" s="2" t="s">
        <v>211</v>
      </c>
      <c r="H52" s="2" t="str">
        <f t="shared" si="1"/>
        <v>401000</v>
      </c>
      <c r="I52" s="2" t="s">
        <v>238</v>
      </c>
    </row>
    <row r="53" spans="1:9" ht="50.25" customHeight="1">
      <c r="A53" s="2" t="str">
        <f>"10202"</f>
        <v>10202</v>
      </c>
      <c r="B53" s="2" t="s">
        <v>240</v>
      </c>
      <c r="C53" s="2" t="s">
        <v>91</v>
      </c>
      <c r="D53" s="2" t="s">
        <v>92</v>
      </c>
      <c r="E53" s="2">
        <v>8301</v>
      </c>
      <c r="F53" s="2">
        <v>8301</v>
      </c>
      <c r="G53" s="2" t="s">
        <v>93</v>
      </c>
      <c r="H53" s="2" t="str">
        <f t="shared" si="1"/>
        <v>401000</v>
      </c>
      <c r="I53" s="2" t="s">
        <v>238</v>
      </c>
    </row>
    <row r="54" spans="1:9" ht="59.25" customHeight="1">
      <c r="A54" s="2" t="str">
        <f>"10202"</f>
        <v>10202</v>
      </c>
      <c r="B54" s="2" t="s">
        <v>240</v>
      </c>
      <c r="C54" s="2" t="s">
        <v>391</v>
      </c>
      <c r="D54" s="2" t="s">
        <v>396</v>
      </c>
      <c r="E54" s="2">
        <v>8331</v>
      </c>
      <c r="F54" s="2">
        <v>8331</v>
      </c>
      <c r="G54" s="2" t="s">
        <v>397</v>
      </c>
      <c r="H54" s="2" t="str">
        <f t="shared" si="1"/>
        <v>401000</v>
      </c>
      <c r="I54" s="2" t="s">
        <v>238</v>
      </c>
    </row>
    <row r="55" spans="1:9" ht="48.75" customHeight="1">
      <c r="A55" s="2" t="str">
        <f>"10301"</f>
        <v>10301</v>
      </c>
      <c r="B55" s="2" t="s">
        <v>108</v>
      </c>
      <c r="C55" s="2" t="s">
        <v>109</v>
      </c>
      <c r="D55" s="2" t="s">
        <v>137</v>
      </c>
      <c r="E55" s="2">
        <v>8586</v>
      </c>
      <c r="F55" s="2">
        <v>8586</v>
      </c>
      <c r="G55" s="2" t="s">
        <v>138</v>
      </c>
      <c r="H55" s="2" t="str">
        <f t="shared" si="1"/>
        <v>401000</v>
      </c>
      <c r="I55" s="2" t="s">
        <v>238</v>
      </c>
    </row>
    <row r="56" spans="1:9" ht="92.25" customHeight="1">
      <c r="A56" s="2" t="str">
        <f>"10202"</f>
        <v>10202</v>
      </c>
      <c r="B56" s="2" t="s">
        <v>240</v>
      </c>
      <c r="C56" s="2" t="s">
        <v>291</v>
      </c>
      <c r="D56" s="2" t="s">
        <v>294</v>
      </c>
      <c r="E56" s="2">
        <v>8676</v>
      </c>
      <c r="F56" s="2">
        <v>8676</v>
      </c>
      <c r="G56" s="2" t="s">
        <v>295</v>
      </c>
      <c r="H56" s="2" t="str">
        <f t="shared" si="1"/>
        <v>401000</v>
      </c>
      <c r="I56" s="2" t="s">
        <v>238</v>
      </c>
    </row>
    <row r="57" spans="1:9" ht="79.5" customHeight="1">
      <c r="A57" s="2" t="str">
        <f>"10202"</f>
        <v>10202</v>
      </c>
      <c r="B57" s="2" t="s">
        <v>240</v>
      </c>
      <c r="C57" s="2" t="s">
        <v>196</v>
      </c>
      <c r="D57" s="2" t="s">
        <v>196</v>
      </c>
      <c r="E57" s="2">
        <v>8902</v>
      </c>
      <c r="F57" s="2">
        <v>8902</v>
      </c>
      <c r="G57" s="2" t="s">
        <v>197</v>
      </c>
      <c r="H57" s="2" t="str">
        <f t="shared" si="1"/>
        <v>401000</v>
      </c>
      <c r="I57" s="2" t="s">
        <v>238</v>
      </c>
    </row>
    <row r="58" spans="1:9" ht="79.5" customHeight="1">
      <c r="A58" s="2" t="str">
        <f>"10302"</f>
        <v>10302</v>
      </c>
      <c r="B58" s="2" t="s">
        <v>154</v>
      </c>
      <c r="C58" s="2" t="s">
        <v>155</v>
      </c>
      <c r="D58" s="2" t="s">
        <v>156</v>
      </c>
      <c r="E58" s="2">
        <v>9141</v>
      </c>
      <c r="F58" s="2">
        <v>6105</v>
      </c>
      <c r="G58" s="2" t="s">
        <v>157</v>
      </c>
      <c r="H58" s="2" t="str">
        <f t="shared" si="1"/>
        <v>401000</v>
      </c>
      <c r="I58" s="2" t="s">
        <v>238</v>
      </c>
    </row>
    <row r="59" spans="1:9" ht="79.5" customHeight="1">
      <c r="A59" s="2" t="str">
        <f>"10301"</f>
        <v>10301</v>
      </c>
      <c r="B59" s="2" t="s">
        <v>108</v>
      </c>
      <c r="C59" s="2" t="s">
        <v>147</v>
      </c>
      <c r="D59" s="2" t="s">
        <v>150</v>
      </c>
      <c r="E59" s="2">
        <v>9267</v>
      </c>
      <c r="F59" s="2">
        <v>4848</v>
      </c>
      <c r="G59" s="2" t="s">
        <v>151</v>
      </c>
      <c r="H59" s="2" t="str">
        <f t="shared" si="1"/>
        <v>401000</v>
      </c>
      <c r="I59" s="2" t="s">
        <v>238</v>
      </c>
    </row>
    <row r="60" spans="1:9" ht="79.5" customHeight="1">
      <c r="A60" s="2" t="str">
        <f>"10202"</f>
        <v>10202</v>
      </c>
      <c r="B60" s="2" t="s">
        <v>240</v>
      </c>
      <c r="C60" s="2" t="s">
        <v>212</v>
      </c>
      <c r="D60" s="2" t="s">
        <v>217</v>
      </c>
      <c r="E60" s="2">
        <v>9400</v>
      </c>
      <c r="F60" s="2">
        <v>9400</v>
      </c>
      <c r="G60" s="2" t="s">
        <v>218</v>
      </c>
      <c r="H60" s="2" t="str">
        <f t="shared" si="1"/>
        <v>401000</v>
      </c>
      <c r="I60" s="2" t="s">
        <v>238</v>
      </c>
    </row>
    <row r="61" spans="1:9" ht="93" customHeight="1">
      <c r="A61" s="2" t="str">
        <f>"10202"</f>
        <v>10202</v>
      </c>
      <c r="B61" s="2" t="s">
        <v>240</v>
      </c>
      <c r="C61" s="2" t="s">
        <v>375</v>
      </c>
      <c r="D61" s="2" t="s">
        <v>130</v>
      </c>
      <c r="E61" s="2">
        <v>9702</v>
      </c>
      <c r="F61" s="2">
        <v>9702</v>
      </c>
      <c r="G61" s="2" t="s">
        <v>131</v>
      </c>
      <c r="H61" s="2" t="str">
        <f t="shared" si="1"/>
        <v>401000</v>
      </c>
      <c r="I61" s="2" t="s">
        <v>238</v>
      </c>
    </row>
    <row r="62" spans="1:9" ht="39.75" customHeight="1">
      <c r="A62" s="2" t="str">
        <f>"10202"</f>
        <v>10202</v>
      </c>
      <c r="B62" s="2" t="s">
        <v>240</v>
      </c>
      <c r="C62" s="2" t="s">
        <v>245</v>
      </c>
      <c r="D62" s="2" t="s">
        <v>402</v>
      </c>
      <c r="E62" s="2">
        <v>9800</v>
      </c>
      <c r="F62" s="2">
        <v>9800</v>
      </c>
      <c r="G62" s="2" t="s">
        <v>403</v>
      </c>
      <c r="H62" s="2" t="str">
        <f t="shared" si="1"/>
        <v>401000</v>
      </c>
      <c r="I62" s="2" t="s">
        <v>238</v>
      </c>
    </row>
    <row r="63" spans="1:9" ht="63.75" customHeight="1">
      <c r="A63" s="2" t="str">
        <f>"10202"</f>
        <v>10202</v>
      </c>
      <c r="B63" s="2" t="s">
        <v>240</v>
      </c>
      <c r="C63" s="2" t="s">
        <v>200</v>
      </c>
      <c r="D63" s="2" t="s">
        <v>203</v>
      </c>
      <c r="E63" s="2">
        <v>10040</v>
      </c>
      <c r="F63" s="2">
        <v>9164</v>
      </c>
      <c r="G63" s="2" t="s">
        <v>204</v>
      </c>
      <c r="H63" s="2" t="str">
        <f t="shared" si="1"/>
        <v>401000</v>
      </c>
      <c r="I63" s="2" t="s">
        <v>238</v>
      </c>
    </row>
    <row r="64" spans="1:9" ht="42.75" customHeight="1">
      <c r="A64" s="2" t="str">
        <f>"10202"</f>
        <v>10202</v>
      </c>
      <c r="B64" s="2" t="s">
        <v>240</v>
      </c>
      <c r="C64" s="2" t="s">
        <v>91</v>
      </c>
      <c r="D64" s="2" t="s">
        <v>94</v>
      </c>
      <c r="E64" s="2">
        <v>10142</v>
      </c>
      <c r="F64" s="2">
        <v>6761</v>
      </c>
      <c r="G64" s="2" t="s">
        <v>95</v>
      </c>
      <c r="H64" s="2" t="str">
        <f t="shared" si="1"/>
        <v>401000</v>
      </c>
      <c r="I64" s="2" t="s">
        <v>238</v>
      </c>
    </row>
    <row r="65" spans="1:9" ht="61.5" customHeight="1">
      <c r="A65" s="2" t="str">
        <f>"10302"</f>
        <v>10302</v>
      </c>
      <c r="B65" s="2" t="s">
        <v>154</v>
      </c>
      <c r="C65" s="2" t="s">
        <v>164</v>
      </c>
      <c r="D65" s="2" t="s">
        <v>167</v>
      </c>
      <c r="E65" s="2">
        <v>10498</v>
      </c>
      <c r="F65" s="2">
        <v>0</v>
      </c>
      <c r="G65" s="2" t="s">
        <v>168</v>
      </c>
      <c r="H65" s="2" t="str">
        <f t="shared" si="1"/>
        <v>401000</v>
      </c>
      <c r="I65" s="2" t="s">
        <v>238</v>
      </c>
    </row>
    <row r="66" spans="1:9" ht="60.75" customHeight="1">
      <c r="A66" s="2" t="str">
        <f aca="true" t="shared" si="2" ref="A66:A72">"10202"</f>
        <v>10202</v>
      </c>
      <c r="B66" s="2" t="s">
        <v>240</v>
      </c>
      <c r="C66" s="2" t="s">
        <v>192</v>
      </c>
      <c r="D66" s="2" t="s">
        <v>194</v>
      </c>
      <c r="E66" s="2">
        <v>10559</v>
      </c>
      <c r="F66" s="2">
        <v>5280</v>
      </c>
      <c r="G66" s="2" t="s">
        <v>195</v>
      </c>
      <c r="H66" s="2" t="str">
        <f t="shared" si="1"/>
        <v>401000</v>
      </c>
      <c r="I66" s="2" t="s">
        <v>238</v>
      </c>
    </row>
    <row r="67" spans="1:9" ht="79.5" customHeight="1">
      <c r="A67" s="2" t="str">
        <f t="shared" si="2"/>
        <v>10202</v>
      </c>
      <c r="B67" s="2" t="s">
        <v>240</v>
      </c>
      <c r="C67" s="2" t="s">
        <v>178</v>
      </c>
      <c r="D67" s="2" t="s">
        <v>183</v>
      </c>
      <c r="E67" s="2">
        <v>10674</v>
      </c>
      <c r="F67" s="2">
        <v>10674</v>
      </c>
      <c r="G67" s="2" t="s">
        <v>184</v>
      </c>
      <c r="H67" s="2" t="str">
        <f t="shared" si="1"/>
        <v>401000</v>
      </c>
      <c r="I67" s="2" t="s">
        <v>238</v>
      </c>
    </row>
    <row r="68" spans="1:9" ht="51" customHeight="1">
      <c r="A68" s="2" t="str">
        <f t="shared" si="2"/>
        <v>10202</v>
      </c>
      <c r="B68" s="2" t="s">
        <v>240</v>
      </c>
      <c r="C68" s="2" t="s">
        <v>375</v>
      </c>
      <c r="D68" s="2" t="s">
        <v>118</v>
      </c>
      <c r="E68" s="2">
        <v>11385</v>
      </c>
      <c r="F68" s="2">
        <v>11375</v>
      </c>
      <c r="G68" s="2" t="s">
        <v>119</v>
      </c>
      <c r="H68" s="2" t="str">
        <f t="shared" si="1"/>
        <v>401000</v>
      </c>
      <c r="I68" s="2" t="s">
        <v>238</v>
      </c>
    </row>
    <row r="69" spans="1:9" ht="49.5" customHeight="1">
      <c r="A69" s="2" t="str">
        <f t="shared" si="2"/>
        <v>10202</v>
      </c>
      <c r="B69" s="2" t="s">
        <v>240</v>
      </c>
      <c r="C69" s="2" t="s">
        <v>241</v>
      </c>
      <c r="D69" s="2" t="s">
        <v>198</v>
      </c>
      <c r="E69" s="2">
        <v>11424</v>
      </c>
      <c r="F69" s="2">
        <v>5712</v>
      </c>
      <c r="G69" s="2" t="s">
        <v>199</v>
      </c>
      <c r="H69" s="2" t="str">
        <f t="shared" si="1"/>
        <v>401000</v>
      </c>
      <c r="I69" s="2" t="s">
        <v>238</v>
      </c>
    </row>
    <row r="70" spans="1:9" ht="49.5" customHeight="1">
      <c r="A70" s="2" t="str">
        <f t="shared" si="2"/>
        <v>10202</v>
      </c>
      <c r="B70" s="2" t="s">
        <v>240</v>
      </c>
      <c r="C70" s="2" t="s">
        <v>354</v>
      </c>
      <c r="D70" s="2" t="s">
        <v>354</v>
      </c>
      <c r="E70" s="2">
        <v>12424</v>
      </c>
      <c r="F70" s="2">
        <v>12424</v>
      </c>
      <c r="G70" s="2" t="s">
        <v>355</v>
      </c>
      <c r="H70" s="2" t="str">
        <f t="shared" si="1"/>
        <v>401000</v>
      </c>
      <c r="I70" s="2" t="s">
        <v>238</v>
      </c>
    </row>
    <row r="71" spans="1:9" ht="79.5" customHeight="1">
      <c r="A71" s="2" t="str">
        <f t="shared" si="2"/>
        <v>10202</v>
      </c>
      <c r="B71" s="2" t="s">
        <v>240</v>
      </c>
      <c r="C71" s="2" t="s">
        <v>245</v>
      </c>
      <c r="D71" s="2" t="s">
        <v>410</v>
      </c>
      <c r="E71" s="2">
        <v>12732</v>
      </c>
      <c r="F71" s="2">
        <v>12732</v>
      </c>
      <c r="G71" s="2" t="s">
        <v>173</v>
      </c>
      <c r="H71" s="2" t="str">
        <f t="shared" si="1"/>
        <v>401000</v>
      </c>
      <c r="I71" s="2" t="s">
        <v>238</v>
      </c>
    </row>
    <row r="72" spans="1:9" ht="48.75" customHeight="1">
      <c r="A72" s="2" t="str">
        <f t="shared" si="2"/>
        <v>10202</v>
      </c>
      <c r="B72" s="2" t="s">
        <v>240</v>
      </c>
      <c r="C72" s="2" t="s">
        <v>383</v>
      </c>
      <c r="D72" s="2" t="s">
        <v>383</v>
      </c>
      <c r="E72" s="2">
        <v>13087</v>
      </c>
      <c r="F72" s="2">
        <v>13087</v>
      </c>
      <c r="G72" s="2" t="s">
        <v>384</v>
      </c>
      <c r="H72" s="2" t="str">
        <f t="shared" si="1"/>
        <v>401000</v>
      </c>
      <c r="I72" s="2" t="s">
        <v>238</v>
      </c>
    </row>
    <row r="73" spans="1:9" ht="102.75" customHeight="1">
      <c r="A73" s="2" t="str">
        <f>"10201"</f>
        <v>10201</v>
      </c>
      <c r="B73" s="2" t="s">
        <v>235</v>
      </c>
      <c r="C73" s="2" t="s">
        <v>316</v>
      </c>
      <c r="D73" s="2" t="s">
        <v>319</v>
      </c>
      <c r="E73" s="2">
        <v>13403</v>
      </c>
      <c r="F73" s="2">
        <v>13403</v>
      </c>
      <c r="G73" s="2" t="s">
        <v>320</v>
      </c>
      <c r="H73" s="2" t="str">
        <f t="shared" si="1"/>
        <v>401000</v>
      </c>
      <c r="I73" s="2" t="s">
        <v>238</v>
      </c>
    </row>
    <row r="74" spans="1:9" ht="62.25" customHeight="1">
      <c r="A74" s="2" t="str">
        <f aca="true" t="shared" si="3" ref="A74:A80">"10202"</f>
        <v>10202</v>
      </c>
      <c r="B74" s="2" t="s">
        <v>240</v>
      </c>
      <c r="C74" s="2" t="s">
        <v>60</v>
      </c>
      <c r="D74" s="2" t="s">
        <v>61</v>
      </c>
      <c r="E74" s="2">
        <v>13477</v>
      </c>
      <c r="F74" s="2">
        <v>13477</v>
      </c>
      <c r="G74" s="2" t="s">
        <v>62</v>
      </c>
      <c r="H74" s="2" t="str">
        <f t="shared" si="1"/>
        <v>401000</v>
      </c>
      <c r="I74" s="2" t="s">
        <v>238</v>
      </c>
    </row>
    <row r="75" spans="1:9" ht="42" customHeight="1">
      <c r="A75" s="2" t="str">
        <f t="shared" si="3"/>
        <v>10202</v>
      </c>
      <c r="B75" s="2" t="s">
        <v>240</v>
      </c>
      <c r="C75" s="2" t="s">
        <v>300</v>
      </c>
      <c r="D75" s="2" t="s">
        <v>307</v>
      </c>
      <c r="E75" s="2">
        <v>13530</v>
      </c>
      <c r="F75" s="2">
        <v>13530</v>
      </c>
      <c r="G75" s="2" t="s">
        <v>308</v>
      </c>
      <c r="H75" s="2" t="str">
        <f t="shared" si="1"/>
        <v>401000</v>
      </c>
      <c r="I75" s="2" t="s">
        <v>238</v>
      </c>
    </row>
    <row r="76" spans="1:9" ht="148.5" customHeight="1">
      <c r="A76" s="2" t="str">
        <f t="shared" si="3"/>
        <v>10202</v>
      </c>
      <c r="B76" s="2" t="s">
        <v>240</v>
      </c>
      <c r="C76" s="2" t="s">
        <v>375</v>
      </c>
      <c r="D76" s="2" t="s">
        <v>128</v>
      </c>
      <c r="E76" s="2">
        <v>13581</v>
      </c>
      <c r="F76" s="2">
        <v>13581</v>
      </c>
      <c r="G76" s="2" t="s">
        <v>129</v>
      </c>
      <c r="H76" s="2" t="str">
        <f t="shared" si="1"/>
        <v>401000</v>
      </c>
      <c r="I76" s="2" t="s">
        <v>238</v>
      </c>
    </row>
    <row r="77" spans="1:9" ht="42" customHeight="1">
      <c r="A77" s="2" t="str">
        <f t="shared" si="3"/>
        <v>10202</v>
      </c>
      <c r="B77" s="2" t="s">
        <v>240</v>
      </c>
      <c r="C77" s="2" t="s">
        <v>178</v>
      </c>
      <c r="D77" s="2" t="s">
        <v>181</v>
      </c>
      <c r="E77" s="2">
        <v>13856</v>
      </c>
      <c r="F77" s="2">
        <v>13856</v>
      </c>
      <c r="G77" s="2" t="s">
        <v>182</v>
      </c>
      <c r="H77" s="2" t="str">
        <f t="shared" si="1"/>
        <v>401000</v>
      </c>
      <c r="I77" s="2" t="s">
        <v>238</v>
      </c>
    </row>
    <row r="78" spans="1:9" ht="51.75" customHeight="1">
      <c r="A78" s="2" t="str">
        <f t="shared" si="3"/>
        <v>10202</v>
      </c>
      <c r="B78" s="2" t="s">
        <v>240</v>
      </c>
      <c r="C78" s="2" t="s">
        <v>375</v>
      </c>
      <c r="D78" s="2" t="s">
        <v>376</v>
      </c>
      <c r="E78" s="2">
        <v>14090</v>
      </c>
      <c r="F78" s="2">
        <v>14090</v>
      </c>
      <c r="G78" s="2" t="s">
        <v>117</v>
      </c>
      <c r="H78" s="2" t="str">
        <f t="shared" si="1"/>
        <v>401000</v>
      </c>
      <c r="I78" s="2" t="s">
        <v>238</v>
      </c>
    </row>
    <row r="79" spans="1:9" ht="117.75" customHeight="1">
      <c r="A79" s="2" t="str">
        <f t="shared" si="3"/>
        <v>10202</v>
      </c>
      <c r="B79" s="2" t="s">
        <v>240</v>
      </c>
      <c r="C79" s="2" t="s">
        <v>269</v>
      </c>
      <c r="D79" s="2" t="s">
        <v>269</v>
      </c>
      <c r="E79" s="2">
        <v>14119</v>
      </c>
      <c r="F79" s="2">
        <v>8194</v>
      </c>
      <c r="G79" s="2" t="s">
        <v>270</v>
      </c>
      <c r="H79" s="2" t="str">
        <f t="shared" si="1"/>
        <v>401000</v>
      </c>
      <c r="I79" s="2" t="s">
        <v>238</v>
      </c>
    </row>
    <row r="80" spans="1:9" ht="79.5" customHeight="1">
      <c r="A80" s="2" t="str">
        <f t="shared" si="3"/>
        <v>10202</v>
      </c>
      <c r="B80" s="2" t="s">
        <v>240</v>
      </c>
      <c r="C80" s="2" t="s">
        <v>261</v>
      </c>
      <c r="D80" s="2" t="s">
        <v>65</v>
      </c>
      <c r="E80" s="2">
        <v>14134</v>
      </c>
      <c r="F80" s="2">
        <v>14134</v>
      </c>
      <c r="G80" s="2" t="s">
        <v>66</v>
      </c>
      <c r="H80" s="2" t="str">
        <f t="shared" si="1"/>
        <v>401000</v>
      </c>
      <c r="I80" s="2" t="s">
        <v>238</v>
      </c>
    </row>
    <row r="81" spans="1:9" ht="79.5" customHeight="1">
      <c r="A81" s="2" t="str">
        <f>"10201"</f>
        <v>10201</v>
      </c>
      <c r="B81" s="2" t="s">
        <v>235</v>
      </c>
      <c r="C81" s="2" t="s">
        <v>331</v>
      </c>
      <c r="D81" s="2" t="s">
        <v>331</v>
      </c>
      <c r="E81" s="2">
        <v>14295</v>
      </c>
      <c r="F81" s="2">
        <v>10695</v>
      </c>
      <c r="G81" s="2" t="s">
        <v>332</v>
      </c>
      <c r="H81" s="2" t="str">
        <f t="shared" si="1"/>
        <v>401000</v>
      </c>
      <c r="I81" s="2" t="s">
        <v>238</v>
      </c>
    </row>
    <row r="82" spans="1:9" ht="79.5" customHeight="1">
      <c r="A82" s="2" t="str">
        <f>"10201"</f>
        <v>10201</v>
      </c>
      <c r="B82" s="2" t="s">
        <v>235</v>
      </c>
      <c r="C82" s="2" t="s">
        <v>236</v>
      </c>
      <c r="D82" s="2" t="s">
        <v>237</v>
      </c>
      <c r="E82" s="2">
        <v>14363</v>
      </c>
      <c r="F82" s="2">
        <v>14352</v>
      </c>
      <c r="G82" s="2" t="s">
        <v>239</v>
      </c>
      <c r="H82" s="2" t="str">
        <f t="shared" si="1"/>
        <v>401000</v>
      </c>
      <c r="I82" s="2" t="s">
        <v>238</v>
      </c>
    </row>
    <row r="83" spans="1:9" ht="79.5" customHeight="1">
      <c r="A83" s="2" t="str">
        <f>"10201"</f>
        <v>10201</v>
      </c>
      <c r="B83" s="2" t="s">
        <v>235</v>
      </c>
      <c r="C83" s="2" t="s">
        <v>236</v>
      </c>
      <c r="D83" s="2" t="s">
        <v>237</v>
      </c>
      <c r="E83" s="2">
        <v>14363</v>
      </c>
      <c r="F83" s="2">
        <v>14352</v>
      </c>
      <c r="G83" s="2" t="s">
        <v>239</v>
      </c>
      <c r="H83" s="2" t="str">
        <f t="shared" si="1"/>
        <v>401000</v>
      </c>
      <c r="I83" s="2" t="s">
        <v>238</v>
      </c>
    </row>
    <row r="84" spans="1:9" ht="79.5" customHeight="1">
      <c r="A84" s="2" t="str">
        <f>"10202"</f>
        <v>10202</v>
      </c>
      <c r="B84" s="2" t="s">
        <v>240</v>
      </c>
      <c r="C84" s="2" t="s">
        <v>200</v>
      </c>
      <c r="D84" s="2" t="s">
        <v>205</v>
      </c>
      <c r="E84" s="2">
        <v>14422</v>
      </c>
      <c r="F84" s="2">
        <v>14422</v>
      </c>
      <c r="G84" s="2" t="s">
        <v>206</v>
      </c>
      <c r="H84" s="2" t="str">
        <f t="shared" si="1"/>
        <v>401000</v>
      </c>
      <c r="I84" s="2" t="s">
        <v>238</v>
      </c>
    </row>
    <row r="85" spans="1:9" ht="79.5" customHeight="1">
      <c r="A85" s="2" t="str">
        <f>"10301"</f>
        <v>10301</v>
      </c>
      <c r="B85" s="2" t="s">
        <v>108</v>
      </c>
      <c r="C85" s="2" t="s">
        <v>147</v>
      </c>
      <c r="D85" s="2" t="s">
        <v>148</v>
      </c>
      <c r="E85" s="2">
        <v>15504</v>
      </c>
      <c r="F85" s="2">
        <v>14290</v>
      </c>
      <c r="G85" s="2" t="s">
        <v>149</v>
      </c>
      <c r="H85" s="2" t="str">
        <f t="shared" si="1"/>
        <v>401000</v>
      </c>
      <c r="I85" s="2" t="s">
        <v>238</v>
      </c>
    </row>
    <row r="86" spans="1:9" ht="174" customHeight="1">
      <c r="A86" s="2" t="str">
        <f>"10201"</f>
        <v>10201</v>
      </c>
      <c r="B86" s="2" t="s">
        <v>235</v>
      </c>
      <c r="C86" s="2" t="s">
        <v>236</v>
      </c>
      <c r="D86" s="2" t="s">
        <v>329</v>
      </c>
      <c r="E86" s="2">
        <v>15856</v>
      </c>
      <c r="F86" s="2">
        <v>0</v>
      </c>
      <c r="G86" s="2" t="s">
        <v>330</v>
      </c>
      <c r="H86" s="2" t="str">
        <f t="shared" si="1"/>
        <v>401000</v>
      </c>
      <c r="I86" s="2" t="s">
        <v>238</v>
      </c>
    </row>
    <row r="87" spans="1:9" ht="105.75" customHeight="1">
      <c r="A87" s="2" t="str">
        <f>"10101"</f>
        <v>10101</v>
      </c>
      <c r="B87" s="2" t="s">
        <v>244</v>
      </c>
      <c r="C87" s="2" t="s">
        <v>251</v>
      </c>
      <c r="D87" s="2" t="s">
        <v>256</v>
      </c>
      <c r="E87" s="2">
        <v>16080</v>
      </c>
      <c r="F87" s="2">
        <v>16080</v>
      </c>
      <c r="G87" s="2" t="s">
        <v>257</v>
      </c>
      <c r="H87" s="2" t="str">
        <f t="shared" si="1"/>
        <v>401000</v>
      </c>
      <c r="I87" s="2" t="s">
        <v>238</v>
      </c>
    </row>
    <row r="88" spans="1:9" ht="84.75" customHeight="1">
      <c r="A88" s="2" t="str">
        <f>"10302"</f>
        <v>10302</v>
      </c>
      <c r="B88" s="2" t="s">
        <v>154</v>
      </c>
      <c r="C88" s="2" t="s">
        <v>155</v>
      </c>
      <c r="D88" s="2" t="s">
        <v>158</v>
      </c>
      <c r="E88" s="2">
        <v>16446</v>
      </c>
      <c r="F88" s="2">
        <v>16446</v>
      </c>
      <c r="G88" s="2" t="s">
        <v>159</v>
      </c>
      <c r="H88" s="2" t="str">
        <f t="shared" si="1"/>
        <v>401000</v>
      </c>
      <c r="I88" s="2" t="s">
        <v>238</v>
      </c>
    </row>
    <row r="89" spans="1:9" ht="40.5" customHeight="1">
      <c r="A89" s="2" t="str">
        <f>"10201"</f>
        <v>10201</v>
      </c>
      <c r="B89" s="2" t="s">
        <v>235</v>
      </c>
      <c r="C89" s="2" t="s">
        <v>340</v>
      </c>
      <c r="D89" s="2" t="s">
        <v>341</v>
      </c>
      <c r="E89" s="2">
        <v>16831</v>
      </c>
      <c r="F89" s="2">
        <v>0</v>
      </c>
      <c r="G89" s="2" t="s">
        <v>342</v>
      </c>
      <c r="H89" s="2" t="str">
        <f t="shared" si="1"/>
        <v>401000</v>
      </c>
      <c r="I89" s="2" t="s">
        <v>238</v>
      </c>
    </row>
    <row r="90" spans="1:9" ht="37.5" customHeight="1">
      <c r="A90" s="2" t="str">
        <f>"10202"</f>
        <v>10202</v>
      </c>
      <c r="B90" s="2" t="s">
        <v>240</v>
      </c>
      <c r="C90" s="2" t="s">
        <v>264</v>
      </c>
      <c r="D90" s="2" t="s">
        <v>265</v>
      </c>
      <c r="E90" s="2">
        <v>16990</v>
      </c>
      <c r="F90" s="2">
        <v>16990</v>
      </c>
      <c r="G90" s="2" t="s">
        <v>266</v>
      </c>
      <c r="H90" s="2" t="str">
        <f t="shared" si="1"/>
        <v>401000</v>
      </c>
      <c r="I90" s="2" t="s">
        <v>238</v>
      </c>
    </row>
    <row r="91" spans="1:9" ht="59.25" customHeight="1">
      <c r="A91" s="2" t="str">
        <f>"10202"</f>
        <v>10202</v>
      </c>
      <c r="B91" s="2" t="s">
        <v>240</v>
      </c>
      <c r="C91" s="2" t="s">
        <v>100</v>
      </c>
      <c r="D91" s="2" t="s">
        <v>103</v>
      </c>
      <c r="E91" s="2">
        <v>18345</v>
      </c>
      <c r="F91" s="2">
        <v>10479</v>
      </c>
      <c r="G91" s="2" t="s">
        <v>104</v>
      </c>
      <c r="H91" s="2" t="str">
        <f t="shared" si="1"/>
        <v>401000</v>
      </c>
      <c r="I91" s="2" t="s">
        <v>238</v>
      </c>
    </row>
    <row r="92" spans="1:9" ht="105.75" customHeight="1">
      <c r="A92" s="2" t="str">
        <f>"10202"</f>
        <v>10202</v>
      </c>
      <c r="B92" s="2" t="s">
        <v>240</v>
      </c>
      <c r="C92" s="2" t="s">
        <v>82</v>
      </c>
      <c r="D92" s="2" t="s">
        <v>85</v>
      </c>
      <c r="E92" s="2">
        <v>20341</v>
      </c>
      <c r="F92" s="2">
        <v>20341</v>
      </c>
      <c r="G92" s="2" t="s">
        <v>86</v>
      </c>
      <c r="H92" s="2" t="str">
        <f t="shared" si="1"/>
        <v>401000</v>
      </c>
      <c r="I92" s="2" t="s">
        <v>238</v>
      </c>
    </row>
    <row r="93" spans="1:9" ht="79.5" customHeight="1">
      <c r="A93" s="2" t="str">
        <f>"10101"</f>
        <v>10101</v>
      </c>
      <c r="B93" s="2" t="s">
        <v>244</v>
      </c>
      <c r="C93" s="2" t="s">
        <v>300</v>
      </c>
      <c r="D93" s="2" t="s">
        <v>301</v>
      </c>
      <c r="E93" s="2">
        <v>20480</v>
      </c>
      <c r="F93" s="2">
        <v>20480</v>
      </c>
      <c r="G93" s="2" t="s">
        <v>302</v>
      </c>
      <c r="H93" s="2" t="str">
        <f t="shared" si="1"/>
        <v>401000</v>
      </c>
      <c r="I93" s="2" t="s">
        <v>238</v>
      </c>
    </row>
    <row r="94" spans="1:9" ht="79.5" customHeight="1">
      <c r="A94" s="2" t="str">
        <f>"10202"</f>
        <v>10202</v>
      </c>
      <c r="B94" s="2" t="s">
        <v>240</v>
      </c>
      <c r="C94" s="2" t="s">
        <v>212</v>
      </c>
      <c r="D94" s="2" t="s">
        <v>219</v>
      </c>
      <c r="E94" s="2">
        <v>20950</v>
      </c>
      <c r="F94" s="2">
        <v>20913</v>
      </c>
      <c r="G94" s="2" t="s">
        <v>220</v>
      </c>
      <c r="H94" s="2" t="str">
        <f t="shared" si="1"/>
        <v>401000</v>
      </c>
      <c r="I94" s="2" t="s">
        <v>238</v>
      </c>
    </row>
    <row r="95" spans="1:9" ht="30.75" customHeight="1">
      <c r="A95" s="2" t="str">
        <f>"10202"</f>
        <v>10202</v>
      </c>
      <c r="B95" s="2" t="s">
        <v>240</v>
      </c>
      <c r="C95" s="2" t="s">
        <v>358</v>
      </c>
      <c r="D95" s="2" t="s">
        <v>358</v>
      </c>
      <c r="E95" s="2">
        <v>21732</v>
      </c>
      <c r="F95" s="2">
        <v>21732</v>
      </c>
      <c r="G95" s="2" t="s">
        <v>359</v>
      </c>
      <c r="H95" s="2" t="str">
        <f t="shared" si="1"/>
        <v>401000</v>
      </c>
      <c r="I95" s="2" t="s">
        <v>238</v>
      </c>
    </row>
    <row r="96" spans="1:9" ht="41.25" customHeight="1">
      <c r="A96" s="2" t="str">
        <f>"10202"</f>
        <v>10202</v>
      </c>
      <c r="B96" s="2" t="s">
        <v>240</v>
      </c>
      <c r="C96" s="2" t="s">
        <v>245</v>
      </c>
      <c r="D96" s="2" t="s">
        <v>408</v>
      </c>
      <c r="E96" s="2">
        <v>22035</v>
      </c>
      <c r="F96" s="2">
        <v>22035</v>
      </c>
      <c r="G96" s="2" t="s">
        <v>409</v>
      </c>
      <c r="H96" s="2" t="str">
        <f t="shared" si="1"/>
        <v>401000</v>
      </c>
      <c r="I96" s="2" t="s">
        <v>238</v>
      </c>
    </row>
    <row r="97" spans="1:9" ht="50.25" customHeight="1">
      <c r="A97" s="2" t="str">
        <f>"10202"</f>
        <v>10202</v>
      </c>
      <c r="B97" s="2" t="s">
        <v>240</v>
      </c>
      <c r="C97" s="2" t="s">
        <v>245</v>
      </c>
      <c r="D97" s="2" t="s">
        <v>246</v>
      </c>
      <c r="E97" s="2">
        <v>22685</v>
      </c>
      <c r="F97" s="2">
        <v>0</v>
      </c>
      <c r="G97" s="2" t="s">
        <v>247</v>
      </c>
      <c r="H97" s="2" t="str">
        <f t="shared" si="1"/>
        <v>401000</v>
      </c>
      <c r="I97" s="2" t="s">
        <v>238</v>
      </c>
    </row>
    <row r="98" spans="1:9" ht="51" customHeight="1">
      <c r="A98" s="2" t="str">
        <f>"10301"</f>
        <v>10301</v>
      </c>
      <c r="B98" s="2" t="s">
        <v>108</v>
      </c>
      <c r="C98" s="2" t="s">
        <v>144</v>
      </c>
      <c r="D98" s="2" t="s">
        <v>145</v>
      </c>
      <c r="E98" s="2">
        <v>23436</v>
      </c>
      <c r="F98" s="2">
        <v>12536</v>
      </c>
      <c r="G98" s="2" t="s">
        <v>146</v>
      </c>
      <c r="H98" s="2" t="str">
        <f t="shared" si="1"/>
        <v>401000</v>
      </c>
      <c r="I98" s="2" t="s">
        <v>238</v>
      </c>
    </row>
    <row r="99" spans="1:9" ht="39" customHeight="1">
      <c r="A99" s="2" t="str">
        <f>"10202"</f>
        <v>10202</v>
      </c>
      <c r="B99" s="2" t="s">
        <v>240</v>
      </c>
      <c r="C99" s="2" t="s">
        <v>200</v>
      </c>
      <c r="D99" s="2" t="s">
        <v>201</v>
      </c>
      <c r="E99" s="2">
        <v>23959</v>
      </c>
      <c r="F99" s="2">
        <v>23959</v>
      </c>
      <c r="G99" s="2" t="s">
        <v>202</v>
      </c>
      <c r="H99" s="2" t="str">
        <f t="shared" si="1"/>
        <v>401000</v>
      </c>
      <c r="I99" s="2" t="s">
        <v>238</v>
      </c>
    </row>
    <row r="100" spans="1:9" ht="41.25" customHeight="1">
      <c r="A100" s="2" t="str">
        <f>"10201"</f>
        <v>10201</v>
      </c>
      <c r="B100" s="2" t="s">
        <v>235</v>
      </c>
      <c r="C100" s="2" t="s">
        <v>340</v>
      </c>
      <c r="D100" s="2" t="s">
        <v>343</v>
      </c>
      <c r="E100" s="2">
        <v>25269</v>
      </c>
      <c r="F100" s="2">
        <v>25221</v>
      </c>
      <c r="G100" s="2" t="s">
        <v>344</v>
      </c>
      <c r="H100" s="2" t="str">
        <f t="shared" si="1"/>
        <v>401000</v>
      </c>
      <c r="I100" s="2" t="s">
        <v>238</v>
      </c>
    </row>
    <row r="101" spans="1:9" ht="65.25" customHeight="1">
      <c r="A101" s="2" t="str">
        <f>"10202"</f>
        <v>10202</v>
      </c>
      <c r="B101" s="2" t="s">
        <v>240</v>
      </c>
      <c r="C101" s="2" t="s">
        <v>375</v>
      </c>
      <c r="D101" s="2" t="s">
        <v>120</v>
      </c>
      <c r="E101" s="2">
        <v>25634</v>
      </c>
      <c r="F101" s="2">
        <v>25634</v>
      </c>
      <c r="G101" s="2" t="s">
        <v>121</v>
      </c>
      <c r="H101" s="2" t="str">
        <f t="shared" si="1"/>
        <v>401000</v>
      </c>
      <c r="I101" s="2" t="s">
        <v>238</v>
      </c>
    </row>
    <row r="102" spans="1:9" ht="105" customHeight="1">
      <c r="A102" s="2" t="str">
        <f>"10202"</f>
        <v>10202</v>
      </c>
      <c r="B102" s="2" t="s">
        <v>240</v>
      </c>
      <c r="C102" s="2" t="s">
        <v>362</v>
      </c>
      <c r="D102" s="2" t="s">
        <v>369</v>
      </c>
      <c r="E102" s="2">
        <v>29594</v>
      </c>
      <c r="F102" s="2">
        <v>29594</v>
      </c>
      <c r="G102" s="2" t="s">
        <v>370</v>
      </c>
      <c r="H102" s="2" t="str">
        <f t="shared" si="1"/>
        <v>401000</v>
      </c>
      <c r="I102" s="2" t="s">
        <v>238</v>
      </c>
    </row>
    <row r="103" spans="1:9" ht="120" customHeight="1">
      <c r="A103" s="2" t="str">
        <f>"10201"</f>
        <v>10201</v>
      </c>
      <c r="B103" s="2" t="s">
        <v>235</v>
      </c>
      <c r="C103" s="2" t="s">
        <v>236</v>
      </c>
      <c r="D103" s="2" t="s">
        <v>325</v>
      </c>
      <c r="E103" s="2">
        <v>29600</v>
      </c>
      <c r="F103" s="2">
        <v>0</v>
      </c>
      <c r="G103" s="2" t="s">
        <v>326</v>
      </c>
      <c r="H103" s="2" t="str">
        <f t="shared" si="1"/>
        <v>401000</v>
      </c>
      <c r="I103" s="2" t="s">
        <v>238</v>
      </c>
    </row>
    <row r="104" spans="1:9" ht="51.75" customHeight="1">
      <c r="A104" s="2" t="str">
        <f>"10202"</f>
        <v>10202</v>
      </c>
      <c r="B104" s="2" t="s">
        <v>240</v>
      </c>
      <c r="C104" s="2" t="s">
        <v>67</v>
      </c>
      <c r="D104" s="2" t="s">
        <v>68</v>
      </c>
      <c r="E104" s="2">
        <v>30351</v>
      </c>
      <c r="F104" s="2">
        <v>15480</v>
      </c>
      <c r="G104" s="2" t="s">
        <v>69</v>
      </c>
      <c r="H104" s="2" t="str">
        <f t="shared" si="1"/>
        <v>401000</v>
      </c>
      <c r="I104" s="2" t="s">
        <v>238</v>
      </c>
    </row>
    <row r="105" spans="1:9" ht="147.75" customHeight="1">
      <c r="A105" s="2" t="str">
        <f>"10301"</f>
        <v>10301</v>
      </c>
      <c r="B105" s="2" t="s">
        <v>108</v>
      </c>
      <c r="C105" s="2" t="s">
        <v>139</v>
      </c>
      <c r="D105" s="2" t="s">
        <v>142</v>
      </c>
      <c r="E105" s="2">
        <v>32372</v>
      </c>
      <c r="F105" s="2">
        <v>23956</v>
      </c>
      <c r="G105" s="2" t="s">
        <v>143</v>
      </c>
      <c r="H105" s="2" t="str">
        <f t="shared" si="1"/>
        <v>401000</v>
      </c>
      <c r="I105" s="2" t="s">
        <v>238</v>
      </c>
    </row>
    <row r="106" spans="1:9" ht="79.5" customHeight="1">
      <c r="A106" s="2" t="str">
        <f>"10202"</f>
        <v>10202</v>
      </c>
      <c r="B106" s="2" t="s">
        <v>240</v>
      </c>
      <c r="C106" s="2" t="s">
        <v>375</v>
      </c>
      <c r="D106" s="2" t="s">
        <v>126</v>
      </c>
      <c r="E106" s="2">
        <v>32772</v>
      </c>
      <c r="F106" s="2">
        <v>32772</v>
      </c>
      <c r="G106" s="2" t="s">
        <v>127</v>
      </c>
      <c r="H106" s="2" t="str">
        <f t="shared" si="1"/>
        <v>401000</v>
      </c>
      <c r="I106" s="2" t="s">
        <v>238</v>
      </c>
    </row>
    <row r="107" spans="1:9" ht="90.75" customHeight="1">
      <c r="A107" s="2" t="str">
        <f>"10101"</f>
        <v>10101</v>
      </c>
      <c r="B107" s="2" t="s">
        <v>244</v>
      </c>
      <c r="C107" s="2" t="s">
        <v>251</v>
      </c>
      <c r="D107" s="2" t="s">
        <v>252</v>
      </c>
      <c r="E107" s="2">
        <v>33140</v>
      </c>
      <c r="F107" s="2">
        <v>33140</v>
      </c>
      <c r="G107" s="2" t="s">
        <v>253</v>
      </c>
      <c r="H107" s="2" t="str">
        <f t="shared" si="1"/>
        <v>401000</v>
      </c>
      <c r="I107" s="2" t="s">
        <v>238</v>
      </c>
    </row>
    <row r="108" spans="1:9" ht="62.25" customHeight="1">
      <c r="A108" s="2" t="str">
        <f>"10101"</f>
        <v>10101</v>
      </c>
      <c r="B108" s="2" t="s">
        <v>244</v>
      </c>
      <c r="C108" s="2" t="s">
        <v>309</v>
      </c>
      <c r="D108" s="2" t="s">
        <v>314</v>
      </c>
      <c r="E108" s="2">
        <v>33709</v>
      </c>
      <c r="F108" s="2">
        <v>33709</v>
      </c>
      <c r="G108" s="2" t="s">
        <v>315</v>
      </c>
      <c r="H108" s="2" t="str">
        <f t="shared" si="1"/>
        <v>401000</v>
      </c>
      <c r="I108" s="2" t="s">
        <v>238</v>
      </c>
    </row>
    <row r="109" spans="1:9" ht="61.5" customHeight="1">
      <c r="A109" s="2" t="str">
        <f>"10202"</f>
        <v>10202</v>
      </c>
      <c r="B109" s="2" t="s">
        <v>240</v>
      </c>
      <c r="C109" s="2" t="s">
        <v>178</v>
      </c>
      <c r="D109" s="2" t="s">
        <v>185</v>
      </c>
      <c r="E109" s="2">
        <v>36000</v>
      </c>
      <c r="F109" s="2">
        <v>36000</v>
      </c>
      <c r="G109" s="2" t="s">
        <v>186</v>
      </c>
      <c r="H109" s="2" t="str">
        <f t="shared" si="1"/>
        <v>401000</v>
      </c>
      <c r="I109" s="2" t="s">
        <v>238</v>
      </c>
    </row>
    <row r="110" spans="1:9" ht="118.5" customHeight="1">
      <c r="A110" s="2" t="str">
        <f>"10202"</f>
        <v>10202</v>
      </c>
      <c r="B110" s="2" t="s">
        <v>240</v>
      </c>
      <c r="C110" s="2" t="s">
        <v>362</v>
      </c>
      <c r="D110" s="2" t="s">
        <v>373</v>
      </c>
      <c r="E110" s="2">
        <v>40886</v>
      </c>
      <c r="F110" s="2">
        <v>40886</v>
      </c>
      <c r="G110" s="2" t="s">
        <v>374</v>
      </c>
      <c r="H110" s="2" t="str">
        <f t="shared" si="1"/>
        <v>401000</v>
      </c>
      <c r="I110" s="2" t="s">
        <v>238</v>
      </c>
    </row>
    <row r="111" spans="1:9" ht="32.25" customHeight="1">
      <c r="A111" s="2" t="str">
        <f>"80101"</f>
        <v>80101</v>
      </c>
      <c r="B111" s="2" t="s">
        <v>44</v>
      </c>
      <c r="C111" s="2" t="s">
        <v>9</v>
      </c>
      <c r="D111" s="2" t="s">
        <v>32</v>
      </c>
      <c r="E111" s="2">
        <v>41238</v>
      </c>
      <c r="F111" s="2">
        <v>41238</v>
      </c>
      <c r="G111" s="2" t="s">
        <v>33</v>
      </c>
      <c r="H111" s="2" t="str">
        <f t="shared" si="1"/>
        <v>401000</v>
      </c>
      <c r="I111" s="2" t="s">
        <v>238</v>
      </c>
    </row>
    <row r="112" spans="1:9" ht="79.5" customHeight="1">
      <c r="A112" s="2" t="str">
        <f>"10202"</f>
        <v>10202</v>
      </c>
      <c r="B112" s="2" t="s">
        <v>240</v>
      </c>
      <c r="C112" s="2" t="s">
        <v>178</v>
      </c>
      <c r="D112" s="2" t="s">
        <v>187</v>
      </c>
      <c r="E112" s="2">
        <v>47531</v>
      </c>
      <c r="F112" s="2">
        <v>47531</v>
      </c>
      <c r="G112" s="2" t="s">
        <v>188</v>
      </c>
      <c r="H112" s="2" t="str">
        <f t="shared" si="1"/>
        <v>401000</v>
      </c>
      <c r="I112" s="2" t="s">
        <v>238</v>
      </c>
    </row>
    <row r="113" spans="1:9" ht="53.25" customHeight="1">
      <c r="A113" s="2" t="str">
        <f>"10202"</f>
        <v>10202</v>
      </c>
      <c r="B113" s="2" t="s">
        <v>240</v>
      </c>
      <c r="C113" s="2" t="s">
        <v>224</v>
      </c>
      <c r="D113" s="2" t="s">
        <v>49</v>
      </c>
      <c r="E113" s="2">
        <v>49126</v>
      </c>
      <c r="F113" s="2">
        <v>49126</v>
      </c>
      <c r="G113" s="2" t="s">
        <v>50</v>
      </c>
      <c r="H113" s="2" t="str">
        <f t="shared" si="1"/>
        <v>401000</v>
      </c>
      <c r="I113" s="2" t="s">
        <v>238</v>
      </c>
    </row>
    <row r="114" spans="1:9" ht="79.5" customHeight="1">
      <c r="A114" s="2" t="str">
        <f>"10302"</f>
        <v>10302</v>
      </c>
      <c r="B114" s="2" t="s">
        <v>154</v>
      </c>
      <c r="C114" s="2" t="s">
        <v>164</v>
      </c>
      <c r="D114" s="2" t="s">
        <v>165</v>
      </c>
      <c r="E114" s="2">
        <v>50497</v>
      </c>
      <c r="F114" s="2">
        <v>49377</v>
      </c>
      <c r="G114" s="2" t="s">
        <v>166</v>
      </c>
      <c r="H114" s="2" t="str">
        <f aca="true" t="shared" si="4" ref="H114:H179">"401000"</f>
        <v>401000</v>
      </c>
      <c r="I114" s="2" t="s">
        <v>238</v>
      </c>
    </row>
    <row r="115" spans="1:9" ht="118.5" customHeight="1">
      <c r="A115" s="2" t="str">
        <f aca="true" t="shared" si="5" ref="A115:A122">"10202"</f>
        <v>10202</v>
      </c>
      <c r="B115" s="2" t="s">
        <v>240</v>
      </c>
      <c r="C115" s="2" t="s">
        <v>60</v>
      </c>
      <c r="D115" s="2" t="s">
        <v>267</v>
      </c>
      <c r="E115" s="2">
        <v>52519</v>
      </c>
      <c r="F115" s="2">
        <v>52519</v>
      </c>
      <c r="G115" s="2" t="s">
        <v>268</v>
      </c>
      <c r="H115" s="2" t="str">
        <f t="shared" si="4"/>
        <v>401000</v>
      </c>
      <c r="I115" s="2" t="s">
        <v>238</v>
      </c>
    </row>
    <row r="116" spans="1:9" ht="42.75" customHeight="1">
      <c r="A116" s="2" t="str">
        <f t="shared" si="5"/>
        <v>10202</v>
      </c>
      <c r="B116" s="2" t="s">
        <v>240</v>
      </c>
      <c r="C116" s="2" t="s">
        <v>63</v>
      </c>
      <c r="D116" s="2" t="s">
        <v>296</v>
      </c>
      <c r="E116" s="2">
        <v>53510</v>
      </c>
      <c r="F116" s="2">
        <v>53194</v>
      </c>
      <c r="G116" s="2" t="s">
        <v>64</v>
      </c>
      <c r="H116" s="2" t="str">
        <f t="shared" si="4"/>
        <v>401000</v>
      </c>
      <c r="I116" s="2" t="s">
        <v>238</v>
      </c>
    </row>
    <row r="117" spans="1:9" ht="27" customHeight="1">
      <c r="A117" s="2" t="str">
        <f t="shared" si="5"/>
        <v>10202</v>
      </c>
      <c r="B117" s="2" t="s">
        <v>240</v>
      </c>
      <c r="C117" s="2" t="s">
        <v>261</v>
      </c>
      <c r="D117" s="2" t="s">
        <v>262</v>
      </c>
      <c r="E117" s="2">
        <v>53901</v>
      </c>
      <c r="F117" s="2">
        <v>53901</v>
      </c>
      <c r="G117" s="2" t="s">
        <v>263</v>
      </c>
      <c r="H117" s="2" t="str">
        <f t="shared" si="4"/>
        <v>401000</v>
      </c>
      <c r="I117" s="2" t="s">
        <v>238</v>
      </c>
    </row>
    <row r="118" spans="1:9" ht="38.25" customHeight="1">
      <c r="A118" s="2" t="str">
        <f t="shared" si="5"/>
        <v>10202</v>
      </c>
      <c r="B118" s="2" t="s">
        <v>240</v>
      </c>
      <c r="C118" s="2" t="s">
        <v>289</v>
      </c>
      <c r="D118" s="2" t="s">
        <v>289</v>
      </c>
      <c r="E118" s="2">
        <v>54300</v>
      </c>
      <c r="F118" s="2">
        <v>54300</v>
      </c>
      <c r="G118" s="2" t="s">
        <v>290</v>
      </c>
      <c r="H118" s="2" t="str">
        <f t="shared" si="4"/>
        <v>401000</v>
      </c>
      <c r="I118" s="2" t="s">
        <v>238</v>
      </c>
    </row>
    <row r="119" spans="1:9" ht="46.5" customHeight="1">
      <c r="A119" s="2" t="str">
        <f t="shared" si="5"/>
        <v>10202</v>
      </c>
      <c r="B119" s="2" t="s">
        <v>240</v>
      </c>
      <c r="C119" s="2" t="s">
        <v>212</v>
      </c>
      <c r="D119" s="2" t="s">
        <v>213</v>
      </c>
      <c r="E119" s="2">
        <v>56434</v>
      </c>
      <c r="F119" s="2">
        <v>56382</v>
      </c>
      <c r="G119" s="2" t="s">
        <v>214</v>
      </c>
      <c r="H119" s="2" t="str">
        <f t="shared" si="4"/>
        <v>401000</v>
      </c>
      <c r="I119" s="2" t="s">
        <v>238</v>
      </c>
    </row>
    <row r="120" spans="1:9" ht="79.5" customHeight="1">
      <c r="A120" s="2" t="str">
        <f t="shared" si="5"/>
        <v>10202</v>
      </c>
      <c r="B120" s="2" t="s">
        <v>240</v>
      </c>
      <c r="C120" s="2" t="s">
        <v>362</v>
      </c>
      <c r="D120" s="2" t="s">
        <v>371</v>
      </c>
      <c r="E120" s="2">
        <v>60483</v>
      </c>
      <c r="F120" s="2">
        <v>60483</v>
      </c>
      <c r="G120" s="2" t="s">
        <v>372</v>
      </c>
      <c r="H120" s="2" t="str">
        <f t="shared" si="4"/>
        <v>401000</v>
      </c>
      <c r="I120" s="2" t="s">
        <v>238</v>
      </c>
    </row>
    <row r="121" spans="1:9" ht="50.25" customHeight="1">
      <c r="A121" s="2" t="str">
        <f t="shared" si="5"/>
        <v>10202</v>
      </c>
      <c r="B121" s="2" t="s">
        <v>240</v>
      </c>
      <c r="C121" s="2" t="s">
        <v>82</v>
      </c>
      <c r="D121" s="2" t="s">
        <v>83</v>
      </c>
      <c r="E121" s="2">
        <v>62223</v>
      </c>
      <c r="F121" s="2">
        <v>62166</v>
      </c>
      <c r="G121" s="2" t="s">
        <v>84</v>
      </c>
      <c r="H121" s="2" t="str">
        <f t="shared" si="4"/>
        <v>401000</v>
      </c>
      <c r="I121" s="2" t="s">
        <v>238</v>
      </c>
    </row>
    <row r="122" spans="1:9" ht="69.75" customHeight="1">
      <c r="A122" s="2" t="str">
        <f t="shared" si="5"/>
        <v>10202</v>
      </c>
      <c r="B122" s="2" t="s">
        <v>240</v>
      </c>
      <c r="C122" s="2" t="s">
        <v>224</v>
      </c>
      <c r="D122" s="2" t="s">
        <v>229</v>
      </c>
      <c r="E122" s="2">
        <v>71218</v>
      </c>
      <c r="F122" s="2">
        <v>71218</v>
      </c>
      <c r="G122" s="2" t="s">
        <v>46</v>
      </c>
      <c r="H122" s="2" t="str">
        <f t="shared" si="4"/>
        <v>401000</v>
      </c>
      <c r="I122" s="2" t="s">
        <v>238</v>
      </c>
    </row>
    <row r="123" spans="1:9" ht="58.5" customHeight="1">
      <c r="A123" s="2" t="str">
        <f>"10302"</f>
        <v>10302</v>
      </c>
      <c r="B123" s="2" t="s">
        <v>154</v>
      </c>
      <c r="C123" s="2" t="s">
        <v>164</v>
      </c>
      <c r="D123" s="2" t="s">
        <v>169</v>
      </c>
      <c r="E123" s="2">
        <v>71286</v>
      </c>
      <c r="F123" s="2">
        <v>71286</v>
      </c>
      <c r="G123" s="2" t="s">
        <v>170</v>
      </c>
      <c r="H123" s="2" t="str">
        <f t="shared" si="4"/>
        <v>401000</v>
      </c>
      <c r="I123" s="2" t="s">
        <v>238</v>
      </c>
    </row>
    <row r="124" spans="1:9" ht="60" customHeight="1">
      <c r="A124" s="2" t="str">
        <f>"10302"</f>
        <v>10302</v>
      </c>
      <c r="B124" s="2" t="s">
        <v>154</v>
      </c>
      <c r="C124" s="2" t="s">
        <v>171</v>
      </c>
      <c r="D124" s="2" t="s">
        <v>5</v>
      </c>
      <c r="E124" s="2">
        <v>72810</v>
      </c>
      <c r="F124" s="2">
        <v>67651</v>
      </c>
      <c r="G124" s="2" t="s">
        <v>6</v>
      </c>
      <c r="H124" s="2" t="str">
        <f t="shared" si="4"/>
        <v>401000</v>
      </c>
      <c r="I124" s="2" t="s">
        <v>238</v>
      </c>
    </row>
    <row r="125" spans="1:9" ht="37.5" customHeight="1">
      <c r="A125" s="2" t="str">
        <f>"10202"</f>
        <v>10202</v>
      </c>
      <c r="B125" s="2" t="s">
        <v>240</v>
      </c>
      <c r="C125" s="2" t="s">
        <v>387</v>
      </c>
      <c r="D125" s="2" t="s">
        <v>387</v>
      </c>
      <c r="E125" s="2">
        <v>73948</v>
      </c>
      <c r="F125" s="2">
        <v>73948</v>
      </c>
      <c r="G125" s="2" t="s">
        <v>388</v>
      </c>
      <c r="H125" s="2" t="str">
        <f t="shared" si="4"/>
        <v>401000</v>
      </c>
      <c r="I125" s="2" t="s">
        <v>238</v>
      </c>
    </row>
    <row r="126" spans="1:9" ht="29.25" customHeight="1">
      <c r="A126" s="2" t="str">
        <f>"10202"</f>
        <v>10202</v>
      </c>
      <c r="B126" s="2" t="s">
        <v>240</v>
      </c>
      <c r="C126" s="2" t="s">
        <v>67</v>
      </c>
      <c r="D126" s="2" t="s">
        <v>78</v>
      </c>
      <c r="E126" s="2">
        <v>74757</v>
      </c>
      <c r="F126" s="2">
        <v>37379</v>
      </c>
      <c r="G126" s="2" t="s">
        <v>79</v>
      </c>
      <c r="H126" s="2" t="str">
        <f t="shared" si="4"/>
        <v>401000</v>
      </c>
      <c r="I126" s="2" t="s">
        <v>238</v>
      </c>
    </row>
    <row r="127" spans="1:9" ht="39" customHeight="1">
      <c r="A127" s="2" t="str">
        <f>"10202"</f>
        <v>10202</v>
      </c>
      <c r="B127" s="2" t="s">
        <v>240</v>
      </c>
      <c r="C127" s="2" t="s">
        <v>385</v>
      </c>
      <c r="D127" s="2" t="s">
        <v>385</v>
      </c>
      <c r="E127" s="2">
        <v>76504</v>
      </c>
      <c r="F127" s="2">
        <v>76504</v>
      </c>
      <c r="G127" s="2" t="s">
        <v>386</v>
      </c>
      <c r="H127" s="2" t="str">
        <f t="shared" si="4"/>
        <v>401000</v>
      </c>
      <c r="I127" s="2" t="s">
        <v>238</v>
      </c>
    </row>
    <row r="128" spans="1:9" ht="37.5" customHeight="1">
      <c r="A128" s="2" t="str">
        <f>"10202"</f>
        <v>10202</v>
      </c>
      <c r="B128" s="2" t="s">
        <v>240</v>
      </c>
      <c r="C128" s="2" t="s">
        <v>224</v>
      </c>
      <c r="D128" s="2" t="s">
        <v>225</v>
      </c>
      <c r="E128" s="2">
        <v>80686</v>
      </c>
      <c r="F128" s="2">
        <v>80686</v>
      </c>
      <c r="G128" s="2" t="s">
        <v>226</v>
      </c>
      <c r="H128" s="2" t="str">
        <f t="shared" si="4"/>
        <v>401000</v>
      </c>
      <c r="I128" s="2" t="s">
        <v>238</v>
      </c>
    </row>
    <row r="129" spans="1:9" ht="42" customHeight="1">
      <c r="A129" s="2" t="str">
        <f>"80101"</f>
        <v>80101</v>
      </c>
      <c r="B129" s="2" t="s">
        <v>44</v>
      </c>
      <c r="C129" s="2" t="s">
        <v>155</v>
      </c>
      <c r="D129" s="2" t="s">
        <v>42</v>
      </c>
      <c r="E129" s="2">
        <v>85155</v>
      </c>
      <c r="F129" s="2">
        <v>85155</v>
      </c>
      <c r="G129" s="2" t="s">
        <v>43</v>
      </c>
      <c r="H129" s="2" t="str">
        <f t="shared" si="4"/>
        <v>401000</v>
      </c>
      <c r="I129" s="2" t="s">
        <v>238</v>
      </c>
    </row>
    <row r="130" spans="1:9" ht="40.5" customHeight="1">
      <c r="A130" s="2" t="str">
        <f>"80101"</f>
        <v>80101</v>
      </c>
      <c r="B130" s="2" t="s">
        <v>44</v>
      </c>
      <c r="C130" s="2" t="s">
        <v>316</v>
      </c>
      <c r="D130" s="2" t="s">
        <v>38</v>
      </c>
      <c r="E130" s="2">
        <v>86883</v>
      </c>
      <c r="F130" s="2">
        <v>86883</v>
      </c>
      <c r="G130" s="2" t="s">
        <v>39</v>
      </c>
      <c r="H130" s="2" t="str">
        <f t="shared" si="4"/>
        <v>401000</v>
      </c>
      <c r="I130" s="2" t="s">
        <v>238</v>
      </c>
    </row>
    <row r="131" spans="1:9" ht="38.25" customHeight="1">
      <c r="A131" s="2" t="str">
        <f>"10202"</f>
        <v>10202</v>
      </c>
      <c r="B131" s="2" t="s">
        <v>240</v>
      </c>
      <c r="C131" s="2" t="s">
        <v>70</v>
      </c>
      <c r="D131" s="2" t="s">
        <v>70</v>
      </c>
      <c r="E131" s="2">
        <v>87997</v>
      </c>
      <c r="F131" s="2">
        <v>40128</v>
      </c>
      <c r="G131" s="2" t="s">
        <v>71</v>
      </c>
      <c r="H131" s="2" t="str">
        <f t="shared" si="4"/>
        <v>401000</v>
      </c>
      <c r="I131" s="2" t="s">
        <v>238</v>
      </c>
    </row>
    <row r="132" spans="1:9" ht="61.5" customHeight="1">
      <c r="A132" s="2" t="str">
        <f>"80101"</f>
        <v>80101</v>
      </c>
      <c r="B132" s="2" t="s">
        <v>44</v>
      </c>
      <c r="C132" s="2" t="s">
        <v>147</v>
      </c>
      <c r="D132" s="2" t="s">
        <v>40</v>
      </c>
      <c r="E132" s="2">
        <v>94667</v>
      </c>
      <c r="F132" s="2">
        <v>0</v>
      </c>
      <c r="G132" s="2" t="s">
        <v>41</v>
      </c>
      <c r="H132" s="2" t="str">
        <f t="shared" si="4"/>
        <v>401000</v>
      </c>
      <c r="I132" s="2" t="s">
        <v>238</v>
      </c>
    </row>
    <row r="133" spans="1:9" ht="38.25" customHeight="1">
      <c r="A133" s="2" t="str">
        <f>"10302"</f>
        <v>10302</v>
      </c>
      <c r="B133" s="2" t="s">
        <v>154</v>
      </c>
      <c r="C133" s="2" t="s">
        <v>155</v>
      </c>
      <c r="D133" s="2" t="s">
        <v>160</v>
      </c>
      <c r="E133" s="2">
        <v>95220</v>
      </c>
      <c r="F133" s="2">
        <v>0</v>
      </c>
      <c r="G133" s="2" t="s">
        <v>161</v>
      </c>
      <c r="H133" s="2" t="str">
        <f t="shared" si="4"/>
        <v>401000</v>
      </c>
      <c r="I133" s="2" t="s">
        <v>238</v>
      </c>
    </row>
    <row r="134" spans="1:9" ht="55.5" customHeight="1">
      <c r="A134" s="2" t="str">
        <f>"10202"</f>
        <v>10202</v>
      </c>
      <c r="B134" s="2" t="s">
        <v>240</v>
      </c>
      <c r="C134" s="2" t="s">
        <v>282</v>
      </c>
      <c r="D134" s="2" t="s">
        <v>282</v>
      </c>
      <c r="E134" s="2">
        <v>109940</v>
      </c>
      <c r="F134" s="2">
        <v>106766</v>
      </c>
      <c r="G134" s="2" t="s">
        <v>283</v>
      </c>
      <c r="H134" s="2" t="str">
        <f t="shared" si="4"/>
        <v>401000</v>
      </c>
      <c r="I134" s="2" t="s">
        <v>238</v>
      </c>
    </row>
    <row r="135" spans="1:9" ht="40.5" customHeight="1">
      <c r="A135" s="2" t="str">
        <f>"10201"</f>
        <v>10201</v>
      </c>
      <c r="B135" s="2" t="s">
        <v>235</v>
      </c>
      <c r="C135" s="2" t="s">
        <v>335</v>
      </c>
      <c r="D135" s="2" t="s">
        <v>335</v>
      </c>
      <c r="E135" s="2">
        <v>110071</v>
      </c>
      <c r="F135" s="2">
        <v>92824</v>
      </c>
      <c r="G135" s="2" t="s">
        <v>336</v>
      </c>
      <c r="H135" s="2" t="str">
        <f t="shared" si="4"/>
        <v>401000</v>
      </c>
      <c r="I135" s="2" t="s">
        <v>238</v>
      </c>
    </row>
    <row r="136" spans="1:9" ht="96.75" customHeight="1">
      <c r="A136" s="2" t="str">
        <f>"10101"</f>
        <v>10101</v>
      </c>
      <c r="B136" s="2" t="s">
        <v>244</v>
      </c>
      <c r="C136" s="2" t="s">
        <v>309</v>
      </c>
      <c r="D136" s="2" t="s">
        <v>312</v>
      </c>
      <c r="E136" s="2">
        <v>113293</v>
      </c>
      <c r="F136" s="2">
        <v>113293</v>
      </c>
      <c r="G136" s="2" t="s">
        <v>313</v>
      </c>
      <c r="H136" s="2" t="str">
        <f t="shared" si="4"/>
        <v>401000</v>
      </c>
      <c r="I136" s="2" t="s">
        <v>238</v>
      </c>
    </row>
    <row r="137" spans="1:9" ht="51.75" customHeight="1">
      <c r="A137" s="2" t="str">
        <f>"10202"</f>
        <v>10202</v>
      </c>
      <c r="B137" s="2" t="s">
        <v>240</v>
      </c>
      <c r="C137" s="2" t="s">
        <v>271</v>
      </c>
      <c r="D137" s="2" t="s">
        <v>271</v>
      </c>
      <c r="E137" s="2">
        <v>119560</v>
      </c>
      <c r="F137" s="2">
        <v>94460</v>
      </c>
      <c r="G137" s="2" t="s">
        <v>272</v>
      </c>
      <c r="H137" s="2" t="str">
        <f t="shared" si="4"/>
        <v>401000</v>
      </c>
      <c r="I137" s="2" t="s">
        <v>238</v>
      </c>
    </row>
    <row r="138" spans="1:9" ht="79.5" customHeight="1">
      <c r="A138" s="2" t="str">
        <f>"10301"</f>
        <v>10301</v>
      </c>
      <c r="B138" s="2" t="s">
        <v>108</v>
      </c>
      <c r="C138" s="2" t="s">
        <v>109</v>
      </c>
      <c r="D138" s="2" t="s">
        <v>112</v>
      </c>
      <c r="E138" s="2">
        <v>122212</v>
      </c>
      <c r="F138" s="2">
        <v>118974</v>
      </c>
      <c r="G138" s="2" t="s">
        <v>113</v>
      </c>
      <c r="H138" s="2" t="str">
        <f t="shared" si="4"/>
        <v>401000</v>
      </c>
      <c r="I138" s="2" t="s">
        <v>238</v>
      </c>
    </row>
    <row r="139" spans="1:9" ht="40.5" customHeight="1">
      <c r="A139" s="2" t="str">
        <f>"10301"</f>
        <v>10301</v>
      </c>
      <c r="B139" s="2" t="s">
        <v>108</v>
      </c>
      <c r="C139" s="2" t="s">
        <v>139</v>
      </c>
      <c r="D139" s="2" t="s">
        <v>140</v>
      </c>
      <c r="E139" s="2">
        <v>125341</v>
      </c>
      <c r="F139" s="2">
        <v>125012</v>
      </c>
      <c r="G139" s="2" t="s">
        <v>141</v>
      </c>
      <c r="H139" s="2" t="str">
        <f t="shared" si="4"/>
        <v>401000</v>
      </c>
      <c r="I139" s="2" t="s">
        <v>238</v>
      </c>
    </row>
    <row r="140" spans="1:9" ht="23.25" customHeight="1">
      <c r="A140" s="2" t="str">
        <f>"10202"</f>
        <v>10202</v>
      </c>
      <c r="B140" s="2" t="s">
        <v>240</v>
      </c>
      <c r="C140" s="2" t="s">
        <v>356</v>
      </c>
      <c r="D140" s="2" t="s">
        <v>356</v>
      </c>
      <c r="E140" s="2">
        <v>127372</v>
      </c>
      <c r="F140" s="2">
        <v>127114</v>
      </c>
      <c r="G140" s="2" t="s">
        <v>357</v>
      </c>
      <c r="H140" s="2" t="str">
        <f t="shared" si="4"/>
        <v>401000</v>
      </c>
      <c r="I140" s="2" t="s">
        <v>238</v>
      </c>
    </row>
    <row r="141" spans="1:9" ht="117.75" customHeight="1">
      <c r="A141" s="2" t="str">
        <f>"10202"</f>
        <v>10202</v>
      </c>
      <c r="B141" s="2" t="s">
        <v>240</v>
      </c>
      <c r="C141" s="2" t="s">
        <v>278</v>
      </c>
      <c r="D141" s="2" t="s">
        <v>278</v>
      </c>
      <c r="E141" s="2">
        <v>150435</v>
      </c>
      <c r="F141" s="2">
        <v>140607</v>
      </c>
      <c r="G141" s="2" t="s">
        <v>279</v>
      </c>
      <c r="H141" s="2" t="str">
        <f t="shared" si="4"/>
        <v>401000</v>
      </c>
      <c r="I141" s="2" t="s">
        <v>238</v>
      </c>
    </row>
    <row r="142" spans="1:9" ht="62.25" customHeight="1">
      <c r="A142" s="2" t="str">
        <f>"10301"</f>
        <v>10301</v>
      </c>
      <c r="B142" s="2" t="s">
        <v>108</v>
      </c>
      <c r="C142" s="2" t="s">
        <v>147</v>
      </c>
      <c r="D142" s="2" t="s">
        <v>152</v>
      </c>
      <c r="E142" s="2">
        <v>154282</v>
      </c>
      <c r="F142" s="2">
        <v>0</v>
      </c>
      <c r="G142" s="2" t="s">
        <v>153</v>
      </c>
      <c r="H142" s="2" t="str">
        <f t="shared" si="4"/>
        <v>401000</v>
      </c>
      <c r="I142" s="2" t="s">
        <v>238</v>
      </c>
    </row>
    <row r="143" spans="1:9" ht="116.25" customHeight="1">
      <c r="A143" s="2" t="str">
        <f>"10202"</f>
        <v>10202</v>
      </c>
      <c r="B143" s="2" t="s">
        <v>240</v>
      </c>
      <c r="C143" s="2" t="s">
        <v>100</v>
      </c>
      <c r="D143" s="2" t="s">
        <v>101</v>
      </c>
      <c r="E143" s="2">
        <v>156222</v>
      </c>
      <c r="F143" s="2">
        <v>60600</v>
      </c>
      <c r="G143" s="2" t="s">
        <v>102</v>
      </c>
      <c r="H143" s="2" t="str">
        <f t="shared" si="4"/>
        <v>401000</v>
      </c>
      <c r="I143" s="2" t="s">
        <v>238</v>
      </c>
    </row>
    <row r="144" spans="1:9" ht="182.25" customHeight="1">
      <c r="A144" s="2" t="str">
        <f>"10202"</f>
        <v>10202</v>
      </c>
      <c r="B144" s="2" t="s">
        <v>240</v>
      </c>
      <c r="C144" s="2" t="s">
        <v>212</v>
      </c>
      <c r="D144" s="2" t="s">
        <v>215</v>
      </c>
      <c r="E144" s="2">
        <v>163795</v>
      </c>
      <c r="F144" s="2">
        <v>157516</v>
      </c>
      <c r="G144" s="2" t="s">
        <v>216</v>
      </c>
      <c r="H144" s="2" t="str">
        <f t="shared" si="4"/>
        <v>401000</v>
      </c>
      <c r="I144" s="2" t="s">
        <v>238</v>
      </c>
    </row>
    <row r="145" spans="1:9" ht="60.75" customHeight="1">
      <c r="A145" s="2" t="str">
        <f>"10202"</f>
        <v>10202</v>
      </c>
      <c r="B145" s="2" t="s">
        <v>240</v>
      </c>
      <c r="C145" s="2" t="s">
        <v>248</v>
      </c>
      <c r="D145" s="2" t="s">
        <v>249</v>
      </c>
      <c r="E145" s="2">
        <v>164154</v>
      </c>
      <c r="F145" s="2">
        <v>85241</v>
      </c>
      <c r="G145" s="2" t="s">
        <v>250</v>
      </c>
      <c r="H145" s="2" t="str">
        <f t="shared" si="4"/>
        <v>401000</v>
      </c>
      <c r="I145" s="2" t="s">
        <v>238</v>
      </c>
    </row>
    <row r="146" spans="1:9" ht="33.75" customHeight="1">
      <c r="A146" s="2" t="str">
        <f>"80101"</f>
        <v>80101</v>
      </c>
      <c r="B146" s="2" t="s">
        <v>44</v>
      </c>
      <c r="C146" s="2" t="s">
        <v>9</v>
      </c>
      <c r="D146" s="2" t="s">
        <v>36</v>
      </c>
      <c r="E146" s="2">
        <v>175853</v>
      </c>
      <c r="F146" s="2">
        <v>175853</v>
      </c>
      <c r="G146" s="2" t="s">
        <v>37</v>
      </c>
      <c r="H146" s="2" t="str">
        <f t="shared" si="4"/>
        <v>401000</v>
      </c>
      <c r="I146" s="2" t="s">
        <v>238</v>
      </c>
    </row>
    <row r="147" spans="1:9" ht="79.5" customHeight="1">
      <c r="A147" s="2" t="str">
        <f>"10201"</f>
        <v>10201</v>
      </c>
      <c r="B147" s="2" t="s">
        <v>235</v>
      </c>
      <c r="C147" s="2" t="s">
        <v>333</v>
      </c>
      <c r="D147" s="2" t="s">
        <v>333</v>
      </c>
      <c r="E147" s="2">
        <v>181104</v>
      </c>
      <c r="F147" s="2">
        <v>179872</v>
      </c>
      <c r="G147" s="2" t="s">
        <v>334</v>
      </c>
      <c r="H147" s="2" t="str">
        <f t="shared" si="4"/>
        <v>401000</v>
      </c>
      <c r="I147" s="2" t="s">
        <v>238</v>
      </c>
    </row>
    <row r="148" spans="1:9" ht="79.5" customHeight="1">
      <c r="A148" s="2" t="str">
        <f>"10101"</f>
        <v>10101</v>
      </c>
      <c r="B148" s="2" t="s">
        <v>244</v>
      </c>
      <c r="C148" s="2" t="s">
        <v>251</v>
      </c>
      <c r="D148" s="2" t="s">
        <v>258</v>
      </c>
      <c r="E148" s="2">
        <v>181195</v>
      </c>
      <c r="F148" s="2">
        <v>180938</v>
      </c>
      <c r="G148" s="2" t="s">
        <v>297</v>
      </c>
      <c r="H148" s="2" t="str">
        <f t="shared" si="4"/>
        <v>401000</v>
      </c>
      <c r="I148" s="2" t="s">
        <v>238</v>
      </c>
    </row>
    <row r="149" spans="1:9" ht="29.25" customHeight="1">
      <c r="A149" s="2" t="str">
        <f>"10202"</f>
        <v>10202</v>
      </c>
      <c r="B149" s="2" t="s">
        <v>240</v>
      </c>
      <c r="C149" s="2" t="s">
        <v>261</v>
      </c>
      <c r="D149" s="2" t="s">
        <v>74</v>
      </c>
      <c r="E149" s="2">
        <v>198231</v>
      </c>
      <c r="F149" s="2">
        <v>198231</v>
      </c>
      <c r="G149" s="2" t="s">
        <v>75</v>
      </c>
      <c r="H149" s="2" t="str">
        <f t="shared" si="4"/>
        <v>401000</v>
      </c>
      <c r="I149" s="2" t="s">
        <v>238</v>
      </c>
    </row>
    <row r="150" spans="1:9" ht="79.5" customHeight="1">
      <c r="A150" s="2" t="str">
        <f>"80101"</f>
        <v>80101</v>
      </c>
      <c r="B150" s="2" t="s">
        <v>44</v>
      </c>
      <c r="C150" s="2" t="s">
        <v>224</v>
      </c>
      <c r="D150" s="2" t="s">
        <v>16</v>
      </c>
      <c r="E150" s="2">
        <v>211325</v>
      </c>
      <c r="F150" s="2">
        <v>211325</v>
      </c>
      <c r="G150" s="2" t="s">
        <v>17</v>
      </c>
      <c r="H150" s="2" t="str">
        <f t="shared" si="4"/>
        <v>401000</v>
      </c>
      <c r="I150" s="2" t="s">
        <v>238</v>
      </c>
    </row>
    <row r="151" spans="1:9" ht="150" customHeight="1">
      <c r="A151" s="2" t="str">
        <f>"10201"</f>
        <v>10201</v>
      </c>
      <c r="B151" s="2" t="s">
        <v>235</v>
      </c>
      <c r="C151" s="2" t="s">
        <v>337</v>
      </c>
      <c r="D151" s="2" t="s">
        <v>338</v>
      </c>
      <c r="E151" s="2">
        <v>258909</v>
      </c>
      <c r="F151" s="2">
        <v>258655</v>
      </c>
      <c r="G151" s="2" t="s">
        <v>339</v>
      </c>
      <c r="H151" s="2" t="str">
        <f t="shared" si="4"/>
        <v>401000</v>
      </c>
      <c r="I151" s="2" t="s">
        <v>238</v>
      </c>
    </row>
    <row r="152" spans="1:9" ht="63" customHeight="1">
      <c r="A152" s="2" t="str">
        <f>"10202"</f>
        <v>10202</v>
      </c>
      <c r="B152" s="2" t="s">
        <v>240</v>
      </c>
      <c r="C152" s="2" t="s">
        <v>264</v>
      </c>
      <c r="D152" s="2" t="s">
        <v>76</v>
      </c>
      <c r="E152" s="2">
        <v>267270</v>
      </c>
      <c r="F152" s="2">
        <v>267270</v>
      </c>
      <c r="G152" s="2" t="s">
        <v>77</v>
      </c>
      <c r="H152" s="2" t="str">
        <f t="shared" si="4"/>
        <v>401000</v>
      </c>
      <c r="I152" s="2" t="s">
        <v>238</v>
      </c>
    </row>
    <row r="153" spans="1:9" ht="26.25" customHeight="1">
      <c r="A153" s="2" t="str">
        <f>"10202"</f>
        <v>10202</v>
      </c>
      <c r="B153" s="2" t="s">
        <v>240</v>
      </c>
      <c r="C153" s="2" t="s">
        <v>55</v>
      </c>
      <c r="D153" s="2" t="s">
        <v>58</v>
      </c>
      <c r="E153" s="2">
        <v>292928</v>
      </c>
      <c r="F153" s="2">
        <v>292928</v>
      </c>
      <c r="G153" s="2" t="s">
        <v>59</v>
      </c>
      <c r="H153" s="2" t="str">
        <f t="shared" si="4"/>
        <v>401000</v>
      </c>
      <c r="I153" s="2" t="s">
        <v>238</v>
      </c>
    </row>
    <row r="154" spans="1:9" ht="79.5" customHeight="1">
      <c r="A154" s="2" t="str">
        <f>"10302"</f>
        <v>10302</v>
      </c>
      <c r="B154" s="2" t="s">
        <v>154</v>
      </c>
      <c r="C154" s="2" t="s">
        <v>162</v>
      </c>
      <c r="D154" s="2" t="s">
        <v>162</v>
      </c>
      <c r="E154" s="2">
        <v>302936</v>
      </c>
      <c r="F154" s="2">
        <v>298500</v>
      </c>
      <c r="G154" s="2" t="s">
        <v>163</v>
      </c>
      <c r="H154" s="2" t="str">
        <f t="shared" si="4"/>
        <v>401000</v>
      </c>
      <c r="I154" s="2" t="s">
        <v>238</v>
      </c>
    </row>
    <row r="155" spans="1:9" ht="49.5" customHeight="1">
      <c r="A155" s="2" t="str">
        <f aca="true" t="shared" si="6" ref="A155:A160">"10202"</f>
        <v>10202</v>
      </c>
      <c r="B155" s="2" t="s">
        <v>240</v>
      </c>
      <c r="C155" s="2" t="s">
        <v>63</v>
      </c>
      <c r="D155" s="2" t="s">
        <v>72</v>
      </c>
      <c r="E155" s="2">
        <v>318150</v>
      </c>
      <c r="F155" s="2">
        <v>318015</v>
      </c>
      <c r="G155" s="2" t="s">
        <v>73</v>
      </c>
      <c r="H155" s="2" t="str">
        <f t="shared" si="4"/>
        <v>401000</v>
      </c>
      <c r="I155" s="2" t="s">
        <v>238</v>
      </c>
    </row>
    <row r="156" spans="1:9" ht="139.5" customHeight="1">
      <c r="A156" s="2" t="str">
        <f t="shared" si="6"/>
        <v>10202</v>
      </c>
      <c r="B156" s="2" t="s">
        <v>240</v>
      </c>
      <c r="C156" s="2" t="s">
        <v>241</v>
      </c>
      <c r="D156" s="2" t="s">
        <v>242</v>
      </c>
      <c r="E156" s="2">
        <v>331493</v>
      </c>
      <c r="F156" s="2">
        <v>112358</v>
      </c>
      <c r="G156" s="2" t="s">
        <v>243</v>
      </c>
      <c r="H156" s="2" t="str">
        <f t="shared" si="4"/>
        <v>401000</v>
      </c>
      <c r="I156" s="2" t="s">
        <v>238</v>
      </c>
    </row>
    <row r="157" spans="1:9" ht="38.25" customHeight="1">
      <c r="A157" s="2" t="str">
        <f t="shared" si="6"/>
        <v>10202</v>
      </c>
      <c r="B157" s="2" t="s">
        <v>240</v>
      </c>
      <c r="C157" s="2" t="s">
        <v>55</v>
      </c>
      <c r="D157" s="2" t="s">
        <v>56</v>
      </c>
      <c r="E157" s="2">
        <v>338746</v>
      </c>
      <c r="F157" s="2">
        <v>338746</v>
      </c>
      <c r="G157" s="2" t="s">
        <v>57</v>
      </c>
      <c r="H157" s="2" t="str">
        <f t="shared" si="4"/>
        <v>401000</v>
      </c>
      <c r="I157" s="2" t="s">
        <v>238</v>
      </c>
    </row>
    <row r="158" spans="1:9" ht="79.5" customHeight="1">
      <c r="A158" s="2" t="str">
        <f t="shared" si="6"/>
        <v>10202</v>
      </c>
      <c r="B158" s="2" t="s">
        <v>240</v>
      </c>
      <c r="C158" s="2" t="s">
        <v>189</v>
      </c>
      <c r="D158" s="2" t="s">
        <v>190</v>
      </c>
      <c r="E158" s="2">
        <v>386226</v>
      </c>
      <c r="F158" s="2">
        <v>347390</v>
      </c>
      <c r="G158" s="2" t="s">
        <v>191</v>
      </c>
      <c r="H158" s="2" t="str">
        <f t="shared" si="4"/>
        <v>401000</v>
      </c>
      <c r="I158" s="2" t="s">
        <v>238</v>
      </c>
    </row>
    <row r="159" spans="1:9" ht="79.5" customHeight="1">
      <c r="A159" s="2" t="str">
        <f t="shared" si="6"/>
        <v>10202</v>
      </c>
      <c r="B159" s="2" t="s">
        <v>240</v>
      </c>
      <c r="C159" s="2" t="s">
        <v>284</v>
      </c>
      <c r="D159" s="2" t="s">
        <v>285</v>
      </c>
      <c r="E159" s="2">
        <v>394461</v>
      </c>
      <c r="F159" s="2">
        <v>394461</v>
      </c>
      <c r="G159" s="2" t="s">
        <v>286</v>
      </c>
      <c r="H159" s="2" t="str">
        <f t="shared" si="4"/>
        <v>401000</v>
      </c>
      <c r="I159" s="2" t="s">
        <v>238</v>
      </c>
    </row>
    <row r="160" spans="1:9" ht="45.75" customHeight="1">
      <c r="A160" s="2" t="str">
        <f t="shared" si="6"/>
        <v>10202</v>
      </c>
      <c r="B160" s="2" t="s">
        <v>240</v>
      </c>
      <c r="C160" s="2" t="s">
        <v>224</v>
      </c>
      <c r="D160" s="2" t="s">
        <v>227</v>
      </c>
      <c r="E160" s="2">
        <v>395260</v>
      </c>
      <c r="F160" s="2">
        <v>395260</v>
      </c>
      <c r="G160" s="2" t="s">
        <v>228</v>
      </c>
      <c r="H160" s="2" t="str">
        <f t="shared" si="4"/>
        <v>401000</v>
      </c>
      <c r="I160" s="2" t="s">
        <v>238</v>
      </c>
    </row>
    <row r="161" spans="1:9" ht="79.5" customHeight="1">
      <c r="A161" s="2" t="str">
        <f>"10201"</f>
        <v>10201</v>
      </c>
      <c r="B161" s="2" t="s">
        <v>235</v>
      </c>
      <c r="C161" s="2" t="s">
        <v>351</v>
      </c>
      <c r="D161" s="2" t="s">
        <v>352</v>
      </c>
      <c r="E161" s="2">
        <v>399019</v>
      </c>
      <c r="F161" s="2">
        <v>314056</v>
      </c>
      <c r="G161" s="2" t="s">
        <v>353</v>
      </c>
      <c r="H161" s="2" t="str">
        <f t="shared" si="4"/>
        <v>401000</v>
      </c>
      <c r="I161" s="2" t="s">
        <v>238</v>
      </c>
    </row>
    <row r="162" spans="1:9" ht="24" customHeight="1">
      <c r="A162" s="2" t="str">
        <f>"10202"</f>
        <v>10202</v>
      </c>
      <c r="B162" s="2" t="s">
        <v>240</v>
      </c>
      <c r="C162" s="2" t="s">
        <v>280</v>
      </c>
      <c r="D162" s="2" t="s">
        <v>280</v>
      </c>
      <c r="E162" s="2">
        <v>426852</v>
      </c>
      <c r="F162" s="2">
        <v>426852</v>
      </c>
      <c r="G162" s="2" t="s">
        <v>281</v>
      </c>
      <c r="H162" s="2" t="str">
        <f t="shared" si="4"/>
        <v>401000</v>
      </c>
      <c r="I162" s="2" t="s">
        <v>238</v>
      </c>
    </row>
    <row r="163" spans="1:9" ht="102.75" customHeight="1">
      <c r="A163" s="2" t="str">
        <f>"10202"</f>
        <v>10202</v>
      </c>
      <c r="B163" s="2" t="s">
        <v>240</v>
      </c>
      <c r="C163" s="2" t="s">
        <v>273</v>
      </c>
      <c r="D163" s="2" t="s">
        <v>274</v>
      </c>
      <c r="E163" s="2">
        <v>432817</v>
      </c>
      <c r="F163" s="2">
        <v>432817</v>
      </c>
      <c r="G163" s="2" t="s">
        <v>275</v>
      </c>
      <c r="H163" s="2" t="str">
        <f t="shared" si="4"/>
        <v>401000</v>
      </c>
      <c r="I163" s="2" t="s">
        <v>238</v>
      </c>
    </row>
    <row r="164" spans="1:9" ht="63" customHeight="1">
      <c r="A164" s="2" t="str">
        <f>"10302"</f>
        <v>10302</v>
      </c>
      <c r="B164" s="2" t="s">
        <v>154</v>
      </c>
      <c r="C164" s="2" t="s">
        <v>171</v>
      </c>
      <c r="D164" s="2" t="s">
        <v>7</v>
      </c>
      <c r="E164" s="2">
        <v>443147</v>
      </c>
      <c r="F164" s="2">
        <v>395090</v>
      </c>
      <c r="G164" s="2" t="s">
        <v>8</v>
      </c>
      <c r="H164" s="2" t="str">
        <f t="shared" si="4"/>
        <v>401000</v>
      </c>
      <c r="I164" s="2" t="s">
        <v>238</v>
      </c>
    </row>
    <row r="165" spans="1:9" ht="57.75" customHeight="1">
      <c r="A165" s="2" t="str">
        <f>"10202"</f>
        <v>10202</v>
      </c>
      <c r="B165" s="2" t="s">
        <v>240</v>
      </c>
      <c r="C165" s="2" t="s">
        <v>53</v>
      </c>
      <c r="D165" s="2" t="s">
        <v>53</v>
      </c>
      <c r="E165" s="2">
        <v>459259</v>
      </c>
      <c r="F165" s="2">
        <v>407592</v>
      </c>
      <c r="G165" s="2" t="s">
        <v>54</v>
      </c>
      <c r="H165" s="2" t="str">
        <f t="shared" si="4"/>
        <v>401000</v>
      </c>
      <c r="I165" s="2" t="s">
        <v>238</v>
      </c>
    </row>
    <row r="166" spans="1:9" ht="39" customHeight="1">
      <c r="A166" s="2" t="str">
        <f>"10202"</f>
        <v>10202</v>
      </c>
      <c r="B166" s="2" t="s">
        <v>240</v>
      </c>
      <c r="C166" s="2" t="s">
        <v>80</v>
      </c>
      <c r="D166" s="2" t="s">
        <v>80</v>
      </c>
      <c r="E166" s="2">
        <v>487618</v>
      </c>
      <c r="F166" s="2">
        <v>168718</v>
      </c>
      <c r="G166" s="2" t="s">
        <v>81</v>
      </c>
      <c r="H166" s="2" t="str">
        <f t="shared" si="4"/>
        <v>401000</v>
      </c>
      <c r="I166" s="2" t="s">
        <v>238</v>
      </c>
    </row>
    <row r="167" spans="1:9" ht="33" customHeight="1">
      <c r="A167" s="2" t="str">
        <f>"80101"</f>
        <v>80101</v>
      </c>
      <c r="B167" s="2" t="s">
        <v>44</v>
      </c>
      <c r="C167" s="2" t="s">
        <v>9</v>
      </c>
      <c r="D167" s="2" t="s">
        <v>24</v>
      </c>
      <c r="E167" s="2">
        <v>508423</v>
      </c>
      <c r="F167" s="2">
        <v>506749</v>
      </c>
      <c r="G167" s="2" t="s">
        <v>25</v>
      </c>
      <c r="H167" s="2" t="str">
        <f t="shared" si="4"/>
        <v>401000</v>
      </c>
      <c r="I167" s="2" t="s">
        <v>238</v>
      </c>
    </row>
    <row r="168" spans="1:9" ht="79.5" customHeight="1">
      <c r="A168" s="2" t="str">
        <f>"10202"</f>
        <v>10202</v>
      </c>
      <c r="B168" s="2" t="s">
        <v>240</v>
      </c>
      <c r="C168" s="2" t="s">
        <v>221</v>
      </c>
      <c r="D168" s="2" t="s">
        <v>222</v>
      </c>
      <c r="E168" s="2">
        <v>583597</v>
      </c>
      <c r="F168" s="2">
        <v>583597</v>
      </c>
      <c r="G168" s="2" t="s">
        <v>223</v>
      </c>
      <c r="H168" s="2" t="str">
        <f t="shared" si="4"/>
        <v>401000</v>
      </c>
      <c r="I168" s="2" t="s">
        <v>238</v>
      </c>
    </row>
    <row r="169" spans="1:9" ht="26.25" customHeight="1">
      <c r="A169" s="2" t="str">
        <f>"80101"</f>
        <v>80101</v>
      </c>
      <c r="B169" s="2" t="s">
        <v>44</v>
      </c>
      <c r="C169" s="2" t="s">
        <v>9</v>
      </c>
      <c r="D169" s="2" t="s">
        <v>20</v>
      </c>
      <c r="E169" s="2">
        <v>755348</v>
      </c>
      <c r="F169" s="2">
        <v>752001</v>
      </c>
      <c r="G169" s="2" t="s">
        <v>21</v>
      </c>
      <c r="H169" s="2" t="str">
        <f t="shared" si="4"/>
        <v>401000</v>
      </c>
      <c r="I169" s="2" t="s">
        <v>238</v>
      </c>
    </row>
    <row r="170" spans="1:9" ht="26.25" customHeight="1">
      <c r="A170" s="2" t="str">
        <f>"80101"</f>
        <v>80101</v>
      </c>
      <c r="B170" s="2" t="s">
        <v>44</v>
      </c>
      <c r="C170" s="2" t="s">
        <v>9</v>
      </c>
      <c r="D170" s="2" t="s">
        <v>30</v>
      </c>
      <c r="E170" s="2">
        <v>1330665</v>
      </c>
      <c r="F170" s="2">
        <v>1126379</v>
      </c>
      <c r="G170" s="2" t="s">
        <v>31</v>
      </c>
      <c r="H170" s="2" t="str">
        <f t="shared" si="4"/>
        <v>401000</v>
      </c>
      <c r="I170" s="2" t="s">
        <v>238</v>
      </c>
    </row>
    <row r="171" spans="1:9" ht="23.25" customHeight="1">
      <c r="A171" s="2" t="str">
        <f>"80101"</f>
        <v>80101</v>
      </c>
      <c r="B171" s="2" t="s">
        <v>44</v>
      </c>
      <c r="C171" s="2" t="s">
        <v>9</v>
      </c>
      <c r="D171" s="2" t="s">
        <v>28</v>
      </c>
      <c r="E171" s="2">
        <v>1434594</v>
      </c>
      <c r="F171" s="2">
        <v>1434594</v>
      </c>
      <c r="G171" s="2" t="s">
        <v>29</v>
      </c>
      <c r="H171" s="2" t="str">
        <f t="shared" si="4"/>
        <v>401000</v>
      </c>
      <c r="I171" s="2" t="s">
        <v>238</v>
      </c>
    </row>
    <row r="172" spans="1:9" ht="48.75" customHeight="1">
      <c r="A172" s="2" t="str">
        <f>"10202"</f>
        <v>10202</v>
      </c>
      <c r="B172" s="2" t="s">
        <v>240</v>
      </c>
      <c r="C172" s="2" t="s">
        <v>63</v>
      </c>
      <c r="D172" s="2" t="s">
        <v>259</v>
      </c>
      <c r="E172" s="2">
        <v>2316534</v>
      </c>
      <c r="F172" s="2">
        <v>1829853</v>
      </c>
      <c r="G172" s="2" t="s">
        <v>260</v>
      </c>
      <c r="H172" s="2" t="str">
        <f t="shared" si="4"/>
        <v>401000</v>
      </c>
      <c r="I172" s="2" t="s">
        <v>238</v>
      </c>
    </row>
    <row r="173" spans="1:9" ht="35.25" customHeight="1">
      <c r="A173" s="2" t="str">
        <f>"10202"</f>
        <v>10202</v>
      </c>
      <c r="B173" s="2" t="s">
        <v>240</v>
      </c>
      <c r="C173" s="2" t="s">
        <v>287</v>
      </c>
      <c r="D173" s="2" t="s">
        <v>287</v>
      </c>
      <c r="E173" s="2">
        <v>3008591</v>
      </c>
      <c r="F173" s="2">
        <v>1156021</v>
      </c>
      <c r="G173" s="2" t="s">
        <v>288</v>
      </c>
      <c r="H173" s="2" t="str">
        <f t="shared" si="4"/>
        <v>401000</v>
      </c>
      <c r="I173" s="2" t="s">
        <v>238</v>
      </c>
    </row>
    <row r="174" spans="1:9" ht="29.25" customHeight="1">
      <c r="A174" s="2" t="str">
        <f aca="true" t="shared" si="7" ref="A174:A179">"80101"</f>
        <v>80101</v>
      </c>
      <c r="B174" s="2" t="s">
        <v>44</v>
      </c>
      <c r="C174" s="2" t="s">
        <v>9</v>
      </c>
      <c r="D174" s="2" t="s">
        <v>10</v>
      </c>
      <c r="E174" s="2">
        <v>3343230</v>
      </c>
      <c r="F174" s="2">
        <v>3343230</v>
      </c>
      <c r="G174" s="2" t="s">
        <v>11</v>
      </c>
      <c r="H174" s="2" t="str">
        <f t="shared" si="4"/>
        <v>401000</v>
      </c>
      <c r="I174" s="2" t="s">
        <v>238</v>
      </c>
    </row>
    <row r="175" spans="1:9" ht="37.5" customHeight="1">
      <c r="A175" s="2" t="str">
        <f t="shared" si="7"/>
        <v>80101</v>
      </c>
      <c r="B175" s="2" t="s">
        <v>44</v>
      </c>
      <c r="C175" s="2" t="s">
        <v>9</v>
      </c>
      <c r="D175" s="2" t="s">
        <v>34</v>
      </c>
      <c r="E175" s="2">
        <v>6761613</v>
      </c>
      <c r="F175" s="2">
        <v>4720844</v>
      </c>
      <c r="G175" s="2" t="s">
        <v>35</v>
      </c>
      <c r="H175" s="2" t="str">
        <f t="shared" si="4"/>
        <v>401000</v>
      </c>
      <c r="I175" s="2" t="s">
        <v>238</v>
      </c>
    </row>
    <row r="176" spans="1:9" ht="33" customHeight="1">
      <c r="A176" s="2" t="str">
        <f t="shared" si="7"/>
        <v>80101</v>
      </c>
      <c r="B176" s="2" t="s">
        <v>44</v>
      </c>
      <c r="C176" s="2" t="s">
        <v>14</v>
      </c>
      <c r="D176" s="2" t="s">
        <v>14</v>
      </c>
      <c r="E176" s="2">
        <v>12753545</v>
      </c>
      <c r="F176" s="2">
        <v>12752057</v>
      </c>
      <c r="G176" s="2" t="s">
        <v>15</v>
      </c>
      <c r="H176" s="2" t="str">
        <f t="shared" si="4"/>
        <v>401000</v>
      </c>
      <c r="I176" s="2" t="s">
        <v>238</v>
      </c>
    </row>
    <row r="177" spans="1:9" ht="30.75" customHeight="1">
      <c r="A177" s="2" t="str">
        <f t="shared" si="7"/>
        <v>80101</v>
      </c>
      <c r="B177" s="2" t="s">
        <v>44</v>
      </c>
      <c r="C177" s="2" t="s">
        <v>9</v>
      </c>
      <c r="D177" s="2" t="s">
        <v>26</v>
      </c>
      <c r="E177" s="2">
        <v>33283798</v>
      </c>
      <c r="F177" s="2">
        <v>28738025</v>
      </c>
      <c r="G177" s="2" t="s">
        <v>27</v>
      </c>
      <c r="H177" s="2" t="str">
        <f t="shared" si="4"/>
        <v>401000</v>
      </c>
      <c r="I177" s="2" t="s">
        <v>238</v>
      </c>
    </row>
    <row r="178" spans="1:9" ht="30.75" customHeight="1">
      <c r="A178" s="2" t="str">
        <f t="shared" si="7"/>
        <v>80101</v>
      </c>
      <c r="B178" s="2" t="s">
        <v>44</v>
      </c>
      <c r="C178" s="2" t="s">
        <v>9</v>
      </c>
      <c r="D178" s="2" t="s">
        <v>22</v>
      </c>
      <c r="E178" s="2">
        <v>34211705</v>
      </c>
      <c r="F178" s="2">
        <v>20515360</v>
      </c>
      <c r="G178" s="2" t="s">
        <v>23</v>
      </c>
      <c r="H178" s="2" t="str">
        <f t="shared" si="4"/>
        <v>401000</v>
      </c>
      <c r="I178" s="2" t="s">
        <v>238</v>
      </c>
    </row>
    <row r="179" spans="1:9" ht="27" customHeight="1">
      <c r="A179" s="2" t="str">
        <f t="shared" si="7"/>
        <v>80101</v>
      </c>
      <c r="B179" s="2" t="s">
        <v>44</v>
      </c>
      <c r="C179" s="2" t="s">
        <v>9</v>
      </c>
      <c r="D179" s="2" t="s">
        <v>18</v>
      </c>
      <c r="E179" s="2">
        <v>63388269</v>
      </c>
      <c r="F179" s="2">
        <v>37846130</v>
      </c>
      <c r="G179" s="2" t="s">
        <v>19</v>
      </c>
      <c r="H179" s="2" t="str">
        <f t="shared" si="4"/>
        <v>401000</v>
      </c>
      <c r="I179" s="2" t="s">
        <v>238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2004-04-12T06:10:12Z</dcterms:created>
  <cp:category/>
  <cp:version/>
  <cp:contentType/>
  <cp:contentStatus/>
</cp:coreProperties>
</file>