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92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'11(1)'!$B$2:$P$39</definedName>
    <definedName name="_xlnm.Print_Area" localSheetId="1">'11(2)'!$B$2:$P$39</definedName>
    <definedName name="_xlnm.Print_Area" localSheetId="2">'11(3)'!$B$2:$P$39</definedName>
    <definedName name="_xlnm.Print_Area" localSheetId="3">'11(4)'!$B$2:$P$39</definedName>
    <definedName name="_xlnm.Print_Titles" localSheetId="0">'11(1)'!$A:$A</definedName>
    <definedName name="_xlnm.Print_Titles" localSheetId="1">'11(2)'!$A:$A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<sst xmlns="http://schemas.openxmlformats.org/spreadsheetml/2006/main" count="232" uniqueCount="69">
  <si>
    <t>(単位:千円)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</si>
  <si>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</si>
  <si>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</si>
  <si>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</si>
  <si>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</si>
  <si>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</si>
  <si>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</si>
  <si>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</si>
  <si>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</si>
  <si>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</si>
  <si>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</si>
  <si>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</si>
  <si>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</si>
  <si>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</si>
  <si>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</si>
  <si>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</si>
  <si>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</si>
  <si>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</si>
  <si>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</si>
  <si>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</si>
  <si>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</si>
  <si>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</si>
  <si>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</si>
  <si>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</si>
  <si>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</si>
  <si>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</si>
  <si>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</si>
  <si>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紀 北 町</t>
  </si>
  <si>
    <t>南伊勢町</t>
  </si>
  <si>
    <t>志 摩 市</t>
  </si>
  <si>
    <t>伊 賀 市</t>
  </si>
  <si>
    <t>大 紀 町</t>
  </si>
  <si>
    <t>&lt;町　計&gt;</t>
  </si>
  <si>
    <t>市 町 名</t>
  </si>
  <si>
    <t>債務負担行為</t>
  </si>
  <si>
    <t>国･県支出金</t>
  </si>
  <si>
    <t>一般財源等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</si>
  <si>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</si>
  <si>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</si>
  <si>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うち公債費に</t>
  </si>
  <si>
    <t>準ずるもの</t>
  </si>
  <si>
    <t>・負担金等</t>
  </si>
  <si>
    <r>
      <t xml:space="preserve">限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度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</si>
  <si>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r>
      <t>うちP</t>
    </r>
    <r>
      <rPr>
        <sz val="14"/>
        <rFont val="ＭＳ 明朝"/>
        <family val="1"/>
      </rPr>
      <t>FI事業</t>
    </r>
  </si>
  <si>
    <t>１１   債務負担行為の状況（１）</t>
  </si>
  <si>
    <r>
      <t xml:space="preserve">物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</si>
  <si>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t>うち五省協定</t>
  </si>
  <si>
    <t>市 町 名</t>
  </si>
  <si>
    <t>１１   債務負担行為の状況（２）</t>
  </si>
  <si>
    <t>支出予定額</t>
  </si>
  <si>
    <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</si>
  <si>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志 摩 市</t>
  </si>
  <si>
    <t>伊 賀 市</t>
  </si>
  <si>
    <t>大 紀 町</t>
  </si>
  <si>
    <t>志 摩 市</t>
  </si>
  <si>
    <t>伊 賀 市</t>
  </si>
  <si>
    <t>大 紀 町</t>
  </si>
  <si>
    <t>１１   債務負担行為の状況（３）</t>
  </si>
  <si>
    <t>市 町 名</t>
  </si>
  <si>
    <t>志 摩 市</t>
  </si>
  <si>
    <t>伊 賀 市</t>
  </si>
  <si>
    <t>大 紀 町</t>
  </si>
  <si>
    <t>１１   債務負担行為の状況（４）</t>
  </si>
  <si>
    <r>
      <t xml:space="preserve">債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は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損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失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補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</si>
  <si>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r>
      <t xml:space="preserve">合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計</t>
    </r>
  </si>
  <si>
    <r>
      <t xml:space="preserve">そ </t>
    </r>
    <r>
      <rPr>
        <sz val="14"/>
        <rFont val="ＭＳ 明朝"/>
        <family val="1"/>
      </rPr>
      <t xml:space="preserve">                  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                   </t>
    </r>
    <r>
      <rPr>
        <sz val="14"/>
        <rFont val="ＭＳ 明朝"/>
        <family val="1"/>
      </rPr>
      <t>他</t>
    </r>
  </si>
  <si>
    <t>【25年度決算額】</t>
  </si>
  <si>
    <r>
      <t>H26</t>
    </r>
    <r>
      <rPr>
        <sz val="14"/>
        <rFont val="ＭＳ 明朝"/>
        <family val="1"/>
      </rPr>
      <t>年度以降の</t>
    </r>
  </si>
  <si>
    <t>H25年度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</si>
</sst>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left"/>
      <protection/>
    </xf>
    <xf numFmtId="0" fontId="0" fillId="0" borderId="40" xfId="0" applyNumberFormat="1" applyFont="1" applyBorder="1" applyAlignment="1" applyProtection="1">
      <alignment horizontal="left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8" xfId="0" applyNumberFormat="1" applyFont="1" applyBorder="1" applyAlignment="1" applyProtection="1">
      <alignment vertical="top"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0" fontId="0" fillId="0" borderId="52" xfId="0" applyNumberFormat="1" applyBorder="1" applyAlignment="1" applyProtection="1">
      <alignment horizontal="center"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0" fontId="5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33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3620328</v>
      </c>
      <c r="C8" s="9">
        <v>2682263</v>
      </c>
      <c r="D8" s="9">
        <v>0</v>
      </c>
      <c r="E8" s="9">
        <v>2280800</v>
      </c>
      <c r="F8" s="9">
        <v>0</v>
      </c>
      <c r="G8" s="9">
        <v>401463</v>
      </c>
      <c r="H8" s="9">
        <v>401463</v>
      </c>
      <c r="I8" s="9">
        <v>125649</v>
      </c>
      <c r="J8" s="9">
        <v>51698</v>
      </c>
      <c r="K8" s="9">
        <v>44800</v>
      </c>
      <c r="L8" s="9">
        <v>0</v>
      </c>
      <c r="M8" s="9">
        <v>29151</v>
      </c>
      <c r="N8" s="9">
        <v>5000</v>
      </c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26893455</v>
      </c>
      <c r="C9" s="9">
        <v>4605995</v>
      </c>
      <c r="D9" s="9">
        <v>88836</v>
      </c>
      <c r="E9" s="9">
        <v>943400</v>
      </c>
      <c r="F9" s="9">
        <v>2035</v>
      </c>
      <c r="G9" s="9">
        <v>3571724</v>
      </c>
      <c r="H9" s="9">
        <v>3409460</v>
      </c>
      <c r="I9" s="9">
        <v>1561696</v>
      </c>
      <c r="J9" s="9">
        <v>326270</v>
      </c>
      <c r="K9" s="9">
        <v>604700</v>
      </c>
      <c r="L9" s="9">
        <v>19056</v>
      </c>
      <c r="M9" s="9">
        <v>611670</v>
      </c>
      <c r="N9" s="9">
        <v>536322</v>
      </c>
      <c r="O9" s="9">
        <v>186503</v>
      </c>
      <c r="P9" s="3">
        <v>0</v>
      </c>
      <c r="Q9" s="2"/>
    </row>
    <row r="10" spans="1:17" ht="27" customHeight="1">
      <c r="A10" s="52" t="s">
        <v>3</v>
      </c>
      <c r="B10" s="58">
        <v>246829</v>
      </c>
      <c r="C10" s="9">
        <v>140130</v>
      </c>
      <c r="D10" s="9">
        <v>0</v>
      </c>
      <c r="E10" s="9">
        <v>0</v>
      </c>
      <c r="F10" s="9">
        <v>140130</v>
      </c>
      <c r="G10" s="9">
        <v>0</v>
      </c>
      <c r="H10" s="9">
        <v>0</v>
      </c>
      <c r="I10" s="9">
        <v>57487</v>
      </c>
      <c r="J10" s="9">
        <v>0</v>
      </c>
      <c r="K10" s="9">
        <v>0</v>
      </c>
      <c r="L10" s="9">
        <v>57487</v>
      </c>
      <c r="M10" s="9">
        <v>0</v>
      </c>
      <c r="N10" s="9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14759003</v>
      </c>
      <c r="C11" s="9">
        <v>6028966</v>
      </c>
      <c r="D11" s="9">
        <v>2071347</v>
      </c>
      <c r="E11" s="9">
        <v>3483400</v>
      </c>
      <c r="F11" s="9">
        <v>168948</v>
      </c>
      <c r="G11" s="9">
        <v>305271</v>
      </c>
      <c r="H11" s="9">
        <v>0</v>
      </c>
      <c r="I11" s="9">
        <v>1374180</v>
      </c>
      <c r="J11" s="9">
        <v>371649</v>
      </c>
      <c r="K11" s="9">
        <v>762800</v>
      </c>
      <c r="L11" s="9">
        <v>21321</v>
      </c>
      <c r="M11" s="9">
        <v>218410</v>
      </c>
      <c r="N11" s="9">
        <v>0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22801490</v>
      </c>
      <c r="C12" s="9">
        <v>18317237</v>
      </c>
      <c r="D12" s="9">
        <v>2134560</v>
      </c>
      <c r="E12" s="9">
        <v>12634500</v>
      </c>
      <c r="F12" s="9">
        <v>0</v>
      </c>
      <c r="G12" s="9">
        <v>3548177</v>
      </c>
      <c r="H12" s="9">
        <v>3464498</v>
      </c>
      <c r="I12" s="9">
        <v>1561192</v>
      </c>
      <c r="J12" s="9">
        <v>569381</v>
      </c>
      <c r="K12" s="9">
        <v>688200</v>
      </c>
      <c r="L12" s="9">
        <v>0</v>
      </c>
      <c r="M12" s="9">
        <v>303611</v>
      </c>
      <c r="N12" s="9">
        <v>262350</v>
      </c>
      <c r="O12" s="9">
        <v>145486</v>
      </c>
      <c r="P12" s="3">
        <v>56864</v>
      </c>
      <c r="Q12" s="2"/>
    </row>
    <row r="13" spans="1:17" ht="27" customHeight="1">
      <c r="A13" s="52" t="s">
        <v>6</v>
      </c>
      <c r="B13" s="58">
        <v>11361877</v>
      </c>
      <c r="C13" s="9">
        <v>6627259</v>
      </c>
      <c r="D13" s="9">
        <v>384624</v>
      </c>
      <c r="E13" s="9">
        <v>660845</v>
      </c>
      <c r="F13" s="9">
        <v>0</v>
      </c>
      <c r="G13" s="9">
        <v>5581790</v>
      </c>
      <c r="H13" s="9">
        <v>3895496</v>
      </c>
      <c r="I13" s="9">
        <v>1467159</v>
      </c>
      <c r="J13" s="9">
        <v>216044</v>
      </c>
      <c r="K13" s="9">
        <v>689700</v>
      </c>
      <c r="L13" s="9">
        <v>0</v>
      </c>
      <c r="M13" s="9">
        <v>561415</v>
      </c>
      <c r="N13" s="9">
        <v>285785</v>
      </c>
      <c r="O13" s="9">
        <v>215075</v>
      </c>
      <c r="P13" s="3">
        <v>70710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548317</v>
      </c>
      <c r="C15" s="9">
        <v>548317</v>
      </c>
      <c r="D15" s="9">
        <v>134000</v>
      </c>
      <c r="E15" s="9">
        <v>414204</v>
      </c>
      <c r="F15" s="9">
        <v>0</v>
      </c>
      <c r="G15" s="9">
        <v>113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1489100</v>
      </c>
      <c r="C16" s="9">
        <v>107600</v>
      </c>
      <c r="D16" s="9">
        <v>53800</v>
      </c>
      <c r="E16" s="9">
        <v>51100</v>
      </c>
      <c r="F16" s="9">
        <v>0</v>
      </c>
      <c r="G16" s="9">
        <v>2700</v>
      </c>
      <c r="H16" s="9">
        <v>0</v>
      </c>
      <c r="I16" s="9">
        <v>575500</v>
      </c>
      <c r="J16" s="9">
        <v>0</v>
      </c>
      <c r="K16" s="9">
        <v>539600</v>
      </c>
      <c r="L16" s="9">
        <v>0</v>
      </c>
      <c r="M16" s="9">
        <v>35900</v>
      </c>
      <c r="N16" s="9">
        <v>0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1038898</v>
      </c>
      <c r="C17" s="9">
        <v>289179</v>
      </c>
      <c r="D17" s="9">
        <v>0</v>
      </c>
      <c r="E17" s="9">
        <v>0</v>
      </c>
      <c r="F17" s="9">
        <v>0</v>
      </c>
      <c r="G17" s="9">
        <v>289179</v>
      </c>
      <c r="H17" s="9">
        <v>0</v>
      </c>
      <c r="I17" s="9">
        <v>373468</v>
      </c>
      <c r="J17" s="9">
        <v>0</v>
      </c>
      <c r="K17" s="9">
        <v>163300</v>
      </c>
      <c r="L17" s="9">
        <v>36581</v>
      </c>
      <c r="M17" s="9">
        <v>173587</v>
      </c>
      <c r="N17" s="9">
        <v>0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20603</v>
      </c>
      <c r="C18" s="9">
        <v>20603</v>
      </c>
      <c r="D18" s="9">
        <v>0</v>
      </c>
      <c r="E18" s="9">
        <v>0</v>
      </c>
      <c r="F18" s="9">
        <v>0</v>
      </c>
      <c r="G18" s="9">
        <v>20603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2455197</v>
      </c>
      <c r="C19" s="10">
        <v>328488</v>
      </c>
      <c r="D19" s="10">
        <v>6462</v>
      </c>
      <c r="E19" s="10">
        <v>0</v>
      </c>
      <c r="F19" s="10">
        <v>0</v>
      </c>
      <c r="G19" s="10">
        <v>322026</v>
      </c>
      <c r="H19" s="10">
        <v>0</v>
      </c>
      <c r="I19" s="10">
        <v>1276183</v>
      </c>
      <c r="J19" s="10">
        <v>211593</v>
      </c>
      <c r="K19" s="10">
        <v>788200</v>
      </c>
      <c r="L19" s="10">
        <v>3917</v>
      </c>
      <c r="M19" s="10">
        <v>272473</v>
      </c>
      <c r="N19" s="10">
        <v>0</v>
      </c>
      <c r="O19" s="10">
        <v>0</v>
      </c>
      <c r="P19" s="5">
        <v>0</v>
      </c>
      <c r="Q19" s="2"/>
    </row>
    <row r="20" spans="1:17" ht="27" customHeight="1">
      <c r="A20" s="26" t="s">
        <v>29</v>
      </c>
      <c r="B20" s="60">
        <v>1919025</v>
      </c>
      <c r="C20" s="11">
        <v>134893</v>
      </c>
      <c r="D20" s="11">
        <v>0</v>
      </c>
      <c r="E20" s="11">
        <v>0</v>
      </c>
      <c r="F20" s="11">
        <v>0</v>
      </c>
      <c r="G20" s="11">
        <v>134893</v>
      </c>
      <c r="H20" s="11">
        <v>134893</v>
      </c>
      <c r="I20" s="11">
        <v>73034</v>
      </c>
      <c r="J20" s="11">
        <v>0</v>
      </c>
      <c r="K20" s="11">
        <v>0</v>
      </c>
      <c r="L20" s="11">
        <v>0</v>
      </c>
      <c r="M20" s="11">
        <v>73034</v>
      </c>
      <c r="N20" s="11">
        <v>73034</v>
      </c>
      <c r="O20" s="11">
        <v>0</v>
      </c>
      <c r="P20" s="6">
        <v>0</v>
      </c>
      <c r="Q20" s="2"/>
    </row>
    <row r="21" spans="1:17" ht="27" customHeight="1" thickBot="1">
      <c r="A21" s="27" t="s">
        <v>30</v>
      </c>
      <c r="B21" s="61">
        <v>599860</v>
      </c>
      <c r="C21" s="12">
        <v>250556</v>
      </c>
      <c r="D21" s="12">
        <v>0</v>
      </c>
      <c r="E21" s="12">
        <v>0</v>
      </c>
      <c r="F21" s="12">
        <v>13008</v>
      </c>
      <c r="G21" s="12">
        <v>237548</v>
      </c>
      <c r="H21" s="12">
        <v>226796</v>
      </c>
      <c r="I21" s="12">
        <v>57897</v>
      </c>
      <c r="J21" s="12">
        <v>0</v>
      </c>
      <c r="K21" s="12">
        <v>0</v>
      </c>
      <c r="L21" s="12">
        <v>3252</v>
      </c>
      <c r="M21" s="12">
        <v>54645</v>
      </c>
      <c r="N21" s="12">
        <v>37605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598000</v>
      </c>
      <c r="C25" s="11">
        <v>413485</v>
      </c>
      <c r="D25" s="11">
        <v>55800</v>
      </c>
      <c r="E25" s="11">
        <v>220500</v>
      </c>
      <c r="F25" s="11">
        <v>128000</v>
      </c>
      <c r="G25" s="11">
        <v>9185</v>
      </c>
      <c r="H25" s="11">
        <v>0</v>
      </c>
      <c r="I25" s="11">
        <v>7815</v>
      </c>
      <c r="J25" s="11">
        <v>0</v>
      </c>
      <c r="K25" s="11">
        <v>0</v>
      </c>
      <c r="L25" s="11">
        <v>0</v>
      </c>
      <c r="M25" s="11">
        <v>7815</v>
      </c>
      <c r="N25" s="11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102098</v>
      </c>
      <c r="C30" s="11">
        <v>18998</v>
      </c>
      <c r="D30" s="11">
        <v>0</v>
      </c>
      <c r="E30" s="11">
        <v>0</v>
      </c>
      <c r="F30" s="11">
        <v>0</v>
      </c>
      <c r="G30" s="11">
        <v>18998</v>
      </c>
      <c r="H30" s="11">
        <v>0</v>
      </c>
      <c r="I30" s="11">
        <v>6890</v>
      </c>
      <c r="J30" s="11">
        <v>0</v>
      </c>
      <c r="K30" s="11">
        <v>0</v>
      </c>
      <c r="L30" s="11">
        <v>0</v>
      </c>
      <c r="M30" s="11">
        <v>6890</v>
      </c>
      <c r="N30" s="11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6">
        <v>0</v>
      </c>
      <c r="Q31" s="2"/>
    </row>
    <row r="32" spans="1:17" ht="27" customHeight="1">
      <c r="A32" s="26" t="s">
        <v>31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838076</v>
      </c>
      <c r="C33" s="11">
        <v>427779</v>
      </c>
      <c r="D33" s="11">
        <v>0</v>
      </c>
      <c r="E33" s="11">
        <v>0</v>
      </c>
      <c r="F33" s="11">
        <v>0</v>
      </c>
      <c r="G33" s="11">
        <v>427779</v>
      </c>
      <c r="H33" s="11">
        <v>0</v>
      </c>
      <c r="I33" s="11">
        <v>145867</v>
      </c>
      <c r="J33" s="11">
        <v>0</v>
      </c>
      <c r="K33" s="11">
        <v>0</v>
      </c>
      <c r="L33" s="11">
        <v>0</v>
      </c>
      <c r="M33" s="11">
        <v>145867</v>
      </c>
      <c r="N33" s="11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I37">SUM(B8:B21)</f>
        <v>87753982</v>
      </c>
      <c r="C37" s="13">
        <f t="shared" si="0"/>
        <v>40081486</v>
      </c>
      <c r="D37" s="13">
        <f t="shared" si="0"/>
        <v>4873629</v>
      </c>
      <c r="E37" s="13">
        <f t="shared" si="0"/>
        <v>20468249</v>
      </c>
      <c r="F37" s="13">
        <f t="shared" si="0"/>
        <v>324121</v>
      </c>
      <c r="G37" s="13">
        <f t="shared" si="0"/>
        <v>14415487</v>
      </c>
      <c r="H37" s="13">
        <f>SUM(H8:H21)</f>
        <v>11532606</v>
      </c>
      <c r="I37" s="13">
        <f t="shared" si="0"/>
        <v>8503445</v>
      </c>
      <c r="J37" s="13">
        <f aca="true" t="shared" si="1" ref="J37:P37">SUM(J8:J21)</f>
        <v>1746635</v>
      </c>
      <c r="K37" s="13">
        <f t="shared" si="1"/>
        <v>4281300</v>
      </c>
      <c r="L37" s="13">
        <f t="shared" si="1"/>
        <v>141614</v>
      </c>
      <c r="M37" s="13">
        <f t="shared" si="1"/>
        <v>2333896</v>
      </c>
      <c r="N37" s="13">
        <f t="shared" si="1"/>
        <v>1200096</v>
      </c>
      <c r="O37" s="13">
        <f t="shared" si="1"/>
        <v>547064</v>
      </c>
      <c r="P37" s="14">
        <f t="shared" si="1"/>
        <v>127574</v>
      </c>
      <c r="Q37" s="2"/>
    </row>
    <row r="38" spans="1:17" ht="27" customHeight="1" thickBot="1">
      <c r="A38" s="27" t="s">
        <v>32</v>
      </c>
      <c r="B38" s="64">
        <f aca="true" t="shared" si="2" ref="B38:I38">SUM(B22:B36)</f>
        <v>1538174</v>
      </c>
      <c r="C38" s="13">
        <f t="shared" si="2"/>
        <v>860262</v>
      </c>
      <c r="D38" s="13">
        <f t="shared" si="2"/>
        <v>55800</v>
      </c>
      <c r="E38" s="13">
        <f t="shared" si="2"/>
        <v>220500</v>
      </c>
      <c r="F38" s="13">
        <f t="shared" si="2"/>
        <v>128000</v>
      </c>
      <c r="G38" s="13">
        <f t="shared" si="2"/>
        <v>455962</v>
      </c>
      <c r="H38" s="13">
        <f>SUM(H22:H36)</f>
        <v>0</v>
      </c>
      <c r="I38" s="13">
        <f t="shared" si="2"/>
        <v>160572</v>
      </c>
      <c r="J38" s="13">
        <f aca="true" t="shared" si="3" ref="J38:P38">SUM(J22:J36)</f>
        <v>0</v>
      </c>
      <c r="K38" s="13">
        <f t="shared" si="3"/>
        <v>0</v>
      </c>
      <c r="L38" s="13">
        <f t="shared" si="3"/>
        <v>0</v>
      </c>
      <c r="M38" s="13">
        <f t="shared" si="3"/>
        <v>160572</v>
      </c>
      <c r="N38" s="13">
        <f t="shared" si="3"/>
        <v>0</v>
      </c>
      <c r="O38" s="13">
        <f t="shared" si="3"/>
        <v>0</v>
      </c>
      <c r="P38" s="14">
        <f t="shared" si="3"/>
        <v>0</v>
      </c>
      <c r="Q38" s="2"/>
    </row>
    <row r="39" spans="1:17" ht="27" customHeight="1" thickBot="1">
      <c r="A39" s="27" t="s">
        <v>25</v>
      </c>
      <c r="B39" s="64">
        <f aca="true" t="shared" si="4" ref="B39:I39">SUM(B8:B36)</f>
        <v>89292156</v>
      </c>
      <c r="C39" s="13">
        <f t="shared" si="4"/>
        <v>40941748</v>
      </c>
      <c r="D39" s="13">
        <f t="shared" si="4"/>
        <v>4929429</v>
      </c>
      <c r="E39" s="13">
        <f t="shared" si="4"/>
        <v>20688749</v>
      </c>
      <c r="F39" s="13">
        <f t="shared" si="4"/>
        <v>452121</v>
      </c>
      <c r="G39" s="13">
        <f t="shared" si="4"/>
        <v>14871449</v>
      </c>
      <c r="H39" s="13">
        <f>SUM(H8:H36)</f>
        <v>11532606</v>
      </c>
      <c r="I39" s="13">
        <f t="shared" si="4"/>
        <v>8664017</v>
      </c>
      <c r="J39" s="13">
        <f aca="true" t="shared" si="5" ref="J39:P39">SUM(J8:J36)</f>
        <v>1746635</v>
      </c>
      <c r="K39" s="13">
        <f t="shared" si="5"/>
        <v>4281300</v>
      </c>
      <c r="L39" s="13">
        <f t="shared" si="5"/>
        <v>141614</v>
      </c>
      <c r="M39" s="13">
        <f t="shared" si="5"/>
        <v>2494468</v>
      </c>
      <c r="N39" s="13">
        <f t="shared" si="5"/>
        <v>1200096</v>
      </c>
      <c r="O39" s="13">
        <f t="shared" si="5"/>
        <v>547064</v>
      </c>
      <c r="P39" s="14">
        <f t="shared" si="5"/>
        <v>127574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E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P36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30927345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66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66">
        <v>0</v>
      </c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15961581</v>
      </c>
      <c r="C9" s="9">
        <v>6456689</v>
      </c>
      <c r="D9" s="9">
        <v>0</v>
      </c>
      <c r="E9" s="9">
        <v>0</v>
      </c>
      <c r="F9" s="9">
        <v>0</v>
      </c>
      <c r="G9" s="9">
        <v>6456689</v>
      </c>
      <c r="H9" s="67">
        <v>0</v>
      </c>
      <c r="I9" s="9">
        <v>1425167</v>
      </c>
      <c r="J9" s="9">
        <v>0</v>
      </c>
      <c r="K9" s="9">
        <v>0</v>
      </c>
      <c r="L9" s="9">
        <v>0</v>
      </c>
      <c r="M9" s="9">
        <v>1425167</v>
      </c>
      <c r="N9" s="67">
        <v>0</v>
      </c>
      <c r="O9" s="9">
        <v>0</v>
      </c>
      <c r="P9" s="3">
        <v>0</v>
      </c>
      <c r="Q9" s="2"/>
    </row>
    <row r="10" spans="1:17" ht="27" customHeight="1">
      <c r="A10" s="52" t="s">
        <v>3</v>
      </c>
      <c r="B10" s="58">
        <v>2000000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67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67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2000000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67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67">
        <v>0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6500000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7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7">
        <v>0</v>
      </c>
      <c r="O12" s="9">
        <v>0</v>
      </c>
      <c r="P12" s="3">
        <v>0</v>
      </c>
      <c r="Q12" s="2"/>
    </row>
    <row r="13" spans="1:17" ht="27" customHeight="1">
      <c r="A13" s="52" t="s">
        <v>6</v>
      </c>
      <c r="B13" s="58">
        <v>15000000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7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7">
        <v>0</v>
      </c>
      <c r="O13" s="9">
        <v>0</v>
      </c>
      <c r="P13" s="3">
        <v>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67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7">
        <v>0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67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7">
        <v>0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67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7">
        <v>0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270000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67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7">
        <v>0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700000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67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7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310000</v>
      </c>
      <c r="C19" s="10">
        <v>221000</v>
      </c>
      <c r="D19" s="10">
        <v>0</v>
      </c>
      <c r="E19" s="10">
        <v>84500</v>
      </c>
      <c r="F19" s="10">
        <v>0</v>
      </c>
      <c r="G19" s="10">
        <v>136500</v>
      </c>
      <c r="H19" s="68">
        <v>0</v>
      </c>
      <c r="I19" s="10">
        <v>89000</v>
      </c>
      <c r="J19" s="10">
        <v>0</v>
      </c>
      <c r="K19" s="10">
        <v>0</v>
      </c>
      <c r="L19" s="10">
        <v>0</v>
      </c>
      <c r="M19" s="10">
        <v>89000</v>
      </c>
      <c r="N19" s="68">
        <v>0</v>
      </c>
      <c r="O19" s="10">
        <v>0</v>
      </c>
      <c r="P19" s="5">
        <v>0</v>
      </c>
      <c r="Q19" s="2"/>
    </row>
    <row r="20" spans="1:17" ht="27" customHeight="1">
      <c r="A20" s="26" t="s">
        <v>51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69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9">
        <v>0</v>
      </c>
      <c r="O20" s="11">
        <v>0</v>
      </c>
      <c r="P20" s="6">
        <v>0</v>
      </c>
      <c r="Q20" s="2"/>
    </row>
    <row r="21" spans="1:17" ht="27" customHeight="1" thickBot="1">
      <c r="A21" s="27" t="s">
        <v>52</v>
      </c>
      <c r="B21" s="61">
        <v>2321460</v>
      </c>
      <c r="C21" s="12">
        <v>1777953</v>
      </c>
      <c r="D21" s="12">
        <v>0</v>
      </c>
      <c r="E21" s="12">
        <v>0</v>
      </c>
      <c r="F21" s="12">
        <v>0</v>
      </c>
      <c r="G21" s="12">
        <v>1777953</v>
      </c>
      <c r="H21" s="70">
        <v>0</v>
      </c>
      <c r="I21" s="12">
        <v>150684</v>
      </c>
      <c r="J21" s="12">
        <v>0</v>
      </c>
      <c r="K21" s="12">
        <v>0</v>
      </c>
      <c r="L21" s="12">
        <v>0</v>
      </c>
      <c r="M21" s="12">
        <v>150684</v>
      </c>
      <c r="N21" s="70">
        <v>0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66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66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69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69">
        <v>0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69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69">
        <v>0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69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69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69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9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1200000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69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9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69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9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69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9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69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69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69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69">
        <v>0</v>
      </c>
      <c r="O31" s="11">
        <v>0</v>
      </c>
      <c r="P31" s="6">
        <v>0</v>
      </c>
      <c r="Q31" s="2"/>
    </row>
    <row r="32" spans="1:17" ht="27" customHeight="1">
      <c r="A32" s="26" t="s">
        <v>53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69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69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69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9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69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69">
        <v>0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69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69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71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71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75990386</v>
      </c>
      <c r="C37" s="13">
        <f t="shared" si="0"/>
        <v>8455642</v>
      </c>
      <c r="D37" s="13">
        <f t="shared" si="0"/>
        <v>0</v>
      </c>
      <c r="E37" s="13">
        <f t="shared" si="0"/>
        <v>84500</v>
      </c>
      <c r="F37" s="13">
        <f t="shared" si="0"/>
        <v>0</v>
      </c>
      <c r="G37" s="13">
        <f t="shared" si="0"/>
        <v>8371142</v>
      </c>
      <c r="H37" s="72"/>
      <c r="I37" s="13">
        <f t="shared" si="0"/>
        <v>1664851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3">
        <f t="shared" si="0"/>
        <v>1664851</v>
      </c>
      <c r="N37" s="72"/>
      <c r="O37" s="13">
        <f t="shared" si="0"/>
        <v>0</v>
      </c>
      <c r="P37" s="14">
        <f t="shared" si="0"/>
        <v>0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1200000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72"/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72"/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77190386</v>
      </c>
      <c r="C39" s="13">
        <f t="shared" si="2"/>
        <v>8455642</v>
      </c>
      <c r="D39" s="13">
        <f t="shared" si="2"/>
        <v>0</v>
      </c>
      <c r="E39" s="13">
        <f t="shared" si="2"/>
        <v>84500</v>
      </c>
      <c r="F39" s="13">
        <f t="shared" si="2"/>
        <v>0</v>
      </c>
      <c r="G39" s="13">
        <f t="shared" si="2"/>
        <v>8371142</v>
      </c>
      <c r="H39" s="72"/>
      <c r="I39" s="13">
        <f t="shared" si="2"/>
        <v>1664851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1664851</v>
      </c>
      <c r="N39" s="72"/>
      <c r="O39" s="13">
        <f t="shared" si="2"/>
        <v>0</v>
      </c>
      <c r="P39" s="14">
        <f t="shared" si="2"/>
        <v>0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P36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13176659</v>
      </c>
      <c r="C8" s="9">
        <v>7474049</v>
      </c>
      <c r="D8" s="9">
        <v>0</v>
      </c>
      <c r="E8" s="9">
        <v>0</v>
      </c>
      <c r="F8" s="9">
        <v>941766</v>
      </c>
      <c r="G8" s="9">
        <v>6532283</v>
      </c>
      <c r="H8" s="9">
        <v>1391496</v>
      </c>
      <c r="I8" s="9">
        <v>1665563</v>
      </c>
      <c r="J8" s="9">
        <v>3400</v>
      </c>
      <c r="K8" s="9">
        <v>0</v>
      </c>
      <c r="L8" s="9">
        <v>183196</v>
      </c>
      <c r="M8" s="9">
        <v>1478967</v>
      </c>
      <c r="N8" s="9">
        <v>588527</v>
      </c>
      <c r="O8" s="66">
        <v>0</v>
      </c>
      <c r="P8" s="3">
        <v>533390</v>
      </c>
      <c r="Q8" s="2"/>
    </row>
    <row r="9" spans="1:17" ht="27" customHeight="1">
      <c r="A9" s="52" t="s">
        <v>2</v>
      </c>
      <c r="B9" s="58">
        <v>63487810</v>
      </c>
      <c r="C9" s="9">
        <v>43389300</v>
      </c>
      <c r="D9" s="9">
        <v>5379665</v>
      </c>
      <c r="E9" s="9">
        <v>7990400</v>
      </c>
      <c r="F9" s="9">
        <v>18153670</v>
      </c>
      <c r="G9" s="9">
        <v>11865565</v>
      </c>
      <c r="H9" s="9">
        <v>386045</v>
      </c>
      <c r="I9" s="9">
        <v>4429537</v>
      </c>
      <c r="J9" s="9">
        <v>519462</v>
      </c>
      <c r="K9" s="9">
        <v>238629</v>
      </c>
      <c r="L9" s="9">
        <v>139601</v>
      </c>
      <c r="M9" s="9">
        <v>3531845</v>
      </c>
      <c r="N9" s="9">
        <v>100676</v>
      </c>
      <c r="O9" s="67">
        <v>0</v>
      </c>
      <c r="P9" s="3">
        <v>0</v>
      </c>
      <c r="Q9" s="2"/>
    </row>
    <row r="10" spans="1:17" ht="27" customHeight="1">
      <c r="A10" s="52" t="s">
        <v>3</v>
      </c>
      <c r="B10" s="58">
        <v>6732056</v>
      </c>
      <c r="C10" s="9">
        <v>3711635</v>
      </c>
      <c r="D10" s="9">
        <v>52757</v>
      </c>
      <c r="E10" s="9">
        <v>0</v>
      </c>
      <c r="F10" s="9">
        <v>2160</v>
      </c>
      <c r="G10" s="9">
        <v>3656718</v>
      </c>
      <c r="H10" s="9">
        <v>0</v>
      </c>
      <c r="I10" s="9">
        <v>1427735</v>
      </c>
      <c r="J10" s="9">
        <v>16038</v>
      </c>
      <c r="K10" s="9">
        <v>0</v>
      </c>
      <c r="L10" s="9">
        <v>98994</v>
      </c>
      <c r="M10" s="9">
        <v>1312703</v>
      </c>
      <c r="N10" s="9">
        <v>0</v>
      </c>
      <c r="O10" s="67">
        <v>0</v>
      </c>
      <c r="P10" s="3">
        <v>0</v>
      </c>
      <c r="Q10" s="2"/>
    </row>
    <row r="11" spans="1:17" ht="27" customHeight="1">
      <c r="A11" s="52" t="s">
        <v>4</v>
      </c>
      <c r="B11" s="58">
        <v>19160341</v>
      </c>
      <c r="C11" s="9">
        <v>8573360</v>
      </c>
      <c r="D11" s="9">
        <v>67693</v>
      </c>
      <c r="E11" s="9">
        <v>0</v>
      </c>
      <c r="F11" s="9">
        <v>27238</v>
      </c>
      <c r="G11" s="9">
        <v>8478429</v>
      </c>
      <c r="H11" s="9">
        <v>24928</v>
      </c>
      <c r="I11" s="9">
        <v>981569</v>
      </c>
      <c r="J11" s="9">
        <v>15393</v>
      </c>
      <c r="K11" s="9">
        <v>0</v>
      </c>
      <c r="L11" s="9">
        <v>12385</v>
      </c>
      <c r="M11" s="9">
        <v>953791</v>
      </c>
      <c r="N11" s="9">
        <v>8794</v>
      </c>
      <c r="O11" s="67">
        <v>0</v>
      </c>
      <c r="P11" s="3">
        <v>0</v>
      </c>
      <c r="Q11" s="2"/>
    </row>
    <row r="12" spans="1:17" ht="27" customHeight="1">
      <c r="A12" s="52" t="s">
        <v>5</v>
      </c>
      <c r="B12" s="58">
        <v>14271033</v>
      </c>
      <c r="C12" s="9">
        <v>10452883</v>
      </c>
      <c r="D12" s="9">
        <v>56282</v>
      </c>
      <c r="E12" s="9">
        <v>74100</v>
      </c>
      <c r="F12" s="9">
        <v>3482</v>
      </c>
      <c r="G12" s="9">
        <v>10319019</v>
      </c>
      <c r="H12" s="9">
        <v>36351</v>
      </c>
      <c r="I12" s="9">
        <v>718540</v>
      </c>
      <c r="J12" s="9">
        <v>122272</v>
      </c>
      <c r="K12" s="9">
        <v>172800</v>
      </c>
      <c r="L12" s="9">
        <v>1021</v>
      </c>
      <c r="M12" s="9">
        <v>422447</v>
      </c>
      <c r="N12" s="9">
        <v>19531</v>
      </c>
      <c r="O12" s="67">
        <v>0</v>
      </c>
      <c r="P12" s="3">
        <v>0</v>
      </c>
      <c r="Q12" s="2"/>
    </row>
    <row r="13" spans="1:17" ht="27" customHeight="1">
      <c r="A13" s="52" t="s">
        <v>6</v>
      </c>
      <c r="B13" s="58">
        <v>18816885</v>
      </c>
      <c r="C13" s="9">
        <v>12871546</v>
      </c>
      <c r="D13" s="9">
        <v>1050</v>
      </c>
      <c r="E13" s="9">
        <v>0</v>
      </c>
      <c r="F13" s="9">
        <v>51812</v>
      </c>
      <c r="G13" s="9">
        <v>12818684</v>
      </c>
      <c r="H13" s="9">
        <v>310185</v>
      </c>
      <c r="I13" s="9">
        <v>1582679</v>
      </c>
      <c r="J13" s="9">
        <v>834</v>
      </c>
      <c r="K13" s="9">
        <v>0</v>
      </c>
      <c r="L13" s="9">
        <v>16204</v>
      </c>
      <c r="M13" s="9">
        <v>1565641</v>
      </c>
      <c r="N13" s="9">
        <v>114859</v>
      </c>
      <c r="O13" s="67">
        <v>0</v>
      </c>
      <c r="P13" s="3">
        <v>74996</v>
      </c>
      <c r="Q13" s="2"/>
    </row>
    <row r="14" spans="1:17" ht="27" customHeight="1">
      <c r="A14" s="52" t="s">
        <v>7</v>
      </c>
      <c r="B14" s="58">
        <v>2919877</v>
      </c>
      <c r="C14" s="9">
        <v>969895</v>
      </c>
      <c r="D14" s="9">
        <v>77431</v>
      </c>
      <c r="E14" s="9">
        <v>0</v>
      </c>
      <c r="F14" s="9">
        <v>79621</v>
      </c>
      <c r="G14" s="9">
        <v>812843</v>
      </c>
      <c r="H14" s="9">
        <v>390735</v>
      </c>
      <c r="I14" s="9">
        <v>258446</v>
      </c>
      <c r="J14" s="9">
        <v>3132</v>
      </c>
      <c r="K14" s="9">
        <v>0</v>
      </c>
      <c r="L14" s="9">
        <v>3054</v>
      </c>
      <c r="M14" s="9">
        <v>252260</v>
      </c>
      <c r="N14" s="9">
        <v>99850</v>
      </c>
      <c r="O14" s="67">
        <v>0</v>
      </c>
      <c r="P14" s="3">
        <v>0</v>
      </c>
      <c r="Q14" s="2"/>
    </row>
    <row r="15" spans="1:17" ht="27" customHeight="1">
      <c r="A15" s="52" t="s">
        <v>8</v>
      </c>
      <c r="B15" s="58">
        <v>4215245</v>
      </c>
      <c r="C15" s="9">
        <v>2448244</v>
      </c>
      <c r="D15" s="9">
        <v>0</v>
      </c>
      <c r="E15" s="9">
        <v>0</v>
      </c>
      <c r="F15" s="9">
        <v>0</v>
      </c>
      <c r="G15" s="9">
        <v>2448244</v>
      </c>
      <c r="H15" s="9">
        <v>125649</v>
      </c>
      <c r="I15" s="9">
        <v>638356</v>
      </c>
      <c r="J15" s="9">
        <v>0</v>
      </c>
      <c r="K15" s="9">
        <v>0</v>
      </c>
      <c r="L15" s="9">
        <v>0</v>
      </c>
      <c r="M15" s="9">
        <v>638356</v>
      </c>
      <c r="N15" s="9">
        <v>39712</v>
      </c>
      <c r="O15" s="67">
        <v>0</v>
      </c>
      <c r="P15" s="3">
        <v>0</v>
      </c>
      <c r="Q15" s="2"/>
    </row>
    <row r="16" spans="1:17" ht="27" customHeight="1">
      <c r="A16" s="52" t="s">
        <v>9</v>
      </c>
      <c r="B16" s="58">
        <v>4861141</v>
      </c>
      <c r="C16" s="9">
        <v>2258769</v>
      </c>
      <c r="D16" s="9">
        <v>0</v>
      </c>
      <c r="E16" s="9">
        <v>0</v>
      </c>
      <c r="F16" s="9">
        <v>6788</v>
      </c>
      <c r="G16" s="9">
        <v>2251981</v>
      </c>
      <c r="H16" s="9">
        <v>1840</v>
      </c>
      <c r="I16" s="9">
        <v>691328</v>
      </c>
      <c r="J16" s="9">
        <v>1795</v>
      </c>
      <c r="K16" s="9">
        <v>0</v>
      </c>
      <c r="L16" s="9">
        <v>5699</v>
      </c>
      <c r="M16" s="9">
        <v>683834</v>
      </c>
      <c r="N16" s="9">
        <v>969</v>
      </c>
      <c r="O16" s="67">
        <v>0</v>
      </c>
      <c r="P16" s="3">
        <v>0</v>
      </c>
      <c r="Q16" s="2"/>
    </row>
    <row r="17" spans="1:17" ht="27" customHeight="1">
      <c r="A17" s="52" t="s">
        <v>10</v>
      </c>
      <c r="B17" s="58">
        <v>5698</v>
      </c>
      <c r="C17" s="9">
        <v>1465</v>
      </c>
      <c r="D17" s="9">
        <v>0</v>
      </c>
      <c r="E17" s="9">
        <v>0</v>
      </c>
      <c r="F17" s="9">
        <v>0</v>
      </c>
      <c r="G17" s="9">
        <v>1465</v>
      </c>
      <c r="H17" s="9">
        <v>0</v>
      </c>
      <c r="I17" s="9">
        <v>550</v>
      </c>
      <c r="J17" s="9">
        <v>0</v>
      </c>
      <c r="K17" s="9">
        <v>0</v>
      </c>
      <c r="L17" s="9">
        <v>0</v>
      </c>
      <c r="M17" s="9">
        <v>550</v>
      </c>
      <c r="N17" s="9">
        <v>0</v>
      </c>
      <c r="O17" s="67">
        <v>0</v>
      </c>
      <c r="P17" s="3">
        <v>0</v>
      </c>
      <c r="Q17" s="2"/>
    </row>
    <row r="18" spans="1:17" ht="27" customHeight="1">
      <c r="A18" s="52" t="s">
        <v>11</v>
      </c>
      <c r="B18" s="58">
        <v>2276250</v>
      </c>
      <c r="C18" s="9">
        <v>1601239</v>
      </c>
      <c r="D18" s="9">
        <v>314720</v>
      </c>
      <c r="E18" s="9">
        <v>953600</v>
      </c>
      <c r="F18" s="9">
        <v>0</v>
      </c>
      <c r="G18" s="9">
        <v>332919</v>
      </c>
      <c r="H18" s="9">
        <v>0</v>
      </c>
      <c r="I18" s="9">
        <v>423244</v>
      </c>
      <c r="J18" s="9">
        <v>40074</v>
      </c>
      <c r="K18" s="9">
        <v>214400</v>
      </c>
      <c r="L18" s="9">
        <v>0</v>
      </c>
      <c r="M18" s="9">
        <v>168770</v>
      </c>
      <c r="N18" s="9">
        <v>0</v>
      </c>
      <c r="O18" s="67">
        <v>0</v>
      </c>
      <c r="P18" s="3">
        <v>0</v>
      </c>
      <c r="Q18" s="2"/>
    </row>
    <row r="19" spans="1:17" ht="27" customHeight="1">
      <c r="A19" s="53" t="s">
        <v>26</v>
      </c>
      <c r="B19" s="59">
        <v>940196</v>
      </c>
      <c r="C19" s="10">
        <v>24540</v>
      </c>
      <c r="D19" s="10">
        <v>0</v>
      </c>
      <c r="E19" s="10">
        <v>0</v>
      </c>
      <c r="F19" s="10">
        <v>666</v>
      </c>
      <c r="G19" s="10">
        <v>23874</v>
      </c>
      <c r="H19" s="10">
        <v>19689</v>
      </c>
      <c r="I19" s="10">
        <v>12777</v>
      </c>
      <c r="J19" s="10">
        <v>0</v>
      </c>
      <c r="K19" s="10">
        <v>0</v>
      </c>
      <c r="L19" s="10">
        <v>385</v>
      </c>
      <c r="M19" s="10">
        <v>12392</v>
      </c>
      <c r="N19" s="10">
        <v>10990</v>
      </c>
      <c r="O19" s="68">
        <v>0</v>
      </c>
      <c r="P19" s="5">
        <v>0</v>
      </c>
      <c r="Q19" s="2"/>
    </row>
    <row r="20" spans="1:17" ht="27" customHeight="1">
      <c r="A20" s="26" t="s">
        <v>54</v>
      </c>
      <c r="B20" s="60">
        <v>6956942</v>
      </c>
      <c r="C20" s="11">
        <v>854584</v>
      </c>
      <c r="D20" s="11">
        <v>5500</v>
      </c>
      <c r="E20" s="11">
        <v>93700</v>
      </c>
      <c r="F20" s="11">
        <v>27109</v>
      </c>
      <c r="G20" s="11">
        <v>728275</v>
      </c>
      <c r="H20" s="11">
        <v>0</v>
      </c>
      <c r="I20" s="11">
        <v>4572751</v>
      </c>
      <c r="J20" s="11">
        <v>48615</v>
      </c>
      <c r="K20" s="11">
        <v>3755442</v>
      </c>
      <c r="L20" s="11">
        <v>8987</v>
      </c>
      <c r="M20" s="11">
        <v>759707</v>
      </c>
      <c r="N20" s="11">
        <v>0</v>
      </c>
      <c r="O20" s="69">
        <v>0</v>
      </c>
      <c r="P20" s="6">
        <v>175869</v>
      </c>
      <c r="Q20" s="2"/>
    </row>
    <row r="21" spans="1:17" ht="27" customHeight="1" thickBot="1">
      <c r="A21" s="27" t="s">
        <v>55</v>
      </c>
      <c r="B21" s="61">
        <v>10210151</v>
      </c>
      <c r="C21" s="12">
        <v>4683024</v>
      </c>
      <c r="D21" s="12">
        <v>71252</v>
      </c>
      <c r="E21" s="12">
        <v>0</v>
      </c>
      <c r="F21" s="12">
        <v>472735</v>
      </c>
      <c r="G21" s="12">
        <v>4139037</v>
      </c>
      <c r="H21" s="12">
        <v>0</v>
      </c>
      <c r="I21" s="12">
        <v>2515196</v>
      </c>
      <c r="J21" s="12">
        <v>83117</v>
      </c>
      <c r="K21" s="12">
        <v>22700</v>
      </c>
      <c r="L21" s="12">
        <v>175485</v>
      </c>
      <c r="M21" s="12">
        <v>2233894</v>
      </c>
      <c r="N21" s="12">
        <v>4200</v>
      </c>
      <c r="O21" s="70">
        <v>0</v>
      </c>
      <c r="P21" s="4">
        <v>0</v>
      </c>
      <c r="Q21" s="2"/>
    </row>
    <row r="22" spans="1:17" ht="27" customHeight="1">
      <c r="A22" s="54" t="s">
        <v>12</v>
      </c>
      <c r="B22" s="62">
        <v>730036</v>
      </c>
      <c r="C22" s="22">
        <v>225401</v>
      </c>
      <c r="D22" s="22">
        <v>35</v>
      </c>
      <c r="E22" s="22">
        <v>0</v>
      </c>
      <c r="F22" s="22">
        <v>225366</v>
      </c>
      <c r="G22" s="22">
        <v>0</v>
      </c>
      <c r="H22" s="22">
        <v>0</v>
      </c>
      <c r="I22" s="22">
        <v>171955</v>
      </c>
      <c r="J22" s="22">
        <v>27</v>
      </c>
      <c r="K22" s="22">
        <v>0</v>
      </c>
      <c r="L22" s="22">
        <v>171928</v>
      </c>
      <c r="M22" s="22">
        <v>0</v>
      </c>
      <c r="N22" s="22">
        <v>0</v>
      </c>
      <c r="O22" s="66">
        <v>0</v>
      </c>
      <c r="P22" s="23">
        <v>0</v>
      </c>
      <c r="Q22" s="2"/>
    </row>
    <row r="23" spans="1:17" ht="27" customHeight="1">
      <c r="A23" s="26" t="s">
        <v>13</v>
      </c>
      <c r="B23" s="60">
        <v>1080193</v>
      </c>
      <c r="C23" s="11">
        <v>772960</v>
      </c>
      <c r="D23" s="11">
        <v>2048</v>
      </c>
      <c r="E23" s="11">
        <v>0</v>
      </c>
      <c r="F23" s="11">
        <v>52547</v>
      </c>
      <c r="G23" s="11">
        <v>718365</v>
      </c>
      <c r="H23" s="11">
        <v>563</v>
      </c>
      <c r="I23" s="11">
        <v>130618</v>
      </c>
      <c r="J23" s="11">
        <v>0</v>
      </c>
      <c r="K23" s="11">
        <v>0</v>
      </c>
      <c r="L23" s="11">
        <v>21940</v>
      </c>
      <c r="M23" s="11">
        <v>108678</v>
      </c>
      <c r="N23" s="11">
        <v>596</v>
      </c>
      <c r="O23" s="69">
        <v>0</v>
      </c>
      <c r="P23" s="6">
        <v>0</v>
      </c>
      <c r="Q23" s="2"/>
    </row>
    <row r="24" spans="1:17" ht="27" customHeight="1">
      <c r="A24" s="26" t="s">
        <v>14</v>
      </c>
      <c r="B24" s="60">
        <v>437247</v>
      </c>
      <c r="C24" s="11">
        <v>78945</v>
      </c>
      <c r="D24" s="11">
        <v>15000</v>
      </c>
      <c r="E24" s="11">
        <v>0</v>
      </c>
      <c r="F24" s="11">
        <v>283</v>
      </c>
      <c r="G24" s="11">
        <v>63662</v>
      </c>
      <c r="H24" s="11">
        <v>29163</v>
      </c>
      <c r="I24" s="11">
        <v>43356</v>
      </c>
      <c r="J24" s="11">
        <v>0</v>
      </c>
      <c r="K24" s="11">
        <v>0</v>
      </c>
      <c r="L24" s="11">
        <v>1234</v>
      </c>
      <c r="M24" s="11">
        <v>42122</v>
      </c>
      <c r="N24" s="11">
        <v>35638</v>
      </c>
      <c r="O24" s="69">
        <v>0</v>
      </c>
      <c r="P24" s="6">
        <v>0</v>
      </c>
      <c r="Q24" s="2"/>
    </row>
    <row r="25" spans="1:17" ht="27" customHeight="1">
      <c r="A25" s="26" t="s">
        <v>15</v>
      </c>
      <c r="B25" s="60">
        <v>9845</v>
      </c>
      <c r="C25" s="11">
        <v>9845</v>
      </c>
      <c r="D25" s="11">
        <v>0</v>
      </c>
      <c r="E25" s="11">
        <v>0</v>
      </c>
      <c r="F25" s="11">
        <v>0</v>
      </c>
      <c r="G25" s="11">
        <v>9845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69">
        <v>0</v>
      </c>
      <c r="P25" s="6">
        <v>0</v>
      </c>
      <c r="Q25" s="2"/>
    </row>
    <row r="26" spans="1:17" ht="27" customHeight="1">
      <c r="A26" s="26" t="s">
        <v>16</v>
      </c>
      <c r="B26" s="60">
        <v>760945</v>
      </c>
      <c r="C26" s="11">
        <v>407413</v>
      </c>
      <c r="D26" s="11">
        <v>0</v>
      </c>
      <c r="E26" s="11">
        <v>0</v>
      </c>
      <c r="F26" s="11">
        <v>19800</v>
      </c>
      <c r="G26" s="11">
        <v>387613</v>
      </c>
      <c r="H26" s="11">
        <v>0</v>
      </c>
      <c r="I26" s="11">
        <v>186548</v>
      </c>
      <c r="J26" s="11">
        <v>0</v>
      </c>
      <c r="K26" s="11">
        <v>0</v>
      </c>
      <c r="L26" s="11">
        <v>18764</v>
      </c>
      <c r="M26" s="11">
        <v>167784</v>
      </c>
      <c r="N26" s="11">
        <v>0</v>
      </c>
      <c r="O26" s="69">
        <v>0</v>
      </c>
      <c r="P26" s="6">
        <v>0</v>
      </c>
      <c r="Q26" s="2"/>
    </row>
    <row r="27" spans="1:17" ht="27" customHeight="1">
      <c r="A27" s="26" t="s">
        <v>17</v>
      </c>
      <c r="B27" s="60">
        <v>416334</v>
      </c>
      <c r="C27" s="11">
        <v>383469</v>
      </c>
      <c r="D27" s="11">
        <v>0</v>
      </c>
      <c r="E27" s="11">
        <v>0</v>
      </c>
      <c r="F27" s="11">
        <v>0</v>
      </c>
      <c r="G27" s="11">
        <v>383469</v>
      </c>
      <c r="H27" s="11">
        <v>0</v>
      </c>
      <c r="I27" s="11">
        <v>32865</v>
      </c>
      <c r="J27" s="11">
        <v>0</v>
      </c>
      <c r="K27" s="11">
        <v>0</v>
      </c>
      <c r="L27" s="11">
        <v>0</v>
      </c>
      <c r="M27" s="11">
        <v>32865</v>
      </c>
      <c r="N27" s="11">
        <v>0</v>
      </c>
      <c r="O27" s="69">
        <v>0</v>
      </c>
      <c r="P27" s="6">
        <v>0</v>
      </c>
      <c r="Q27" s="2"/>
    </row>
    <row r="28" spans="1:17" ht="27" customHeight="1">
      <c r="A28" s="26" t="s">
        <v>18</v>
      </c>
      <c r="B28" s="60">
        <v>438815</v>
      </c>
      <c r="C28" s="11">
        <v>209258</v>
      </c>
      <c r="D28" s="11">
        <v>0</v>
      </c>
      <c r="E28" s="11">
        <v>0</v>
      </c>
      <c r="F28" s="11">
        <v>0</v>
      </c>
      <c r="G28" s="11">
        <v>209258</v>
      </c>
      <c r="H28" s="11">
        <v>280</v>
      </c>
      <c r="I28" s="11">
        <v>86852</v>
      </c>
      <c r="J28" s="11">
        <v>0</v>
      </c>
      <c r="K28" s="11">
        <v>0</v>
      </c>
      <c r="L28" s="11">
        <v>0</v>
      </c>
      <c r="M28" s="11">
        <v>86852</v>
      </c>
      <c r="N28" s="11">
        <v>594</v>
      </c>
      <c r="O28" s="69">
        <v>0</v>
      </c>
      <c r="P28" s="6">
        <v>0</v>
      </c>
      <c r="Q28" s="2"/>
    </row>
    <row r="29" spans="1:17" ht="27" customHeight="1">
      <c r="A29" s="26" t="s">
        <v>19</v>
      </c>
      <c r="B29" s="60">
        <v>3065325</v>
      </c>
      <c r="C29" s="11">
        <v>3052328</v>
      </c>
      <c r="D29" s="11">
        <v>434000</v>
      </c>
      <c r="E29" s="11">
        <v>1717800</v>
      </c>
      <c r="F29" s="11">
        <v>737548</v>
      </c>
      <c r="G29" s="11">
        <v>162980</v>
      </c>
      <c r="H29" s="11">
        <v>96373</v>
      </c>
      <c r="I29" s="11">
        <v>12997</v>
      </c>
      <c r="J29" s="11">
        <v>0</v>
      </c>
      <c r="K29" s="11">
        <v>0</v>
      </c>
      <c r="L29" s="11">
        <v>0</v>
      </c>
      <c r="M29" s="11">
        <v>12997</v>
      </c>
      <c r="N29" s="11">
        <v>0</v>
      </c>
      <c r="O29" s="69">
        <v>0</v>
      </c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69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69">
        <v>0</v>
      </c>
      <c r="P31" s="6">
        <v>0</v>
      </c>
      <c r="Q31" s="2"/>
    </row>
    <row r="32" spans="1:17" ht="27" customHeight="1">
      <c r="A32" s="26" t="s">
        <v>56</v>
      </c>
      <c r="B32" s="60">
        <v>184818</v>
      </c>
      <c r="C32" s="11">
        <v>72531</v>
      </c>
      <c r="D32" s="11">
        <v>0</v>
      </c>
      <c r="E32" s="11">
        <v>0</v>
      </c>
      <c r="F32" s="11">
        <v>0</v>
      </c>
      <c r="G32" s="11">
        <v>72531</v>
      </c>
      <c r="H32" s="11">
        <v>0</v>
      </c>
      <c r="I32" s="11">
        <v>37429</v>
      </c>
      <c r="J32" s="11">
        <v>0</v>
      </c>
      <c r="K32" s="11">
        <v>0</v>
      </c>
      <c r="L32" s="11">
        <v>0</v>
      </c>
      <c r="M32" s="11">
        <v>37429</v>
      </c>
      <c r="N32" s="11">
        <v>0</v>
      </c>
      <c r="O32" s="69">
        <v>0</v>
      </c>
      <c r="P32" s="6">
        <v>0</v>
      </c>
      <c r="Q32" s="2"/>
    </row>
    <row r="33" spans="1:17" ht="27" customHeight="1">
      <c r="A33" s="26" t="s">
        <v>28</v>
      </c>
      <c r="B33" s="60">
        <v>506298</v>
      </c>
      <c r="C33" s="11">
        <v>340451</v>
      </c>
      <c r="D33" s="11">
        <v>0</v>
      </c>
      <c r="E33" s="11">
        <v>0</v>
      </c>
      <c r="F33" s="11">
        <v>13920</v>
      </c>
      <c r="G33" s="11">
        <v>326531</v>
      </c>
      <c r="H33" s="11">
        <v>0</v>
      </c>
      <c r="I33" s="11">
        <v>62568</v>
      </c>
      <c r="J33" s="11">
        <v>0</v>
      </c>
      <c r="K33" s="11">
        <v>0</v>
      </c>
      <c r="L33" s="11">
        <v>6454</v>
      </c>
      <c r="M33" s="11">
        <v>56114</v>
      </c>
      <c r="N33" s="11">
        <v>0</v>
      </c>
      <c r="O33" s="69">
        <v>0</v>
      </c>
      <c r="P33" s="6">
        <v>0</v>
      </c>
      <c r="Q33" s="2"/>
    </row>
    <row r="34" spans="1:17" ht="27" customHeight="1">
      <c r="A34" s="26" t="s">
        <v>27</v>
      </c>
      <c r="B34" s="60">
        <v>19569</v>
      </c>
      <c r="C34" s="11">
        <v>11044</v>
      </c>
      <c r="D34" s="11">
        <v>0</v>
      </c>
      <c r="E34" s="11">
        <v>0</v>
      </c>
      <c r="F34" s="11">
        <v>0</v>
      </c>
      <c r="G34" s="11">
        <v>11044</v>
      </c>
      <c r="H34" s="11">
        <v>11044</v>
      </c>
      <c r="I34" s="11">
        <v>3986</v>
      </c>
      <c r="J34" s="11">
        <v>0</v>
      </c>
      <c r="K34" s="11">
        <v>0</v>
      </c>
      <c r="L34" s="11">
        <v>0</v>
      </c>
      <c r="M34" s="11">
        <v>3986</v>
      </c>
      <c r="N34" s="11">
        <v>3986</v>
      </c>
      <c r="O34" s="69">
        <v>0</v>
      </c>
      <c r="P34" s="6">
        <v>0</v>
      </c>
      <c r="Q34" s="2"/>
    </row>
    <row r="35" spans="1:17" ht="27" customHeight="1">
      <c r="A35" s="26" t="s">
        <v>22</v>
      </c>
      <c r="B35" s="60">
        <v>24774</v>
      </c>
      <c r="C35" s="11">
        <v>24774</v>
      </c>
      <c r="D35" s="11">
        <v>5400</v>
      </c>
      <c r="E35" s="11">
        <v>0</v>
      </c>
      <c r="F35" s="11">
        <v>0</v>
      </c>
      <c r="G35" s="11">
        <v>19374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69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2218</v>
      </c>
      <c r="C36" s="24">
        <v>2218</v>
      </c>
      <c r="D36" s="24">
        <v>0</v>
      </c>
      <c r="E36" s="24">
        <v>0</v>
      </c>
      <c r="F36" s="24">
        <v>0</v>
      </c>
      <c r="G36" s="24">
        <v>2218</v>
      </c>
      <c r="H36" s="24">
        <v>0</v>
      </c>
      <c r="I36" s="24">
        <v>2218</v>
      </c>
      <c r="J36" s="24">
        <v>0</v>
      </c>
      <c r="K36" s="24">
        <v>0</v>
      </c>
      <c r="L36" s="24">
        <v>0</v>
      </c>
      <c r="M36" s="24">
        <v>2218</v>
      </c>
      <c r="N36" s="24">
        <v>0</v>
      </c>
      <c r="O36" s="71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168030284</v>
      </c>
      <c r="C37" s="13">
        <f t="shared" si="0"/>
        <v>99314533</v>
      </c>
      <c r="D37" s="13">
        <f t="shared" si="0"/>
        <v>6026350</v>
      </c>
      <c r="E37" s="13">
        <f t="shared" si="0"/>
        <v>9111800</v>
      </c>
      <c r="F37" s="13">
        <f t="shared" si="0"/>
        <v>19767047</v>
      </c>
      <c r="G37" s="13">
        <f t="shared" si="0"/>
        <v>64409336</v>
      </c>
      <c r="H37" s="13">
        <f t="shared" si="0"/>
        <v>2686918</v>
      </c>
      <c r="I37" s="13">
        <f t="shared" si="0"/>
        <v>19918271</v>
      </c>
      <c r="J37" s="13">
        <f t="shared" si="0"/>
        <v>854132</v>
      </c>
      <c r="K37" s="13">
        <f t="shared" si="0"/>
        <v>4403971</v>
      </c>
      <c r="L37" s="13">
        <f t="shared" si="0"/>
        <v>645011</v>
      </c>
      <c r="M37" s="13">
        <f t="shared" si="0"/>
        <v>14015157</v>
      </c>
      <c r="N37" s="13">
        <f t="shared" si="0"/>
        <v>988108</v>
      </c>
      <c r="O37" s="72"/>
      <c r="P37" s="14">
        <f t="shared" si="0"/>
        <v>784255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7676417</v>
      </c>
      <c r="C38" s="13">
        <f t="shared" si="1"/>
        <v>5590637</v>
      </c>
      <c r="D38" s="13">
        <f t="shared" si="1"/>
        <v>456483</v>
      </c>
      <c r="E38" s="13">
        <f t="shared" si="1"/>
        <v>1717800</v>
      </c>
      <c r="F38" s="13">
        <f t="shared" si="1"/>
        <v>1049464</v>
      </c>
      <c r="G38" s="13">
        <f t="shared" si="1"/>
        <v>2366890</v>
      </c>
      <c r="H38" s="13">
        <f t="shared" si="1"/>
        <v>137423</v>
      </c>
      <c r="I38" s="13">
        <f t="shared" si="1"/>
        <v>771392</v>
      </c>
      <c r="J38" s="13">
        <f t="shared" si="1"/>
        <v>27</v>
      </c>
      <c r="K38" s="13">
        <f t="shared" si="1"/>
        <v>0</v>
      </c>
      <c r="L38" s="13">
        <f t="shared" si="1"/>
        <v>220320</v>
      </c>
      <c r="M38" s="13">
        <f t="shared" si="1"/>
        <v>551045</v>
      </c>
      <c r="N38" s="13">
        <f t="shared" si="1"/>
        <v>40814</v>
      </c>
      <c r="O38" s="72"/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175706701</v>
      </c>
      <c r="C39" s="13">
        <f t="shared" si="2"/>
        <v>104905170</v>
      </c>
      <c r="D39" s="13">
        <f t="shared" si="2"/>
        <v>6482833</v>
      </c>
      <c r="E39" s="13">
        <f t="shared" si="2"/>
        <v>10829600</v>
      </c>
      <c r="F39" s="13">
        <f t="shared" si="2"/>
        <v>20816511</v>
      </c>
      <c r="G39" s="13">
        <f t="shared" si="2"/>
        <v>66776226</v>
      </c>
      <c r="H39" s="13">
        <f t="shared" si="2"/>
        <v>2824341</v>
      </c>
      <c r="I39" s="13">
        <f t="shared" si="2"/>
        <v>20689663</v>
      </c>
      <c r="J39" s="13">
        <f t="shared" si="2"/>
        <v>854159</v>
      </c>
      <c r="K39" s="13">
        <f t="shared" si="2"/>
        <v>4403971</v>
      </c>
      <c r="L39" s="13">
        <f t="shared" si="2"/>
        <v>865331</v>
      </c>
      <c r="M39" s="13">
        <f t="shared" si="2"/>
        <v>14566202</v>
      </c>
      <c r="N39" s="13">
        <f t="shared" si="2"/>
        <v>1028922</v>
      </c>
      <c r="O39" s="72"/>
      <c r="P39" s="14">
        <f t="shared" si="2"/>
        <v>784255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6" sqref="I6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58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f>'11(1)'!B8+'11(2)'!B8+'11(3)'!B8</f>
        <v>47724332</v>
      </c>
      <c r="C8" s="9">
        <f>'11(1)'!C8+'11(2)'!C8+'11(3)'!C8</f>
        <v>10156312</v>
      </c>
      <c r="D8" s="9">
        <f>'11(1)'!D8+'11(2)'!D8+'11(3)'!D8</f>
        <v>0</v>
      </c>
      <c r="E8" s="9">
        <f>'11(1)'!E8+'11(2)'!E8+'11(3)'!E8</f>
        <v>2280800</v>
      </c>
      <c r="F8" s="9">
        <f>'11(1)'!F8+'11(2)'!F8+'11(3)'!F8</f>
        <v>941766</v>
      </c>
      <c r="G8" s="9">
        <f>'11(1)'!G8+'11(2)'!G8+'11(3)'!G8</f>
        <v>6933746</v>
      </c>
      <c r="H8" s="9">
        <f>'11(1)'!H8+'11(2)'!H8+'11(3)'!H8</f>
        <v>1792959</v>
      </c>
      <c r="I8" s="9">
        <f>'11(1)'!I8+'11(2)'!I8+'11(3)'!I8</f>
        <v>1791212</v>
      </c>
      <c r="J8" s="9">
        <f>'11(1)'!J8+'11(2)'!J8+'11(3)'!J8</f>
        <v>55098</v>
      </c>
      <c r="K8" s="9">
        <f>'11(1)'!K8+'11(2)'!K8+'11(3)'!K8</f>
        <v>44800</v>
      </c>
      <c r="L8" s="9">
        <f>'11(1)'!L8+'11(2)'!L8+'11(3)'!L8</f>
        <v>183196</v>
      </c>
      <c r="M8" s="9">
        <f>'11(1)'!M8+'11(2)'!M8+'11(3)'!M8</f>
        <v>1508118</v>
      </c>
      <c r="N8" s="9">
        <f>'11(1)'!N8+'11(2)'!N8+'11(3)'!N8</f>
        <v>593527</v>
      </c>
      <c r="O8" s="9">
        <f>'11(1)'!O8+'11(2)'!O8+'11(3)'!O8</f>
        <v>0</v>
      </c>
      <c r="P8" s="3">
        <f>'11(1)'!P8+'11(2)'!P8+'11(3)'!P8</f>
        <v>533390</v>
      </c>
      <c r="Q8" s="2"/>
    </row>
    <row r="9" spans="1:17" ht="27" customHeight="1">
      <c r="A9" s="52" t="s">
        <v>2</v>
      </c>
      <c r="B9" s="58">
        <f>'11(1)'!B9+'11(2)'!B9+'11(3)'!B9</f>
        <v>106342846</v>
      </c>
      <c r="C9" s="9">
        <f>'11(1)'!C9+'11(2)'!C9+'11(3)'!C9</f>
        <v>54451984</v>
      </c>
      <c r="D9" s="9">
        <f>'11(1)'!D9+'11(2)'!D9+'11(3)'!D9</f>
        <v>5468501</v>
      </c>
      <c r="E9" s="9">
        <f>'11(1)'!E9+'11(2)'!E9+'11(3)'!E9</f>
        <v>8933800</v>
      </c>
      <c r="F9" s="9">
        <f>'11(1)'!F9+'11(2)'!F9+'11(3)'!F9</f>
        <v>18155705</v>
      </c>
      <c r="G9" s="9">
        <f>'11(1)'!G9+'11(2)'!G9+'11(3)'!G9</f>
        <v>21893978</v>
      </c>
      <c r="H9" s="9">
        <f>'11(1)'!H9+'11(2)'!H9+'11(3)'!H9</f>
        <v>3795505</v>
      </c>
      <c r="I9" s="9">
        <f>'11(1)'!I9+'11(2)'!I9+'11(3)'!I9</f>
        <v>7416400</v>
      </c>
      <c r="J9" s="9">
        <f>'11(1)'!J9+'11(2)'!J9+'11(3)'!J9</f>
        <v>845732</v>
      </c>
      <c r="K9" s="9">
        <f>'11(1)'!K9+'11(2)'!K9+'11(3)'!K9</f>
        <v>843329</v>
      </c>
      <c r="L9" s="9">
        <f>'11(1)'!L9+'11(2)'!L9+'11(3)'!L9</f>
        <v>158657</v>
      </c>
      <c r="M9" s="9">
        <f>'11(1)'!M9+'11(2)'!M9+'11(3)'!M9</f>
        <v>5568682</v>
      </c>
      <c r="N9" s="9">
        <f>'11(1)'!N9+'11(2)'!N9+'11(3)'!N9</f>
        <v>636998</v>
      </c>
      <c r="O9" s="9">
        <f>'11(1)'!O9+'11(2)'!O9+'11(3)'!O9</f>
        <v>186503</v>
      </c>
      <c r="P9" s="3">
        <f>'11(1)'!P9+'11(2)'!P9+'11(3)'!P9</f>
        <v>0</v>
      </c>
      <c r="Q9" s="2"/>
    </row>
    <row r="10" spans="1:17" ht="27" customHeight="1">
      <c r="A10" s="52" t="s">
        <v>3</v>
      </c>
      <c r="B10" s="58">
        <f>'11(1)'!B10+'11(2)'!B10+'11(3)'!B10</f>
        <v>8978885</v>
      </c>
      <c r="C10" s="9">
        <f>'11(1)'!C10+'11(2)'!C10+'11(3)'!C10</f>
        <v>3851765</v>
      </c>
      <c r="D10" s="9">
        <f>'11(1)'!D10+'11(2)'!D10+'11(3)'!D10</f>
        <v>52757</v>
      </c>
      <c r="E10" s="9">
        <f>'11(1)'!E10+'11(2)'!E10+'11(3)'!E10</f>
        <v>0</v>
      </c>
      <c r="F10" s="9">
        <f>'11(1)'!F10+'11(2)'!F10+'11(3)'!F10</f>
        <v>142290</v>
      </c>
      <c r="G10" s="9">
        <f>'11(1)'!G10+'11(2)'!G10+'11(3)'!G10</f>
        <v>3656718</v>
      </c>
      <c r="H10" s="9">
        <f>'11(1)'!H10+'11(2)'!H10+'11(3)'!H10</f>
        <v>0</v>
      </c>
      <c r="I10" s="9">
        <f>'11(1)'!I10+'11(2)'!I10+'11(3)'!I10</f>
        <v>1485222</v>
      </c>
      <c r="J10" s="9">
        <f>'11(1)'!J10+'11(2)'!J10+'11(3)'!J10</f>
        <v>16038</v>
      </c>
      <c r="K10" s="9">
        <f>'11(1)'!K10+'11(2)'!K10+'11(3)'!K10</f>
        <v>0</v>
      </c>
      <c r="L10" s="9">
        <f>'11(1)'!L10+'11(2)'!L10+'11(3)'!L10</f>
        <v>156481</v>
      </c>
      <c r="M10" s="9">
        <f>'11(1)'!M10+'11(2)'!M10+'11(3)'!M10</f>
        <v>1312703</v>
      </c>
      <c r="N10" s="9">
        <f>'11(1)'!N10+'11(2)'!N10+'11(3)'!N10</f>
        <v>0</v>
      </c>
      <c r="O10" s="9">
        <f>'11(1)'!O10+'11(2)'!O10+'11(3)'!O10</f>
        <v>0</v>
      </c>
      <c r="P10" s="3">
        <f>'11(1)'!P10+'11(2)'!P10+'11(3)'!P10</f>
        <v>0</v>
      </c>
      <c r="Q10" s="2"/>
    </row>
    <row r="11" spans="1:17" ht="27" customHeight="1">
      <c r="A11" s="52" t="s">
        <v>4</v>
      </c>
      <c r="B11" s="58">
        <f>'11(1)'!B11+'11(2)'!B11+'11(3)'!B11</f>
        <v>35919344</v>
      </c>
      <c r="C11" s="9">
        <f>'11(1)'!C11+'11(2)'!C11+'11(3)'!C11</f>
        <v>14602326</v>
      </c>
      <c r="D11" s="9">
        <f>'11(1)'!D11+'11(2)'!D11+'11(3)'!D11</f>
        <v>2139040</v>
      </c>
      <c r="E11" s="9">
        <f>'11(1)'!E11+'11(2)'!E11+'11(3)'!E11</f>
        <v>3483400</v>
      </c>
      <c r="F11" s="9">
        <f>'11(1)'!F11+'11(2)'!F11+'11(3)'!F11</f>
        <v>196186</v>
      </c>
      <c r="G11" s="9">
        <f>'11(1)'!G11+'11(2)'!G11+'11(3)'!G11</f>
        <v>8783700</v>
      </c>
      <c r="H11" s="9">
        <f>'11(1)'!H11+'11(2)'!H11+'11(3)'!H11</f>
        <v>24928</v>
      </c>
      <c r="I11" s="9">
        <f>'11(1)'!I11+'11(2)'!I11+'11(3)'!I11</f>
        <v>2355749</v>
      </c>
      <c r="J11" s="9">
        <f>'11(1)'!J11+'11(2)'!J11+'11(3)'!J11</f>
        <v>387042</v>
      </c>
      <c r="K11" s="9">
        <f>'11(1)'!K11+'11(2)'!K11+'11(3)'!K11</f>
        <v>762800</v>
      </c>
      <c r="L11" s="9">
        <f>'11(1)'!L11+'11(2)'!L11+'11(3)'!L11</f>
        <v>33706</v>
      </c>
      <c r="M11" s="9">
        <f>'11(1)'!M11+'11(2)'!M11+'11(3)'!M11</f>
        <v>1172201</v>
      </c>
      <c r="N11" s="9">
        <f>'11(1)'!N11+'11(2)'!N11+'11(3)'!N11</f>
        <v>8794</v>
      </c>
      <c r="O11" s="9">
        <f>'11(1)'!O11+'11(2)'!O11+'11(3)'!O11</f>
        <v>0</v>
      </c>
      <c r="P11" s="3">
        <f>'11(1)'!P11+'11(2)'!P11+'11(3)'!P11</f>
        <v>0</v>
      </c>
      <c r="Q11" s="2"/>
    </row>
    <row r="12" spans="1:17" ht="27" customHeight="1">
      <c r="A12" s="52" t="s">
        <v>5</v>
      </c>
      <c r="B12" s="58">
        <f>'11(1)'!B12+'11(2)'!B12+'11(3)'!B12</f>
        <v>43572523</v>
      </c>
      <c r="C12" s="9">
        <f>'11(1)'!C12+'11(2)'!C12+'11(3)'!C12</f>
        <v>28770120</v>
      </c>
      <c r="D12" s="9">
        <f>'11(1)'!D12+'11(2)'!D12+'11(3)'!D12</f>
        <v>2190842</v>
      </c>
      <c r="E12" s="9">
        <f>'11(1)'!E12+'11(2)'!E12+'11(3)'!E12</f>
        <v>12708600</v>
      </c>
      <c r="F12" s="9">
        <f>'11(1)'!F12+'11(2)'!F12+'11(3)'!F12</f>
        <v>3482</v>
      </c>
      <c r="G12" s="9">
        <f>'11(1)'!G12+'11(2)'!G12+'11(3)'!G12</f>
        <v>13867196</v>
      </c>
      <c r="H12" s="9">
        <f>'11(1)'!H12+'11(2)'!H12+'11(3)'!H12</f>
        <v>3500849</v>
      </c>
      <c r="I12" s="9">
        <f>'11(1)'!I12+'11(2)'!I12+'11(3)'!I12</f>
        <v>2279732</v>
      </c>
      <c r="J12" s="9">
        <f>'11(1)'!J12+'11(2)'!J12+'11(3)'!J12</f>
        <v>691653</v>
      </c>
      <c r="K12" s="9">
        <f>'11(1)'!K12+'11(2)'!K12+'11(3)'!K12</f>
        <v>861000</v>
      </c>
      <c r="L12" s="9">
        <f>'11(1)'!L12+'11(2)'!L12+'11(3)'!L12</f>
        <v>1021</v>
      </c>
      <c r="M12" s="9">
        <f>'11(1)'!M12+'11(2)'!M12+'11(3)'!M12</f>
        <v>726058</v>
      </c>
      <c r="N12" s="9">
        <f>'11(1)'!N12+'11(2)'!N12+'11(3)'!N12</f>
        <v>281881</v>
      </c>
      <c r="O12" s="9">
        <f>'11(1)'!O12+'11(2)'!O12+'11(3)'!O12</f>
        <v>145486</v>
      </c>
      <c r="P12" s="3">
        <f>'11(1)'!P12+'11(2)'!P12+'11(3)'!P12</f>
        <v>56864</v>
      </c>
      <c r="Q12" s="2"/>
    </row>
    <row r="13" spans="1:17" ht="27" customHeight="1">
      <c r="A13" s="52" t="s">
        <v>6</v>
      </c>
      <c r="B13" s="58">
        <f>'11(1)'!B13+'11(2)'!B13+'11(3)'!B13</f>
        <v>45178762</v>
      </c>
      <c r="C13" s="9">
        <f>'11(1)'!C13+'11(2)'!C13+'11(3)'!C13</f>
        <v>19498805</v>
      </c>
      <c r="D13" s="9">
        <f>'11(1)'!D13+'11(2)'!D13+'11(3)'!D13</f>
        <v>385674</v>
      </c>
      <c r="E13" s="9">
        <f>'11(1)'!E13+'11(2)'!E13+'11(3)'!E13</f>
        <v>660845</v>
      </c>
      <c r="F13" s="9">
        <f>'11(1)'!F13+'11(2)'!F13+'11(3)'!F13</f>
        <v>51812</v>
      </c>
      <c r="G13" s="9">
        <f>'11(1)'!G13+'11(2)'!G13+'11(3)'!G13</f>
        <v>18400474</v>
      </c>
      <c r="H13" s="9">
        <f>'11(1)'!H13+'11(2)'!H13+'11(3)'!H13</f>
        <v>4205681</v>
      </c>
      <c r="I13" s="9">
        <f>'11(1)'!I13+'11(2)'!I13+'11(3)'!I13</f>
        <v>3049838</v>
      </c>
      <c r="J13" s="9">
        <f>'11(1)'!J13+'11(2)'!J13+'11(3)'!J13</f>
        <v>216878</v>
      </c>
      <c r="K13" s="9">
        <f>'11(1)'!K13+'11(2)'!K13+'11(3)'!K13</f>
        <v>689700</v>
      </c>
      <c r="L13" s="9">
        <f>'11(1)'!L13+'11(2)'!L13+'11(3)'!L13</f>
        <v>16204</v>
      </c>
      <c r="M13" s="9">
        <f>'11(1)'!M13+'11(2)'!M13+'11(3)'!M13</f>
        <v>2127056</v>
      </c>
      <c r="N13" s="9">
        <f>'11(1)'!N13+'11(2)'!N13+'11(3)'!N13</f>
        <v>400644</v>
      </c>
      <c r="O13" s="9">
        <f>'11(1)'!O13+'11(2)'!O13+'11(3)'!O13</f>
        <v>215075</v>
      </c>
      <c r="P13" s="3">
        <f>'11(1)'!P13+'11(2)'!P13+'11(3)'!P13</f>
        <v>145706</v>
      </c>
      <c r="Q13" s="2"/>
    </row>
    <row r="14" spans="1:17" ht="27" customHeight="1">
      <c r="A14" s="52" t="s">
        <v>7</v>
      </c>
      <c r="B14" s="58">
        <f>'11(1)'!B14+'11(2)'!B14+'11(3)'!B14</f>
        <v>2919877</v>
      </c>
      <c r="C14" s="9">
        <f>'11(1)'!C14+'11(2)'!C14+'11(3)'!C14</f>
        <v>969895</v>
      </c>
      <c r="D14" s="9">
        <f>'11(1)'!D14+'11(2)'!D14+'11(3)'!D14</f>
        <v>77431</v>
      </c>
      <c r="E14" s="9">
        <f>'11(1)'!E14+'11(2)'!E14+'11(3)'!E14</f>
        <v>0</v>
      </c>
      <c r="F14" s="9">
        <f>'11(1)'!F14+'11(2)'!F14+'11(3)'!F14</f>
        <v>79621</v>
      </c>
      <c r="G14" s="9">
        <f>'11(1)'!G14+'11(2)'!G14+'11(3)'!G14</f>
        <v>812843</v>
      </c>
      <c r="H14" s="9">
        <f>'11(1)'!H14+'11(2)'!H14+'11(3)'!H14</f>
        <v>390735</v>
      </c>
      <c r="I14" s="9">
        <f>'11(1)'!I14+'11(2)'!I14+'11(3)'!I14</f>
        <v>258446</v>
      </c>
      <c r="J14" s="9">
        <f>'11(1)'!J14+'11(2)'!J14+'11(3)'!J14</f>
        <v>3132</v>
      </c>
      <c r="K14" s="9">
        <f>'11(1)'!K14+'11(2)'!K14+'11(3)'!K14</f>
        <v>0</v>
      </c>
      <c r="L14" s="9">
        <f>'11(1)'!L14+'11(2)'!L14+'11(3)'!L14</f>
        <v>3054</v>
      </c>
      <c r="M14" s="9">
        <f>'11(1)'!M14+'11(2)'!M14+'11(3)'!M14</f>
        <v>252260</v>
      </c>
      <c r="N14" s="9">
        <f>'11(1)'!N14+'11(2)'!N14+'11(3)'!N14</f>
        <v>99850</v>
      </c>
      <c r="O14" s="9">
        <f>'11(1)'!O14+'11(2)'!O14+'11(3)'!O14</f>
        <v>0</v>
      </c>
      <c r="P14" s="3">
        <f>'11(1)'!P14+'11(2)'!P14+'11(3)'!P14</f>
        <v>0</v>
      </c>
      <c r="Q14" s="2"/>
    </row>
    <row r="15" spans="1:17" ht="27" customHeight="1">
      <c r="A15" s="52" t="s">
        <v>8</v>
      </c>
      <c r="B15" s="58">
        <f>'11(1)'!B15+'11(2)'!B15+'11(3)'!B15</f>
        <v>4763562</v>
      </c>
      <c r="C15" s="9">
        <f>'11(1)'!C15+'11(2)'!C15+'11(3)'!C15</f>
        <v>2996561</v>
      </c>
      <c r="D15" s="9">
        <f>'11(1)'!D15+'11(2)'!D15+'11(3)'!D15</f>
        <v>134000</v>
      </c>
      <c r="E15" s="9">
        <f>'11(1)'!E15+'11(2)'!E15+'11(3)'!E15</f>
        <v>414204</v>
      </c>
      <c r="F15" s="9">
        <f>'11(1)'!F15+'11(2)'!F15+'11(3)'!F15</f>
        <v>0</v>
      </c>
      <c r="G15" s="9">
        <f>'11(1)'!G15+'11(2)'!G15+'11(3)'!G15</f>
        <v>2448357</v>
      </c>
      <c r="H15" s="9">
        <f>'11(1)'!H15+'11(2)'!H15+'11(3)'!H15</f>
        <v>125649</v>
      </c>
      <c r="I15" s="9">
        <f>'11(1)'!I15+'11(2)'!I15+'11(3)'!I15</f>
        <v>638356</v>
      </c>
      <c r="J15" s="9">
        <f>'11(1)'!J15+'11(2)'!J15+'11(3)'!J15</f>
        <v>0</v>
      </c>
      <c r="K15" s="9">
        <f>'11(1)'!K15+'11(2)'!K15+'11(3)'!K15</f>
        <v>0</v>
      </c>
      <c r="L15" s="9">
        <f>'11(1)'!L15+'11(2)'!L15+'11(3)'!L15</f>
        <v>0</v>
      </c>
      <c r="M15" s="9">
        <f>'11(1)'!M15+'11(2)'!M15+'11(3)'!M15</f>
        <v>638356</v>
      </c>
      <c r="N15" s="9">
        <f>'11(1)'!N15+'11(2)'!N15+'11(3)'!N15</f>
        <v>39712</v>
      </c>
      <c r="O15" s="9">
        <f>'11(1)'!O15+'11(2)'!O15+'11(3)'!O15</f>
        <v>0</v>
      </c>
      <c r="P15" s="3">
        <f>'11(1)'!P15+'11(2)'!P15+'11(3)'!P15</f>
        <v>0</v>
      </c>
      <c r="Q15" s="2"/>
    </row>
    <row r="16" spans="1:17" ht="27" customHeight="1">
      <c r="A16" s="52" t="s">
        <v>9</v>
      </c>
      <c r="B16" s="58">
        <f>'11(1)'!B16+'11(2)'!B16+'11(3)'!B16</f>
        <v>6350241</v>
      </c>
      <c r="C16" s="9">
        <f>'11(1)'!C16+'11(2)'!C16+'11(3)'!C16</f>
        <v>2366369</v>
      </c>
      <c r="D16" s="9">
        <f>'11(1)'!D16+'11(2)'!D16+'11(3)'!D16</f>
        <v>53800</v>
      </c>
      <c r="E16" s="9">
        <f>'11(1)'!E16+'11(2)'!E16+'11(3)'!E16</f>
        <v>51100</v>
      </c>
      <c r="F16" s="9">
        <f>'11(1)'!F16+'11(2)'!F16+'11(3)'!F16</f>
        <v>6788</v>
      </c>
      <c r="G16" s="9">
        <f>'11(1)'!G16+'11(2)'!G16+'11(3)'!G16</f>
        <v>2254681</v>
      </c>
      <c r="H16" s="9">
        <f>'11(1)'!H16+'11(2)'!H16+'11(3)'!H16</f>
        <v>1840</v>
      </c>
      <c r="I16" s="9">
        <f>'11(1)'!I16+'11(2)'!I16+'11(3)'!I16</f>
        <v>1266828</v>
      </c>
      <c r="J16" s="9">
        <f>'11(1)'!J16+'11(2)'!J16+'11(3)'!J16</f>
        <v>1795</v>
      </c>
      <c r="K16" s="9">
        <f>'11(1)'!K16+'11(2)'!K16+'11(3)'!K16</f>
        <v>539600</v>
      </c>
      <c r="L16" s="9">
        <f>'11(1)'!L16+'11(2)'!L16+'11(3)'!L16</f>
        <v>5699</v>
      </c>
      <c r="M16" s="9">
        <f>'11(1)'!M16+'11(2)'!M16+'11(3)'!M16</f>
        <v>719734</v>
      </c>
      <c r="N16" s="9">
        <f>'11(1)'!N16+'11(2)'!N16+'11(3)'!N16</f>
        <v>969</v>
      </c>
      <c r="O16" s="9">
        <f>'11(1)'!O16+'11(2)'!O16+'11(3)'!O16</f>
        <v>0</v>
      </c>
      <c r="P16" s="3">
        <f>'11(1)'!P16+'11(2)'!P16+'11(3)'!P16</f>
        <v>0</v>
      </c>
      <c r="Q16" s="2"/>
    </row>
    <row r="17" spans="1:17" ht="27" customHeight="1">
      <c r="A17" s="52" t="s">
        <v>10</v>
      </c>
      <c r="B17" s="58">
        <f>'11(1)'!B17+'11(2)'!B17+'11(3)'!B17</f>
        <v>1314596</v>
      </c>
      <c r="C17" s="9">
        <f>'11(1)'!C17+'11(2)'!C17+'11(3)'!C17</f>
        <v>290644</v>
      </c>
      <c r="D17" s="9">
        <f>'11(1)'!D17+'11(2)'!D17+'11(3)'!D17</f>
        <v>0</v>
      </c>
      <c r="E17" s="9">
        <f>'11(1)'!E17+'11(2)'!E17+'11(3)'!E17</f>
        <v>0</v>
      </c>
      <c r="F17" s="9">
        <f>'11(1)'!F17+'11(2)'!F17+'11(3)'!F17</f>
        <v>0</v>
      </c>
      <c r="G17" s="9">
        <f>'11(1)'!G17+'11(2)'!G17+'11(3)'!G17</f>
        <v>290644</v>
      </c>
      <c r="H17" s="9">
        <f>'11(1)'!H17+'11(2)'!H17+'11(3)'!H17</f>
        <v>0</v>
      </c>
      <c r="I17" s="9">
        <f>'11(1)'!I17+'11(2)'!I17+'11(3)'!I17</f>
        <v>374018</v>
      </c>
      <c r="J17" s="9">
        <f>'11(1)'!J17+'11(2)'!J17+'11(3)'!J17</f>
        <v>0</v>
      </c>
      <c r="K17" s="9">
        <f>'11(1)'!K17+'11(2)'!K17+'11(3)'!K17</f>
        <v>163300</v>
      </c>
      <c r="L17" s="9">
        <f>'11(1)'!L17+'11(2)'!L17+'11(3)'!L17</f>
        <v>36581</v>
      </c>
      <c r="M17" s="9">
        <f>'11(1)'!M17+'11(2)'!M17+'11(3)'!M17</f>
        <v>174137</v>
      </c>
      <c r="N17" s="9">
        <f>'11(1)'!N17+'11(2)'!N17+'11(3)'!N17</f>
        <v>0</v>
      </c>
      <c r="O17" s="9">
        <f>'11(1)'!O17+'11(2)'!O17+'11(3)'!O17</f>
        <v>0</v>
      </c>
      <c r="P17" s="3">
        <f>'11(1)'!P17+'11(2)'!P17+'11(3)'!P17</f>
        <v>0</v>
      </c>
      <c r="Q17" s="2"/>
    </row>
    <row r="18" spans="1:17" ht="27" customHeight="1">
      <c r="A18" s="52" t="s">
        <v>11</v>
      </c>
      <c r="B18" s="58">
        <f>'11(1)'!B18+'11(2)'!B18+'11(3)'!B18</f>
        <v>2996853</v>
      </c>
      <c r="C18" s="9">
        <f>'11(1)'!C18+'11(2)'!C18+'11(3)'!C18</f>
        <v>1621842</v>
      </c>
      <c r="D18" s="9">
        <f>'11(1)'!D18+'11(2)'!D18+'11(3)'!D18</f>
        <v>314720</v>
      </c>
      <c r="E18" s="9">
        <f>'11(1)'!E18+'11(2)'!E18+'11(3)'!E18</f>
        <v>953600</v>
      </c>
      <c r="F18" s="9">
        <f>'11(1)'!F18+'11(2)'!F18+'11(3)'!F18</f>
        <v>0</v>
      </c>
      <c r="G18" s="9">
        <f>'11(1)'!G18+'11(2)'!G18+'11(3)'!G18</f>
        <v>353522</v>
      </c>
      <c r="H18" s="9">
        <f>'11(1)'!H18+'11(2)'!H18+'11(3)'!H18</f>
        <v>0</v>
      </c>
      <c r="I18" s="9">
        <f>'11(1)'!I18+'11(2)'!I18+'11(3)'!I18</f>
        <v>423244</v>
      </c>
      <c r="J18" s="9">
        <f>'11(1)'!J18+'11(2)'!J18+'11(3)'!J18</f>
        <v>40074</v>
      </c>
      <c r="K18" s="9">
        <f>'11(1)'!K18+'11(2)'!K18+'11(3)'!K18</f>
        <v>214400</v>
      </c>
      <c r="L18" s="9">
        <f>'11(1)'!L18+'11(2)'!L18+'11(3)'!L18</f>
        <v>0</v>
      </c>
      <c r="M18" s="9">
        <f>'11(1)'!M18+'11(2)'!M18+'11(3)'!M18</f>
        <v>168770</v>
      </c>
      <c r="N18" s="9">
        <f>'11(1)'!N18+'11(2)'!N18+'11(3)'!N18</f>
        <v>0</v>
      </c>
      <c r="O18" s="9">
        <f>'11(1)'!O18+'11(2)'!O18+'11(3)'!O18</f>
        <v>0</v>
      </c>
      <c r="P18" s="3">
        <f>'11(1)'!P18+'11(2)'!P18+'11(3)'!P18</f>
        <v>0</v>
      </c>
      <c r="Q18" s="2"/>
    </row>
    <row r="19" spans="1:17" ht="27" customHeight="1">
      <c r="A19" s="53" t="s">
        <v>26</v>
      </c>
      <c r="B19" s="59">
        <f>'11(1)'!B19+'11(2)'!B19+'11(3)'!B19</f>
        <v>3705393</v>
      </c>
      <c r="C19" s="10">
        <f>'11(1)'!C19+'11(2)'!C19+'11(3)'!C19</f>
        <v>574028</v>
      </c>
      <c r="D19" s="10">
        <f>'11(1)'!D19+'11(2)'!D19+'11(3)'!D19</f>
        <v>6462</v>
      </c>
      <c r="E19" s="10">
        <f>'11(1)'!E19+'11(2)'!E19+'11(3)'!E19</f>
        <v>84500</v>
      </c>
      <c r="F19" s="10">
        <f>'11(1)'!F19+'11(2)'!F19+'11(3)'!F19</f>
        <v>666</v>
      </c>
      <c r="G19" s="10">
        <f>'11(1)'!G19+'11(2)'!G19+'11(3)'!G19</f>
        <v>482400</v>
      </c>
      <c r="H19" s="10">
        <f>'11(1)'!H19+'11(2)'!H19+'11(3)'!H19</f>
        <v>19689</v>
      </c>
      <c r="I19" s="10">
        <f>'11(1)'!I19+'11(2)'!I19+'11(3)'!I19</f>
        <v>1377960</v>
      </c>
      <c r="J19" s="10">
        <f>'11(1)'!J19+'11(2)'!J19+'11(3)'!J19</f>
        <v>211593</v>
      </c>
      <c r="K19" s="10">
        <f>'11(1)'!K19+'11(2)'!K19+'11(3)'!K19</f>
        <v>788200</v>
      </c>
      <c r="L19" s="10">
        <f>'11(1)'!L19+'11(2)'!L19+'11(3)'!L19</f>
        <v>4302</v>
      </c>
      <c r="M19" s="10">
        <f>'11(1)'!M19+'11(2)'!M19+'11(3)'!M19</f>
        <v>373865</v>
      </c>
      <c r="N19" s="10">
        <f>'11(1)'!N19+'11(2)'!N19+'11(3)'!N19</f>
        <v>10990</v>
      </c>
      <c r="O19" s="10">
        <f>'11(1)'!O19+'11(2)'!O19+'11(3)'!O19</f>
        <v>0</v>
      </c>
      <c r="P19" s="5">
        <f>'11(1)'!P19+'11(2)'!P19+'11(3)'!P19</f>
        <v>0</v>
      </c>
      <c r="Q19" s="2"/>
    </row>
    <row r="20" spans="1:17" ht="27" customHeight="1">
      <c r="A20" s="26" t="s">
        <v>59</v>
      </c>
      <c r="B20" s="60">
        <f>'11(1)'!B20+'11(2)'!B20+'11(3)'!B20</f>
        <v>8875967</v>
      </c>
      <c r="C20" s="11">
        <f>'11(1)'!C20+'11(2)'!C20+'11(3)'!C20</f>
        <v>989477</v>
      </c>
      <c r="D20" s="11">
        <f>'11(1)'!D20+'11(2)'!D20+'11(3)'!D20</f>
        <v>5500</v>
      </c>
      <c r="E20" s="11">
        <f>'11(1)'!E20+'11(2)'!E20+'11(3)'!E20</f>
        <v>93700</v>
      </c>
      <c r="F20" s="11">
        <f>'11(1)'!F20+'11(2)'!F20+'11(3)'!F20</f>
        <v>27109</v>
      </c>
      <c r="G20" s="11">
        <f>'11(1)'!G20+'11(2)'!G20+'11(3)'!G20</f>
        <v>863168</v>
      </c>
      <c r="H20" s="11">
        <f>'11(1)'!H20+'11(2)'!H20+'11(3)'!H20</f>
        <v>134893</v>
      </c>
      <c r="I20" s="11">
        <f>'11(1)'!I20+'11(2)'!I20+'11(3)'!I20</f>
        <v>4645785</v>
      </c>
      <c r="J20" s="11">
        <f>'11(1)'!J20+'11(2)'!J20+'11(3)'!J20</f>
        <v>48615</v>
      </c>
      <c r="K20" s="11">
        <f>'11(1)'!K20+'11(2)'!K20+'11(3)'!K20</f>
        <v>3755442</v>
      </c>
      <c r="L20" s="11">
        <f>'11(1)'!L20+'11(2)'!L20+'11(3)'!L20</f>
        <v>8987</v>
      </c>
      <c r="M20" s="11">
        <f>'11(1)'!M20+'11(2)'!M20+'11(3)'!M20</f>
        <v>832741</v>
      </c>
      <c r="N20" s="11">
        <f>'11(1)'!N20+'11(2)'!N20+'11(3)'!N20</f>
        <v>73034</v>
      </c>
      <c r="O20" s="11">
        <f>'11(1)'!O20+'11(2)'!O20+'11(3)'!O20</f>
        <v>0</v>
      </c>
      <c r="P20" s="6">
        <f>'11(1)'!P20+'11(2)'!P20+'11(3)'!P20</f>
        <v>175869</v>
      </c>
      <c r="Q20" s="2"/>
    </row>
    <row r="21" spans="1:17" ht="27" customHeight="1" thickBot="1">
      <c r="A21" s="27" t="s">
        <v>60</v>
      </c>
      <c r="B21" s="61">
        <f>'11(1)'!B21+'11(2)'!B21+'11(3)'!B21</f>
        <v>13131471</v>
      </c>
      <c r="C21" s="12">
        <f>'11(1)'!C21+'11(2)'!C21+'11(3)'!C21</f>
        <v>6711533</v>
      </c>
      <c r="D21" s="12">
        <f>'11(1)'!D21+'11(2)'!D21+'11(3)'!D21</f>
        <v>71252</v>
      </c>
      <c r="E21" s="12">
        <f>'11(1)'!E21+'11(2)'!E21+'11(3)'!E21</f>
        <v>0</v>
      </c>
      <c r="F21" s="12">
        <f>'11(1)'!F21+'11(2)'!F21+'11(3)'!F21</f>
        <v>485743</v>
      </c>
      <c r="G21" s="12">
        <f>'11(1)'!G21+'11(2)'!G21+'11(3)'!G21</f>
        <v>6154538</v>
      </c>
      <c r="H21" s="12">
        <f>'11(1)'!H21+'11(2)'!H21+'11(3)'!H21</f>
        <v>226796</v>
      </c>
      <c r="I21" s="12">
        <f>'11(1)'!I21+'11(2)'!I21+'11(3)'!I21</f>
        <v>2723777</v>
      </c>
      <c r="J21" s="12">
        <f>'11(1)'!J21+'11(2)'!J21+'11(3)'!J21</f>
        <v>83117</v>
      </c>
      <c r="K21" s="12">
        <f>'11(1)'!K21+'11(2)'!K21+'11(3)'!K21</f>
        <v>22700</v>
      </c>
      <c r="L21" s="12">
        <f>'11(1)'!L21+'11(2)'!L21+'11(3)'!L21</f>
        <v>178737</v>
      </c>
      <c r="M21" s="12">
        <f>'11(1)'!M21+'11(2)'!M21+'11(3)'!M21</f>
        <v>2439223</v>
      </c>
      <c r="N21" s="12">
        <f>'11(1)'!N21+'11(2)'!N21+'11(3)'!N21</f>
        <v>41805</v>
      </c>
      <c r="O21" s="12">
        <f>'11(1)'!O21+'11(2)'!O21+'11(3)'!O21</f>
        <v>0</v>
      </c>
      <c r="P21" s="4">
        <f>'11(1)'!P21+'11(2)'!P21+'11(3)'!P21</f>
        <v>0</v>
      </c>
      <c r="Q21" s="2"/>
    </row>
    <row r="22" spans="1:17" ht="27" customHeight="1">
      <c r="A22" s="54" t="s">
        <v>12</v>
      </c>
      <c r="B22" s="62">
        <f>'11(1)'!B22+'11(2)'!B22+'11(3)'!B22</f>
        <v>730036</v>
      </c>
      <c r="C22" s="22">
        <f>'11(1)'!C22+'11(2)'!C22+'11(3)'!C22</f>
        <v>225401</v>
      </c>
      <c r="D22" s="22">
        <f>'11(1)'!D22+'11(2)'!D22+'11(3)'!D22</f>
        <v>35</v>
      </c>
      <c r="E22" s="22">
        <f>'11(1)'!E22+'11(2)'!E22+'11(3)'!E22</f>
        <v>0</v>
      </c>
      <c r="F22" s="22">
        <f>'11(1)'!F22+'11(2)'!F22+'11(3)'!F22</f>
        <v>225366</v>
      </c>
      <c r="G22" s="22">
        <f>'11(1)'!G22+'11(2)'!G22+'11(3)'!G22</f>
        <v>0</v>
      </c>
      <c r="H22" s="22">
        <f>'11(1)'!H22+'11(2)'!H22+'11(3)'!H22</f>
        <v>0</v>
      </c>
      <c r="I22" s="22">
        <f>'11(1)'!I22+'11(2)'!I22+'11(3)'!I22</f>
        <v>171955</v>
      </c>
      <c r="J22" s="22">
        <f>'11(1)'!J22+'11(2)'!J22+'11(3)'!J22</f>
        <v>27</v>
      </c>
      <c r="K22" s="22">
        <f>'11(1)'!K22+'11(2)'!K22+'11(3)'!K22</f>
        <v>0</v>
      </c>
      <c r="L22" s="22">
        <f>'11(1)'!L22+'11(2)'!L22+'11(3)'!L22</f>
        <v>171928</v>
      </c>
      <c r="M22" s="22">
        <f>'11(1)'!M22+'11(2)'!M22+'11(3)'!M22</f>
        <v>0</v>
      </c>
      <c r="N22" s="22">
        <f>'11(1)'!N22+'11(2)'!N22+'11(3)'!N22</f>
        <v>0</v>
      </c>
      <c r="O22" s="22">
        <f>'11(1)'!O22+'11(2)'!O22+'11(3)'!O22</f>
        <v>0</v>
      </c>
      <c r="P22" s="23">
        <f>'11(1)'!P22+'11(2)'!P22+'11(3)'!P22</f>
        <v>0</v>
      </c>
      <c r="Q22" s="2"/>
    </row>
    <row r="23" spans="1:17" ht="27" customHeight="1">
      <c r="A23" s="26" t="s">
        <v>13</v>
      </c>
      <c r="B23" s="60">
        <f>'11(1)'!B23+'11(2)'!B23+'11(3)'!B23</f>
        <v>1080193</v>
      </c>
      <c r="C23" s="11">
        <f>'11(1)'!C23+'11(2)'!C23+'11(3)'!C23</f>
        <v>772960</v>
      </c>
      <c r="D23" s="11">
        <f>'11(1)'!D23+'11(2)'!D23+'11(3)'!D23</f>
        <v>2048</v>
      </c>
      <c r="E23" s="11">
        <f>'11(1)'!E23+'11(2)'!E23+'11(3)'!E23</f>
        <v>0</v>
      </c>
      <c r="F23" s="11">
        <f>'11(1)'!F23+'11(2)'!F23+'11(3)'!F23</f>
        <v>52547</v>
      </c>
      <c r="G23" s="11">
        <f>'11(1)'!G23+'11(2)'!G23+'11(3)'!G23</f>
        <v>718365</v>
      </c>
      <c r="H23" s="11">
        <f>'11(1)'!H23+'11(2)'!H23+'11(3)'!H23</f>
        <v>563</v>
      </c>
      <c r="I23" s="11">
        <f>'11(1)'!I23+'11(2)'!I23+'11(3)'!I23</f>
        <v>130618</v>
      </c>
      <c r="J23" s="11">
        <f>'11(1)'!J23+'11(2)'!J23+'11(3)'!J23</f>
        <v>0</v>
      </c>
      <c r="K23" s="11">
        <f>'11(1)'!K23+'11(2)'!K23+'11(3)'!K23</f>
        <v>0</v>
      </c>
      <c r="L23" s="11">
        <f>'11(1)'!L23+'11(2)'!L23+'11(3)'!L23</f>
        <v>21940</v>
      </c>
      <c r="M23" s="11">
        <f>'11(1)'!M23+'11(2)'!M23+'11(3)'!M23</f>
        <v>108678</v>
      </c>
      <c r="N23" s="11">
        <f>'11(1)'!N23+'11(2)'!N23+'11(3)'!N23</f>
        <v>596</v>
      </c>
      <c r="O23" s="11">
        <f>'11(1)'!O23+'11(2)'!O23+'11(3)'!O23</f>
        <v>0</v>
      </c>
      <c r="P23" s="6">
        <f>'11(1)'!P23+'11(2)'!P23+'11(3)'!P23</f>
        <v>0</v>
      </c>
      <c r="Q23" s="2"/>
    </row>
    <row r="24" spans="1:17" ht="27" customHeight="1">
      <c r="A24" s="26" t="s">
        <v>14</v>
      </c>
      <c r="B24" s="60">
        <f>'11(1)'!B24+'11(2)'!B24+'11(3)'!B24</f>
        <v>437247</v>
      </c>
      <c r="C24" s="11">
        <f>'11(1)'!C24+'11(2)'!C24+'11(3)'!C24</f>
        <v>78945</v>
      </c>
      <c r="D24" s="11">
        <f>'11(1)'!D24+'11(2)'!D24+'11(3)'!D24</f>
        <v>15000</v>
      </c>
      <c r="E24" s="11">
        <f>'11(1)'!E24+'11(2)'!E24+'11(3)'!E24</f>
        <v>0</v>
      </c>
      <c r="F24" s="11">
        <f>'11(1)'!F24+'11(2)'!F24+'11(3)'!F24</f>
        <v>283</v>
      </c>
      <c r="G24" s="11">
        <f>'11(1)'!G24+'11(2)'!G24+'11(3)'!G24</f>
        <v>63662</v>
      </c>
      <c r="H24" s="11">
        <f>'11(1)'!H24+'11(2)'!H24+'11(3)'!H24</f>
        <v>29163</v>
      </c>
      <c r="I24" s="11">
        <f>'11(1)'!I24+'11(2)'!I24+'11(3)'!I24</f>
        <v>43356</v>
      </c>
      <c r="J24" s="11">
        <f>'11(1)'!J24+'11(2)'!J24+'11(3)'!J24</f>
        <v>0</v>
      </c>
      <c r="K24" s="11">
        <f>'11(1)'!K24+'11(2)'!K24+'11(3)'!K24</f>
        <v>0</v>
      </c>
      <c r="L24" s="11">
        <f>'11(1)'!L24+'11(2)'!L24+'11(3)'!L24</f>
        <v>1234</v>
      </c>
      <c r="M24" s="11">
        <f>'11(1)'!M24+'11(2)'!M24+'11(3)'!M24</f>
        <v>42122</v>
      </c>
      <c r="N24" s="11">
        <f>'11(1)'!N24+'11(2)'!N24+'11(3)'!N24</f>
        <v>35638</v>
      </c>
      <c r="O24" s="11">
        <f>'11(1)'!O24+'11(2)'!O24+'11(3)'!O24</f>
        <v>0</v>
      </c>
      <c r="P24" s="6">
        <f>'11(1)'!P24+'11(2)'!P24+'11(3)'!P24</f>
        <v>0</v>
      </c>
      <c r="Q24" s="2"/>
    </row>
    <row r="25" spans="1:17" ht="27" customHeight="1">
      <c r="A25" s="26" t="s">
        <v>15</v>
      </c>
      <c r="B25" s="60">
        <f>'11(1)'!B25+'11(2)'!B25+'11(3)'!B25</f>
        <v>607845</v>
      </c>
      <c r="C25" s="11">
        <f>'11(1)'!C25+'11(2)'!C25+'11(3)'!C25</f>
        <v>423330</v>
      </c>
      <c r="D25" s="11">
        <f>'11(1)'!D25+'11(2)'!D25+'11(3)'!D25</f>
        <v>55800</v>
      </c>
      <c r="E25" s="11">
        <f>'11(1)'!E25+'11(2)'!E25+'11(3)'!E25</f>
        <v>220500</v>
      </c>
      <c r="F25" s="11">
        <f>'11(1)'!F25+'11(2)'!F25+'11(3)'!F25</f>
        <v>128000</v>
      </c>
      <c r="G25" s="11">
        <f>'11(1)'!G25+'11(2)'!G25+'11(3)'!G25</f>
        <v>19030</v>
      </c>
      <c r="H25" s="11">
        <f>'11(1)'!H25+'11(2)'!H25+'11(3)'!H25</f>
        <v>0</v>
      </c>
      <c r="I25" s="11">
        <f>'11(1)'!I25+'11(2)'!I25+'11(3)'!I25</f>
        <v>7815</v>
      </c>
      <c r="J25" s="11">
        <f>'11(1)'!J25+'11(2)'!J25+'11(3)'!J25</f>
        <v>0</v>
      </c>
      <c r="K25" s="11">
        <f>'11(1)'!K25+'11(2)'!K25+'11(3)'!K25</f>
        <v>0</v>
      </c>
      <c r="L25" s="11">
        <f>'11(1)'!L25+'11(2)'!L25+'11(3)'!L25</f>
        <v>0</v>
      </c>
      <c r="M25" s="11">
        <f>'11(1)'!M25+'11(2)'!M25+'11(3)'!M25</f>
        <v>7815</v>
      </c>
      <c r="N25" s="11">
        <f>'11(1)'!N25+'11(2)'!N25+'11(3)'!N25</f>
        <v>0</v>
      </c>
      <c r="O25" s="11">
        <f>'11(1)'!O25+'11(2)'!O25+'11(3)'!O25</f>
        <v>0</v>
      </c>
      <c r="P25" s="6">
        <f>'11(1)'!P25+'11(2)'!P25+'11(3)'!P25</f>
        <v>0</v>
      </c>
      <c r="Q25" s="2"/>
    </row>
    <row r="26" spans="1:17" ht="27" customHeight="1">
      <c r="A26" s="26" t="s">
        <v>16</v>
      </c>
      <c r="B26" s="60">
        <f>'11(1)'!B26+'11(2)'!B26+'11(3)'!B26</f>
        <v>760945</v>
      </c>
      <c r="C26" s="11">
        <f>'11(1)'!C26+'11(2)'!C26+'11(3)'!C26</f>
        <v>407413</v>
      </c>
      <c r="D26" s="11">
        <f>'11(1)'!D26+'11(2)'!D26+'11(3)'!D26</f>
        <v>0</v>
      </c>
      <c r="E26" s="11">
        <f>'11(1)'!E26+'11(2)'!E26+'11(3)'!E26</f>
        <v>0</v>
      </c>
      <c r="F26" s="11">
        <f>'11(1)'!F26+'11(2)'!F26+'11(3)'!F26</f>
        <v>19800</v>
      </c>
      <c r="G26" s="11">
        <f>'11(1)'!G26+'11(2)'!G26+'11(3)'!G26</f>
        <v>387613</v>
      </c>
      <c r="H26" s="11">
        <f>'11(1)'!H26+'11(2)'!H26+'11(3)'!H26</f>
        <v>0</v>
      </c>
      <c r="I26" s="11">
        <f>'11(1)'!I26+'11(2)'!I26+'11(3)'!I26</f>
        <v>186548</v>
      </c>
      <c r="J26" s="11">
        <f>'11(1)'!J26+'11(2)'!J26+'11(3)'!J26</f>
        <v>0</v>
      </c>
      <c r="K26" s="11">
        <f>'11(1)'!K26+'11(2)'!K26+'11(3)'!K26</f>
        <v>0</v>
      </c>
      <c r="L26" s="11">
        <f>'11(1)'!L26+'11(2)'!L26+'11(3)'!L26</f>
        <v>18764</v>
      </c>
      <c r="M26" s="11">
        <f>'11(1)'!M26+'11(2)'!M26+'11(3)'!M26</f>
        <v>167784</v>
      </c>
      <c r="N26" s="11">
        <f>'11(1)'!N26+'11(2)'!N26+'11(3)'!N26</f>
        <v>0</v>
      </c>
      <c r="O26" s="11">
        <f>'11(1)'!O26+'11(2)'!O26+'11(3)'!O26</f>
        <v>0</v>
      </c>
      <c r="P26" s="6">
        <f>'11(1)'!P26+'11(2)'!P26+'11(3)'!P26</f>
        <v>0</v>
      </c>
      <c r="Q26" s="2"/>
    </row>
    <row r="27" spans="1:17" ht="27" customHeight="1">
      <c r="A27" s="26" t="s">
        <v>17</v>
      </c>
      <c r="B27" s="60">
        <f>'11(1)'!B27+'11(2)'!B27+'11(3)'!B27</f>
        <v>1616334</v>
      </c>
      <c r="C27" s="11">
        <f>'11(1)'!C27+'11(2)'!C27+'11(3)'!C27</f>
        <v>383469</v>
      </c>
      <c r="D27" s="11">
        <f>'11(1)'!D27+'11(2)'!D27+'11(3)'!D27</f>
        <v>0</v>
      </c>
      <c r="E27" s="11">
        <f>'11(1)'!E27+'11(2)'!E27+'11(3)'!E27</f>
        <v>0</v>
      </c>
      <c r="F27" s="11">
        <f>'11(1)'!F27+'11(2)'!F27+'11(3)'!F27</f>
        <v>0</v>
      </c>
      <c r="G27" s="11">
        <f>'11(1)'!G27+'11(2)'!G27+'11(3)'!G27</f>
        <v>383469</v>
      </c>
      <c r="H27" s="11">
        <f>'11(1)'!H27+'11(2)'!H27+'11(3)'!H27</f>
        <v>0</v>
      </c>
      <c r="I27" s="11">
        <f>'11(1)'!I27+'11(2)'!I27+'11(3)'!I27</f>
        <v>32865</v>
      </c>
      <c r="J27" s="11">
        <f>'11(1)'!J27+'11(2)'!J27+'11(3)'!J27</f>
        <v>0</v>
      </c>
      <c r="K27" s="11">
        <f>'11(1)'!K27+'11(2)'!K27+'11(3)'!K27</f>
        <v>0</v>
      </c>
      <c r="L27" s="11">
        <f>'11(1)'!L27+'11(2)'!L27+'11(3)'!L27</f>
        <v>0</v>
      </c>
      <c r="M27" s="11">
        <f>'11(1)'!M27+'11(2)'!M27+'11(3)'!M27</f>
        <v>32865</v>
      </c>
      <c r="N27" s="11">
        <f>'11(1)'!N27+'11(2)'!N27+'11(3)'!N27</f>
        <v>0</v>
      </c>
      <c r="O27" s="11">
        <f>'11(1)'!O27+'11(2)'!O27+'11(3)'!O27</f>
        <v>0</v>
      </c>
      <c r="P27" s="6">
        <f>'11(1)'!P27+'11(2)'!P27+'11(3)'!P27</f>
        <v>0</v>
      </c>
      <c r="Q27" s="2"/>
    </row>
    <row r="28" spans="1:17" ht="27" customHeight="1">
      <c r="A28" s="26" t="s">
        <v>18</v>
      </c>
      <c r="B28" s="60">
        <f>'11(1)'!B28+'11(2)'!B28+'11(3)'!B28</f>
        <v>438815</v>
      </c>
      <c r="C28" s="11">
        <f>'11(1)'!C28+'11(2)'!C28+'11(3)'!C28</f>
        <v>209258</v>
      </c>
      <c r="D28" s="11">
        <f>'11(1)'!D28+'11(2)'!D28+'11(3)'!D28</f>
        <v>0</v>
      </c>
      <c r="E28" s="11">
        <f>'11(1)'!E28+'11(2)'!E28+'11(3)'!E28</f>
        <v>0</v>
      </c>
      <c r="F28" s="11">
        <f>'11(1)'!F28+'11(2)'!F28+'11(3)'!F28</f>
        <v>0</v>
      </c>
      <c r="G28" s="11">
        <f>'11(1)'!G28+'11(2)'!G28+'11(3)'!G28</f>
        <v>209258</v>
      </c>
      <c r="H28" s="11">
        <f>'11(1)'!H28+'11(2)'!H28+'11(3)'!H28</f>
        <v>280</v>
      </c>
      <c r="I28" s="11">
        <f>'11(1)'!I28+'11(2)'!I28+'11(3)'!I28</f>
        <v>86852</v>
      </c>
      <c r="J28" s="11">
        <f>'11(1)'!J28+'11(2)'!J28+'11(3)'!J28</f>
        <v>0</v>
      </c>
      <c r="K28" s="11">
        <f>'11(1)'!K28+'11(2)'!K28+'11(3)'!K28</f>
        <v>0</v>
      </c>
      <c r="L28" s="11">
        <f>'11(1)'!L28+'11(2)'!L28+'11(3)'!L28</f>
        <v>0</v>
      </c>
      <c r="M28" s="11">
        <f>'11(1)'!M28+'11(2)'!M28+'11(3)'!M28</f>
        <v>86852</v>
      </c>
      <c r="N28" s="11">
        <f>'11(1)'!N28+'11(2)'!N28+'11(3)'!N28</f>
        <v>594</v>
      </c>
      <c r="O28" s="11">
        <f>'11(1)'!O28+'11(2)'!O28+'11(3)'!O28</f>
        <v>0</v>
      </c>
      <c r="P28" s="6">
        <f>'11(1)'!P28+'11(2)'!P28+'11(3)'!P28</f>
        <v>0</v>
      </c>
      <c r="Q28" s="2"/>
    </row>
    <row r="29" spans="1:17" ht="27" customHeight="1">
      <c r="A29" s="26" t="s">
        <v>19</v>
      </c>
      <c r="B29" s="60">
        <f>'11(1)'!B29+'11(2)'!B29+'11(3)'!B29</f>
        <v>3065325</v>
      </c>
      <c r="C29" s="11">
        <f>'11(1)'!C29+'11(2)'!C29+'11(3)'!C29</f>
        <v>3052328</v>
      </c>
      <c r="D29" s="11">
        <f>'11(1)'!D29+'11(2)'!D29+'11(3)'!D29</f>
        <v>434000</v>
      </c>
      <c r="E29" s="11">
        <f>'11(1)'!E29+'11(2)'!E29+'11(3)'!E29</f>
        <v>1717800</v>
      </c>
      <c r="F29" s="11">
        <f>'11(1)'!F29+'11(2)'!F29+'11(3)'!F29</f>
        <v>737548</v>
      </c>
      <c r="G29" s="11">
        <f>'11(1)'!G29+'11(2)'!G29+'11(3)'!G29</f>
        <v>162980</v>
      </c>
      <c r="H29" s="11">
        <f>'11(1)'!H29+'11(2)'!H29+'11(3)'!H29</f>
        <v>96373</v>
      </c>
      <c r="I29" s="11">
        <f>'11(1)'!I29+'11(2)'!I29+'11(3)'!I29</f>
        <v>12997</v>
      </c>
      <c r="J29" s="11">
        <f>'11(1)'!J29+'11(2)'!J29+'11(3)'!J29</f>
        <v>0</v>
      </c>
      <c r="K29" s="11">
        <f>'11(1)'!K29+'11(2)'!K29+'11(3)'!K29</f>
        <v>0</v>
      </c>
      <c r="L29" s="11">
        <f>'11(1)'!L29+'11(2)'!L29+'11(3)'!L29</f>
        <v>0</v>
      </c>
      <c r="M29" s="11">
        <f>'11(1)'!M29+'11(2)'!M29+'11(3)'!M29</f>
        <v>12997</v>
      </c>
      <c r="N29" s="11">
        <f>'11(1)'!N29+'11(2)'!N29+'11(3)'!N29</f>
        <v>0</v>
      </c>
      <c r="O29" s="11">
        <f>'11(1)'!O29+'11(2)'!O29+'11(3)'!O29</f>
        <v>0</v>
      </c>
      <c r="P29" s="6">
        <f>'11(1)'!P29+'11(2)'!P29+'11(3)'!P29</f>
        <v>0</v>
      </c>
      <c r="Q29" s="2"/>
    </row>
    <row r="30" spans="1:17" ht="27" customHeight="1">
      <c r="A30" s="26" t="s">
        <v>20</v>
      </c>
      <c r="B30" s="60">
        <f>'11(1)'!B30+'11(2)'!B30+'11(3)'!B30</f>
        <v>102098</v>
      </c>
      <c r="C30" s="11">
        <f>'11(1)'!C30+'11(2)'!C30+'11(3)'!C30</f>
        <v>18998</v>
      </c>
      <c r="D30" s="11">
        <f>'11(1)'!D30+'11(2)'!D30+'11(3)'!D30</f>
        <v>0</v>
      </c>
      <c r="E30" s="11">
        <f>'11(1)'!E30+'11(2)'!E30+'11(3)'!E30</f>
        <v>0</v>
      </c>
      <c r="F30" s="11">
        <f>'11(1)'!F30+'11(2)'!F30+'11(3)'!F30</f>
        <v>0</v>
      </c>
      <c r="G30" s="11">
        <f>'11(1)'!G30+'11(2)'!G30+'11(3)'!G30</f>
        <v>18998</v>
      </c>
      <c r="H30" s="11">
        <f>'11(1)'!H30+'11(2)'!H30+'11(3)'!H30</f>
        <v>0</v>
      </c>
      <c r="I30" s="11">
        <f>'11(1)'!I30+'11(2)'!I30+'11(3)'!I30</f>
        <v>6890</v>
      </c>
      <c r="J30" s="11">
        <f>'11(1)'!J30+'11(2)'!J30+'11(3)'!J30</f>
        <v>0</v>
      </c>
      <c r="K30" s="11">
        <f>'11(1)'!K30+'11(2)'!K30+'11(3)'!K30</f>
        <v>0</v>
      </c>
      <c r="L30" s="11">
        <f>'11(1)'!L30+'11(2)'!L30+'11(3)'!L30</f>
        <v>0</v>
      </c>
      <c r="M30" s="11">
        <f>'11(1)'!M30+'11(2)'!M30+'11(3)'!M30</f>
        <v>6890</v>
      </c>
      <c r="N30" s="11">
        <f>'11(1)'!N30+'11(2)'!N30+'11(3)'!N30</f>
        <v>0</v>
      </c>
      <c r="O30" s="11">
        <f>'11(1)'!O30+'11(2)'!O30+'11(3)'!O30</f>
        <v>0</v>
      </c>
      <c r="P30" s="6">
        <f>'11(1)'!P30+'11(2)'!P30+'11(3)'!P30</f>
        <v>0</v>
      </c>
      <c r="Q30" s="2"/>
    </row>
    <row r="31" spans="1:17" ht="27" customHeight="1">
      <c r="A31" s="26" t="s">
        <v>21</v>
      </c>
      <c r="B31" s="60">
        <f>'11(1)'!B31+'11(2)'!B31+'11(3)'!B31</f>
        <v>0</v>
      </c>
      <c r="C31" s="11">
        <f>'11(1)'!C31+'11(2)'!C31+'11(3)'!C31</f>
        <v>0</v>
      </c>
      <c r="D31" s="11">
        <f>'11(1)'!D31+'11(2)'!D31+'11(3)'!D31</f>
        <v>0</v>
      </c>
      <c r="E31" s="11">
        <f>'11(1)'!E31+'11(2)'!E31+'11(3)'!E31</f>
        <v>0</v>
      </c>
      <c r="F31" s="11">
        <f>'11(1)'!F31+'11(2)'!F31+'11(3)'!F31</f>
        <v>0</v>
      </c>
      <c r="G31" s="11">
        <f>'11(1)'!G31+'11(2)'!G31+'11(3)'!G31</f>
        <v>0</v>
      </c>
      <c r="H31" s="11">
        <f>'11(1)'!H31+'11(2)'!H31+'11(3)'!H31</f>
        <v>0</v>
      </c>
      <c r="I31" s="11">
        <f>'11(1)'!I31+'11(2)'!I31+'11(3)'!I31</f>
        <v>0</v>
      </c>
      <c r="J31" s="11">
        <f>'11(1)'!J31+'11(2)'!J31+'11(3)'!J31</f>
        <v>0</v>
      </c>
      <c r="K31" s="11">
        <f>'11(1)'!K31+'11(2)'!K31+'11(3)'!K31</f>
        <v>0</v>
      </c>
      <c r="L31" s="11">
        <f>'11(1)'!L31+'11(2)'!L31+'11(3)'!L31</f>
        <v>0</v>
      </c>
      <c r="M31" s="11">
        <f>'11(1)'!M31+'11(2)'!M31+'11(3)'!M31</f>
        <v>0</v>
      </c>
      <c r="N31" s="11">
        <f>'11(1)'!N31+'11(2)'!N31+'11(3)'!N31</f>
        <v>0</v>
      </c>
      <c r="O31" s="11">
        <f>'11(1)'!O31+'11(2)'!O31+'11(3)'!O31</f>
        <v>0</v>
      </c>
      <c r="P31" s="6">
        <f>'11(1)'!P31+'11(2)'!P31+'11(3)'!P31</f>
        <v>0</v>
      </c>
      <c r="Q31" s="2"/>
    </row>
    <row r="32" spans="1:17" ht="27" customHeight="1">
      <c r="A32" s="26" t="s">
        <v>61</v>
      </c>
      <c r="B32" s="60">
        <f>'11(1)'!B32+'11(2)'!B32+'11(3)'!B32</f>
        <v>184818</v>
      </c>
      <c r="C32" s="11">
        <f>'11(1)'!C32+'11(2)'!C32+'11(3)'!C32</f>
        <v>72531</v>
      </c>
      <c r="D32" s="11">
        <f>'11(1)'!D32+'11(2)'!D32+'11(3)'!D32</f>
        <v>0</v>
      </c>
      <c r="E32" s="11">
        <f>'11(1)'!E32+'11(2)'!E32+'11(3)'!E32</f>
        <v>0</v>
      </c>
      <c r="F32" s="11">
        <f>'11(1)'!F32+'11(2)'!F32+'11(3)'!F32</f>
        <v>0</v>
      </c>
      <c r="G32" s="11">
        <f>'11(1)'!G32+'11(2)'!G32+'11(3)'!G32</f>
        <v>72531</v>
      </c>
      <c r="H32" s="11">
        <f>'11(1)'!H32+'11(2)'!H32+'11(3)'!H32</f>
        <v>0</v>
      </c>
      <c r="I32" s="11">
        <f>'11(1)'!I32+'11(2)'!I32+'11(3)'!I32</f>
        <v>37429</v>
      </c>
      <c r="J32" s="11">
        <f>'11(1)'!J32+'11(2)'!J32+'11(3)'!J32</f>
        <v>0</v>
      </c>
      <c r="K32" s="11">
        <f>'11(1)'!K32+'11(2)'!K32+'11(3)'!K32</f>
        <v>0</v>
      </c>
      <c r="L32" s="11">
        <f>'11(1)'!L32+'11(2)'!L32+'11(3)'!L32</f>
        <v>0</v>
      </c>
      <c r="M32" s="11">
        <f>'11(1)'!M32+'11(2)'!M32+'11(3)'!M32</f>
        <v>37429</v>
      </c>
      <c r="N32" s="11">
        <f>'11(1)'!N32+'11(2)'!N32+'11(3)'!N32</f>
        <v>0</v>
      </c>
      <c r="O32" s="11">
        <f>'11(1)'!O32+'11(2)'!O32+'11(3)'!O32</f>
        <v>0</v>
      </c>
      <c r="P32" s="6">
        <f>'11(1)'!P32+'11(2)'!P32+'11(3)'!P32</f>
        <v>0</v>
      </c>
      <c r="Q32" s="2"/>
    </row>
    <row r="33" spans="1:17" ht="27" customHeight="1">
      <c r="A33" s="26" t="s">
        <v>28</v>
      </c>
      <c r="B33" s="60">
        <f>'11(1)'!B33+'11(2)'!B33+'11(3)'!B33</f>
        <v>1344374</v>
      </c>
      <c r="C33" s="11">
        <f>'11(1)'!C33+'11(2)'!C33+'11(3)'!C33</f>
        <v>768230</v>
      </c>
      <c r="D33" s="11">
        <f>'11(1)'!D33+'11(2)'!D33+'11(3)'!D33</f>
        <v>0</v>
      </c>
      <c r="E33" s="11">
        <f>'11(1)'!E33+'11(2)'!E33+'11(3)'!E33</f>
        <v>0</v>
      </c>
      <c r="F33" s="11">
        <f>'11(1)'!F33+'11(2)'!F33+'11(3)'!F33</f>
        <v>13920</v>
      </c>
      <c r="G33" s="11">
        <f>'11(1)'!G33+'11(2)'!G33+'11(3)'!G33</f>
        <v>754310</v>
      </c>
      <c r="H33" s="11">
        <f>'11(1)'!H33+'11(2)'!H33+'11(3)'!H33</f>
        <v>0</v>
      </c>
      <c r="I33" s="11">
        <f>'11(1)'!I33+'11(2)'!I33+'11(3)'!I33</f>
        <v>208435</v>
      </c>
      <c r="J33" s="11">
        <f>'11(1)'!J33+'11(2)'!J33+'11(3)'!J33</f>
        <v>0</v>
      </c>
      <c r="K33" s="11">
        <f>'11(1)'!K33+'11(2)'!K33+'11(3)'!K33</f>
        <v>0</v>
      </c>
      <c r="L33" s="11">
        <f>'11(1)'!L33+'11(2)'!L33+'11(3)'!L33</f>
        <v>6454</v>
      </c>
      <c r="M33" s="11">
        <f>'11(1)'!M33+'11(2)'!M33+'11(3)'!M33</f>
        <v>201981</v>
      </c>
      <c r="N33" s="11">
        <f>'11(1)'!N33+'11(2)'!N33+'11(3)'!N33</f>
        <v>0</v>
      </c>
      <c r="O33" s="11">
        <f>'11(1)'!O33+'11(2)'!O33+'11(3)'!O33</f>
        <v>0</v>
      </c>
      <c r="P33" s="6">
        <f>'11(1)'!P33+'11(2)'!P33+'11(3)'!P33</f>
        <v>0</v>
      </c>
      <c r="Q33" s="2"/>
    </row>
    <row r="34" spans="1:17" ht="27" customHeight="1">
      <c r="A34" s="26" t="s">
        <v>27</v>
      </c>
      <c r="B34" s="60">
        <f>'11(1)'!B34+'11(2)'!B34+'11(3)'!B34</f>
        <v>19569</v>
      </c>
      <c r="C34" s="11">
        <f>'11(1)'!C34+'11(2)'!C34+'11(3)'!C34</f>
        <v>11044</v>
      </c>
      <c r="D34" s="11">
        <f>'11(1)'!D34+'11(2)'!D34+'11(3)'!D34</f>
        <v>0</v>
      </c>
      <c r="E34" s="11">
        <f>'11(1)'!E34+'11(2)'!E34+'11(3)'!E34</f>
        <v>0</v>
      </c>
      <c r="F34" s="11">
        <f>'11(1)'!F34+'11(2)'!F34+'11(3)'!F34</f>
        <v>0</v>
      </c>
      <c r="G34" s="11">
        <f>'11(1)'!G34+'11(2)'!G34+'11(3)'!G34</f>
        <v>11044</v>
      </c>
      <c r="H34" s="11">
        <f>'11(1)'!H34+'11(2)'!H34+'11(3)'!H34</f>
        <v>11044</v>
      </c>
      <c r="I34" s="11">
        <f>'11(1)'!I34+'11(2)'!I34+'11(3)'!I34</f>
        <v>3986</v>
      </c>
      <c r="J34" s="11">
        <f>'11(1)'!J34+'11(2)'!J34+'11(3)'!J34</f>
        <v>0</v>
      </c>
      <c r="K34" s="11">
        <f>'11(1)'!K34+'11(2)'!K34+'11(3)'!K34</f>
        <v>0</v>
      </c>
      <c r="L34" s="11">
        <f>'11(1)'!L34+'11(2)'!L34+'11(3)'!L34</f>
        <v>0</v>
      </c>
      <c r="M34" s="11">
        <f>'11(1)'!M34+'11(2)'!M34+'11(3)'!M34</f>
        <v>3986</v>
      </c>
      <c r="N34" s="11">
        <f>'11(1)'!N34+'11(2)'!N34+'11(3)'!N34</f>
        <v>3986</v>
      </c>
      <c r="O34" s="11">
        <f>'11(1)'!O34+'11(2)'!O34+'11(3)'!O34</f>
        <v>0</v>
      </c>
      <c r="P34" s="6">
        <f>'11(1)'!P34+'11(2)'!P34+'11(3)'!P34</f>
        <v>0</v>
      </c>
      <c r="Q34" s="2"/>
    </row>
    <row r="35" spans="1:17" ht="27" customHeight="1">
      <c r="A35" s="26" t="s">
        <v>22</v>
      </c>
      <c r="B35" s="60">
        <f>'11(1)'!B35+'11(2)'!B35+'11(3)'!B35</f>
        <v>24774</v>
      </c>
      <c r="C35" s="11">
        <f>'11(1)'!C35+'11(2)'!C35+'11(3)'!C35</f>
        <v>24774</v>
      </c>
      <c r="D35" s="11">
        <f>'11(1)'!D35+'11(2)'!D35+'11(3)'!D35</f>
        <v>5400</v>
      </c>
      <c r="E35" s="11">
        <f>'11(1)'!E35+'11(2)'!E35+'11(3)'!E35</f>
        <v>0</v>
      </c>
      <c r="F35" s="11">
        <f>'11(1)'!F35+'11(2)'!F35+'11(3)'!F35</f>
        <v>0</v>
      </c>
      <c r="G35" s="11">
        <f>'11(1)'!G35+'11(2)'!G35+'11(3)'!G35</f>
        <v>19374</v>
      </c>
      <c r="H35" s="11">
        <f>'11(1)'!H35+'11(2)'!H35+'11(3)'!H35</f>
        <v>0</v>
      </c>
      <c r="I35" s="11">
        <f>'11(1)'!I35+'11(2)'!I35+'11(3)'!I35</f>
        <v>0</v>
      </c>
      <c r="J35" s="11">
        <f>'11(1)'!J35+'11(2)'!J35+'11(3)'!J35</f>
        <v>0</v>
      </c>
      <c r="K35" s="11">
        <f>'11(1)'!K35+'11(2)'!K35+'11(3)'!K35</f>
        <v>0</v>
      </c>
      <c r="L35" s="11">
        <f>'11(1)'!L35+'11(2)'!L35+'11(3)'!L35</f>
        <v>0</v>
      </c>
      <c r="M35" s="11">
        <f>'11(1)'!M35+'11(2)'!M35+'11(3)'!M35</f>
        <v>0</v>
      </c>
      <c r="N35" s="11">
        <f>'11(1)'!N35+'11(2)'!N35+'11(3)'!N35</f>
        <v>0</v>
      </c>
      <c r="O35" s="11">
        <f>'11(1)'!O35+'11(2)'!O35+'11(3)'!O35</f>
        <v>0</v>
      </c>
      <c r="P35" s="6">
        <f>'11(1)'!P35+'11(2)'!P35+'11(3)'!P35</f>
        <v>0</v>
      </c>
      <c r="Q35" s="2"/>
    </row>
    <row r="36" spans="1:17" ht="27" customHeight="1" thickBot="1">
      <c r="A36" s="55" t="s">
        <v>23</v>
      </c>
      <c r="B36" s="63">
        <f>'11(1)'!B36+'11(2)'!B36+'11(3)'!B36</f>
        <v>2218</v>
      </c>
      <c r="C36" s="24">
        <f>'11(1)'!C36+'11(2)'!C36+'11(3)'!C36</f>
        <v>2218</v>
      </c>
      <c r="D36" s="24">
        <f>'11(1)'!D36+'11(2)'!D36+'11(3)'!D36</f>
        <v>0</v>
      </c>
      <c r="E36" s="24">
        <f>'11(1)'!E36+'11(2)'!E36+'11(3)'!E36</f>
        <v>0</v>
      </c>
      <c r="F36" s="24">
        <f>'11(1)'!F36+'11(2)'!F36+'11(3)'!F36</f>
        <v>0</v>
      </c>
      <c r="G36" s="24">
        <f>'11(1)'!G36+'11(2)'!G36+'11(3)'!G36</f>
        <v>2218</v>
      </c>
      <c r="H36" s="24">
        <f>'11(1)'!H36+'11(2)'!H36+'11(3)'!H36</f>
        <v>0</v>
      </c>
      <c r="I36" s="24">
        <f>'11(1)'!I36+'11(2)'!I36+'11(3)'!I36</f>
        <v>2218</v>
      </c>
      <c r="J36" s="24">
        <f>'11(1)'!J36+'11(2)'!J36+'11(3)'!J36</f>
        <v>0</v>
      </c>
      <c r="K36" s="24">
        <f>'11(1)'!K36+'11(2)'!K36+'11(3)'!K36</f>
        <v>0</v>
      </c>
      <c r="L36" s="24">
        <f>'11(1)'!L36+'11(2)'!L36+'11(3)'!L36</f>
        <v>0</v>
      </c>
      <c r="M36" s="24">
        <f>'11(1)'!M36+'11(2)'!M36+'11(3)'!M36</f>
        <v>2218</v>
      </c>
      <c r="N36" s="24">
        <f>'11(1)'!N36+'11(2)'!N36+'11(3)'!N36</f>
        <v>0</v>
      </c>
      <c r="O36" s="24">
        <f>'11(1)'!O36+'11(2)'!O36+'11(3)'!O36</f>
        <v>0</v>
      </c>
      <c r="P36" s="25">
        <f>'11(1)'!P36+'11(2)'!P36+'11(3)'!P36</f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331774652</v>
      </c>
      <c r="C37" s="13">
        <f t="shared" si="0"/>
        <v>147851661</v>
      </c>
      <c r="D37" s="13">
        <f t="shared" si="0"/>
        <v>10899979</v>
      </c>
      <c r="E37" s="13">
        <f t="shared" si="0"/>
        <v>29664549</v>
      </c>
      <c r="F37" s="13">
        <f t="shared" si="0"/>
        <v>20091168</v>
      </c>
      <c r="G37" s="13">
        <f t="shared" si="0"/>
        <v>87195965</v>
      </c>
      <c r="H37" s="13">
        <f t="shared" si="0"/>
        <v>14219524</v>
      </c>
      <c r="I37" s="13">
        <f t="shared" si="0"/>
        <v>30086567</v>
      </c>
      <c r="J37" s="13">
        <f t="shared" si="0"/>
        <v>2600767</v>
      </c>
      <c r="K37" s="13">
        <f t="shared" si="0"/>
        <v>8685271</v>
      </c>
      <c r="L37" s="13">
        <f t="shared" si="0"/>
        <v>786625</v>
      </c>
      <c r="M37" s="13">
        <f t="shared" si="0"/>
        <v>18013904</v>
      </c>
      <c r="N37" s="13">
        <f t="shared" si="0"/>
        <v>2188204</v>
      </c>
      <c r="O37" s="13">
        <f t="shared" si="0"/>
        <v>547064</v>
      </c>
      <c r="P37" s="14">
        <f t="shared" si="0"/>
        <v>911829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10414591</v>
      </c>
      <c r="C38" s="13">
        <f t="shared" si="1"/>
        <v>6450899</v>
      </c>
      <c r="D38" s="13">
        <f t="shared" si="1"/>
        <v>512283</v>
      </c>
      <c r="E38" s="13">
        <f t="shared" si="1"/>
        <v>1938300</v>
      </c>
      <c r="F38" s="13">
        <f t="shared" si="1"/>
        <v>1177464</v>
      </c>
      <c r="G38" s="13">
        <f t="shared" si="1"/>
        <v>2822852</v>
      </c>
      <c r="H38" s="13">
        <f t="shared" si="1"/>
        <v>137423</v>
      </c>
      <c r="I38" s="13">
        <f t="shared" si="1"/>
        <v>931964</v>
      </c>
      <c r="J38" s="13">
        <f t="shared" si="1"/>
        <v>27</v>
      </c>
      <c r="K38" s="13">
        <f t="shared" si="1"/>
        <v>0</v>
      </c>
      <c r="L38" s="13">
        <f t="shared" si="1"/>
        <v>220320</v>
      </c>
      <c r="M38" s="13">
        <f t="shared" si="1"/>
        <v>711617</v>
      </c>
      <c r="N38" s="13">
        <f t="shared" si="1"/>
        <v>40814</v>
      </c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342189243</v>
      </c>
      <c r="C39" s="13">
        <f t="shared" si="2"/>
        <v>154302560</v>
      </c>
      <c r="D39" s="13">
        <f t="shared" si="2"/>
        <v>11412262</v>
      </c>
      <c r="E39" s="13">
        <f t="shared" si="2"/>
        <v>31602849</v>
      </c>
      <c r="F39" s="13">
        <f t="shared" si="2"/>
        <v>21268632</v>
      </c>
      <c r="G39" s="13">
        <f t="shared" si="2"/>
        <v>90018817</v>
      </c>
      <c r="H39" s="13">
        <f t="shared" si="2"/>
        <v>14356947</v>
      </c>
      <c r="I39" s="13">
        <f t="shared" si="2"/>
        <v>31018531</v>
      </c>
      <c r="J39" s="13">
        <f t="shared" si="2"/>
        <v>2600794</v>
      </c>
      <c r="K39" s="13">
        <f t="shared" si="2"/>
        <v>8685271</v>
      </c>
      <c r="L39" s="13">
        <f t="shared" si="2"/>
        <v>1006945</v>
      </c>
      <c r="M39" s="13">
        <f t="shared" si="2"/>
        <v>18725521</v>
      </c>
      <c r="N39" s="13">
        <f t="shared" si="2"/>
        <v>2229018</v>
      </c>
      <c r="O39" s="13">
        <f t="shared" si="2"/>
        <v>547064</v>
      </c>
      <c r="P39" s="14">
        <f t="shared" si="2"/>
        <v>911829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2012-10-30T03:51:13Z</cp:lastPrinted>
  <dcterms:created xsi:type="dcterms:W3CDTF">2001-02-26T04:28:05Z</dcterms:created>
  <dcterms:modified xsi:type="dcterms:W3CDTF">2014-12-12T08:22:33Z</dcterms:modified>
  <cp:category/>
  <cp:version/>
  <cp:contentType/>
  <cp:contentStatus/>
</cp:coreProperties>
</file>