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822" activeTab="0"/>
  </bookViews>
  <sheets>
    <sheet name="218 県内総生産(支出側、名目）" sheetId="1" r:id="rId1"/>
  </sheets>
  <definedNames/>
  <calcPr fullCalcOnLoad="1"/>
</workbook>
</file>

<file path=xl/sharedStrings.xml><?xml version="1.0" encoding="utf-8"?>
<sst xmlns="http://schemas.openxmlformats.org/spreadsheetml/2006/main" count="81" uniqueCount="50">
  <si>
    <t>単位:百万円</t>
  </si>
  <si>
    <t>(2)</t>
  </si>
  <si>
    <t>(1)</t>
  </si>
  <si>
    <t>総固定資本形成</t>
  </si>
  <si>
    <t>ａ．民                 間</t>
  </si>
  <si>
    <t>ｂ．公                 的</t>
  </si>
  <si>
    <t>在庫品増加</t>
  </si>
  <si>
    <t>1.民間最終消費支出</t>
  </si>
  <si>
    <t>家計最終消費支出</t>
  </si>
  <si>
    <t>-</t>
  </si>
  <si>
    <t>統計上の不突合</t>
  </si>
  <si>
    <t xml:space="preserve">                      最終消費支出</t>
  </si>
  <si>
    <t>2.政府最終消費支出</t>
  </si>
  <si>
    <t xml:space="preserve"> (ｃ) 一   般   政   府</t>
  </si>
  <si>
    <t xml:space="preserve"> (ｂ) 企   業   設   備</t>
  </si>
  <si>
    <t>対家計民間非営利団体</t>
  </si>
  <si>
    <t xml:space="preserve"> (ａ) 住               宅</t>
  </si>
  <si>
    <t>ａ．民     間     企     業</t>
  </si>
  <si>
    <t>-</t>
  </si>
  <si>
    <t>3.  総     資     本    形    成</t>
  </si>
  <si>
    <t>２１８. 県　　内　　総　　生　　産　（支出側、名目）</t>
  </si>
  <si>
    <t/>
  </si>
  <si>
    <t>ａ．食 料・非アルコール飲料</t>
  </si>
  <si>
    <t>ｂ．アルコール飲料・たばこ</t>
  </si>
  <si>
    <t>ｃ．被 服 ・ 履 物</t>
  </si>
  <si>
    <t>ｇ．交 通</t>
  </si>
  <si>
    <t>ｈ．通 信</t>
  </si>
  <si>
    <t>ｊ．教 育</t>
  </si>
  <si>
    <t>ｋ．外 食 ・ 宿 泊</t>
  </si>
  <si>
    <t>ｌ．そ の 他</t>
  </si>
  <si>
    <t>ｉ．娯 楽・レジャー・文 化</t>
  </si>
  <si>
    <t>ｄ．住居・電気・ガス・水道</t>
  </si>
  <si>
    <t>注 最新の統計資料の利用、推計方法の改善等により遡及改訂を</t>
  </si>
  <si>
    <t>4.財貨・サービスの移出入(純）
　　　・統計上の不突合</t>
  </si>
  <si>
    <t>5.県内総生産（支出側）(1+2+3+4)</t>
  </si>
  <si>
    <t>ｆ．保 健 ・ 医 療</t>
  </si>
  <si>
    <r>
      <t xml:space="preserve"> </t>
    </r>
    <r>
      <rPr>
        <sz val="14"/>
        <rFont val="ＭＳ 明朝"/>
        <family val="1"/>
      </rPr>
      <t>しているので、最新年度のものを使用してください。</t>
    </r>
  </si>
  <si>
    <t>22</t>
  </si>
  <si>
    <t>23</t>
  </si>
  <si>
    <t>24</t>
  </si>
  <si>
    <t>25</t>
  </si>
  <si>
    <t>平成21年度</t>
  </si>
  <si>
    <t>25年度
構成比
（%）</t>
  </si>
  <si>
    <t>財貨・サービスの移出入(純）</t>
  </si>
  <si>
    <t>-</t>
  </si>
  <si>
    <r>
      <t>対前年度
増 加 率
25</t>
    </r>
    <r>
      <rPr>
        <sz val="14"/>
        <rFont val="ＭＳ 明朝"/>
        <family val="1"/>
      </rPr>
      <t>/24(%)</t>
    </r>
  </si>
  <si>
    <r>
      <t>資料 戦略企画部統計課「平成25</t>
    </r>
    <r>
      <rPr>
        <sz val="14"/>
        <rFont val="ＭＳ 明朝"/>
        <family val="1"/>
      </rPr>
      <t>年度　三重県民経済計算結果」</t>
    </r>
  </si>
  <si>
    <r>
      <t>ｅ．</t>
    </r>
    <r>
      <rPr>
        <sz val="11"/>
        <rFont val="ＭＳ 明朝"/>
        <family val="1"/>
      </rPr>
      <t>家具・家庭用機器・家事サービス</t>
    </r>
  </si>
  <si>
    <r>
      <t>(</t>
    </r>
    <r>
      <rPr>
        <sz val="14"/>
        <rFont val="ＭＳ 明朝"/>
        <family val="1"/>
      </rPr>
      <t>2)</t>
    </r>
  </si>
  <si>
    <r>
      <t>ｂ．</t>
    </r>
    <r>
      <rPr>
        <sz val="12"/>
        <rFont val="ＭＳ 明朝"/>
        <family val="1"/>
      </rPr>
      <t>公的(公的企業・一般政府）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</si>
</sst>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_ ;[Red]\-#,##0\ "/>
    <numFmt numFmtId="179" formatCode="#,##0;&quot;△ &quot;#,##0"/>
    <numFmt numFmtId="180" formatCode="0.0_ "/>
    <numFmt numFmtId="181" formatCode="0.0;&quot;△ &quot;0.0"/>
    <numFmt numFmtId="182" formatCode="0.0_);[Red]\(0.0\)"/>
    <numFmt numFmtId="183" formatCode="#,##0.0;&quot;△ &quot;#,##0.0"/>
    <numFmt numFmtId="184" formatCode="0;&quot;△ &quot;0"/>
    <numFmt numFmtId="185" formatCode="_ * #,##0_ ;_ * \-#,##0_ ;_ * &quot;-&quot;_;_ @_ "/>
    <numFmt numFmtId="186" formatCode="_ * #,##0_ ;_ * \-#,##0_ ;_ * &quot;-&quot;;_ @_ "/>
    <numFmt numFmtId="187" formatCode="#,##0;&quot;▲ &quot;#,##0"/>
    <numFmt numFmtId="188" formatCode="\ #,##0.0;&quot;△&quot;#,##0.0;&quot;-&quot;"/>
    <numFmt numFmtId="189" formatCode="#,##0.0;&quot;△&quot;#,##0.0;&quot;-&quot;"/>
    <numFmt numFmtId="190" formatCode="\ #,##0;&quot;△&quot;#,##0;&quot;-&quot;"/>
    <numFmt numFmtId="191" formatCode="#,##0;&quot;△&quot;#,##0;&quot;-&quot;"/>
    <numFmt numFmtId="192" formatCode="#,##0.00;&quot;△&quot;#,##0.00;&quot;-&quot;"/>
  </numFmts>
  <fonts count="45">
    <font>
      <sz val="14"/>
      <name val="ＭＳ 明朝"/>
      <family val="1"/>
    </font>
    <font>
      <sz val="7"/>
      <name val="ＭＳ Ｐ明朝"/>
      <family val="1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color indexed="12"/>
      <name val="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3" fontId="8" fillId="2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2" borderId="4" applyNumberFormat="0" applyAlignment="0" applyProtection="0"/>
    <xf numFmtId="0" fontId="7" fillId="0" borderId="0" applyNumberFormat="0" applyFill="0" applyBorder="0" applyAlignment="0" applyProtection="0"/>
    <xf numFmtId="0" fontId="44" fillId="33" borderId="0" applyNumberFormat="0" applyBorder="0" applyAlignment="0" applyProtection="0"/>
  </cellStyleXfs>
  <cellXfs count="65">
    <xf numFmtId="0" fontId="0" fillId="0" borderId="0" xfId="0" applyAlignment="1">
      <alignment/>
    </xf>
    <xf numFmtId="183" fontId="4" fillId="0" borderId="10" xfId="0" applyNumberFormat="1" applyFont="1" applyFill="1" applyBorder="1" applyAlignment="1">
      <alignment/>
    </xf>
    <xf numFmtId="183" fontId="2" fillId="0" borderId="0" xfId="0" applyNumberFormat="1" applyFont="1" applyFill="1" applyAlignment="1">
      <alignment/>
    </xf>
    <xf numFmtId="0" fontId="3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>
      <alignment horizontal="centerContinuous"/>
    </xf>
    <xf numFmtId="0" fontId="2" fillId="0" borderId="11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 vertical="top"/>
      <protection/>
    </xf>
    <xf numFmtId="0" fontId="2" fillId="0" borderId="13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Continuous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wrapText="1"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79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 quotePrefix="1">
      <alignment horizontal="center"/>
      <protection/>
    </xf>
    <xf numFmtId="183" fontId="0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 applyProtection="1" quotePrefix="1">
      <alignment horizontal="center"/>
      <protection/>
    </xf>
    <xf numFmtId="0" fontId="0" fillId="0" borderId="16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distributed"/>
      <protection/>
    </xf>
    <xf numFmtId="179" fontId="0" fillId="0" borderId="17" xfId="0" applyNumberFormat="1" applyFont="1" applyFill="1" applyBorder="1" applyAlignment="1" applyProtection="1" quotePrefix="1">
      <alignment/>
      <protection/>
    </xf>
    <xf numFmtId="179" fontId="0" fillId="0" borderId="0" xfId="0" applyNumberFormat="1" applyFont="1" applyFill="1" applyBorder="1" applyAlignment="1" applyProtection="1" quotePrefix="1">
      <alignment/>
      <protection/>
    </xf>
    <xf numFmtId="18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179" fontId="0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179" fontId="0" fillId="0" borderId="17" xfId="0" applyNumberFormat="1" applyFont="1" applyFill="1" applyBorder="1" applyAlignment="1" applyProtection="1" quotePrefix="1">
      <alignment vertical="top"/>
      <protection/>
    </xf>
    <xf numFmtId="179" fontId="0" fillId="0" borderId="0" xfId="0" applyNumberFormat="1" applyFont="1" applyFill="1" applyBorder="1" applyAlignment="1" applyProtection="1" quotePrefix="1">
      <alignment vertical="top"/>
      <protection/>
    </xf>
    <xf numFmtId="179" fontId="2" fillId="0" borderId="0" xfId="0" applyNumberFormat="1" applyFont="1" applyFill="1" applyBorder="1" applyAlignment="1" applyProtection="1" quotePrefix="1">
      <alignment vertical="top"/>
      <protection/>
    </xf>
    <xf numFmtId="183" fontId="0" fillId="0" borderId="0" xfId="0" applyNumberFormat="1" applyFont="1" applyFill="1" applyAlignment="1">
      <alignment vertical="top"/>
    </xf>
    <xf numFmtId="179" fontId="0" fillId="0" borderId="17" xfId="0" applyNumberFormat="1" applyFont="1" applyFill="1" applyBorder="1" applyAlignment="1" applyProtection="1">
      <alignment/>
      <protection/>
    </xf>
    <xf numFmtId="179" fontId="0" fillId="0" borderId="0" xfId="0" applyNumberFormat="1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83" fontId="0" fillId="0" borderId="0" xfId="0" applyNumberFormat="1" applyFont="1" applyFill="1" applyBorder="1" applyAlignment="1">
      <alignment/>
    </xf>
    <xf numFmtId="179" fontId="2" fillId="0" borderId="17" xfId="0" applyNumberFormat="1" applyFont="1" applyFill="1" applyBorder="1" applyAlignment="1" applyProtection="1" quotePrefix="1">
      <alignment/>
      <protection/>
    </xf>
    <xf numFmtId="179" fontId="4" fillId="0" borderId="18" xfId="0" applyNumberFormat="1" applyFont="1" applyFill="1" applyBorder="1" applyAlignment="1" applyProtection="1" quotePrefix="1">
      <alignment horizontal="left"/>
      <protection/>
    </xf>
    <xf numFmtId="179" fontId="4" fillId="0" borderId="10" xfId="0" applyNumberFormat="1" applyFont="1" applyFill="1" applyBorder="1" applyAlignment="1" applyProtection="1">
      <alignment/>
      <protection/>
    </xf>
    <xf numFmtId="179" fontId="10" fillId="0" borderId="10" xfId="0" applyNumberFormat="1" applyFont="1" applyFill="1" applyBorder="1" applyAlignment="1" applyProtection="1">
      <alignment/>
      <protection/>
    </xf>
    <xf numFmtId="183" fontId="4" fillId="0" borderId="1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distributed" wrapText="1"/>
      <protection/>
    </xf>
    <xf numFmtId="0" fontId="2" fillId="0" borderId="0" xfId="0" applyFont="1" applyFill="1" applyAlignment="1">
      <alignment horizontal="distributed"/>
    </xf>
    <xf numFmtId="0" fontId="0" fillId="0" borderId="0" xfId="0" applyNumberFormat="1" applyFont="1" applyFill="1" applyBorder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>
      <alignment horizontal="distributed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7 青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4"/>
  <sheetViews>
    <sheetView tabSelected="1" zoomScale="70" zoomScaleNormal="70" zoomScaleSheetLayoutView="80" zoomScalePageLayoutView="0" workbookViewId="0" topLeftCell="A1">
      <selection activeCell="A1" sqref="A1"/>
    </sheetView>
  </sheetViews>
  <sheetFormatPr defaultColWidth="10.66015625" defaultRowHeight="18"/>
  <cols>
    <col min="1" max="1" width="5.16015625" style="16" customWidth="1"/>
    <col min="2" max="2" width="28.66015625" style="16" customWidth="1"/>
    <col min="3" max="3" width="0.91796875" style="16" customWidth="1"/>
    <col min="4" max="7" width="13.16015625" style="16" customWidth="1"/>
    <col min="8" max="8" width="13.16015625" style="9" customWidth="1"/>
    <col min="9" max="10" width="11.41015625" style="16" customWidth="1"/>
    <col min="11" max="16384" width="10.66015625" style="16" customWidth="1"/>
  </cols>
  <sheetData>
    <row r="1" spans="1:10" ht="27" customHeight="1">
      <c r="A1" s="3" t="s">
        <v>20</v>
      </c>
      <c r="B1" s="3"/>
      <c r="C1" s="3"/>
      <c r="D1" s="18"/>
      <c r="E1" s="18"/>
      <c r="F1" s="18"/>
      <c r="G1" s="18"/>
      <c r="H1" s="4"/>
      <c r="I1" s="18"/>
      <c r="J1" s="18"/>
    </row>
    <row r="2" spans="1:10" ht="24.75" customHeight="1" thickBot="1">
      <c r="A2" s="19"/>
      <c r="B2" s="19"/>
      <c r="C2" s="19"/>
      <c r="D2" s="19"/>
      <c r="E2" s="19"/>
      <c r="F2" s="19"/>
      <c r="G2" s="19"/>
      <c r="H2" s="5"/>
      <c r="I2" s="19"/>
      <c r="J2" s="20" t="s">
        <v>0</v>
      </c>
    </row>
    <row r="3" spans="1:10" ht="75" customHeight="1" thickTop="1">
      <c r="A3" s="21"/>
      <c r="B3" s="21"/>
      <c r="C3" s="33"/>
      <c r="D3" s="6" t="s">
        <v>41</v>
      </c>
      <c r="E3" s="15" t="s">
        <v>37</v>
      </c>
      <c r="F3" s="15" t="s">
        <v>38</v>
      </c>
      <c r="G3" s="15" t="s">
        <v>39</v>
      </c>
      <c r="H3" s="7" t="s">
        <v>40</v>
      </c>
      <c r="I3" s="8" t="s">
        <v>45</v>
      </c>
      <c r="J3" s="8" t="s">
        <v>42</v>
      </c>
    </row>
    <row r="4" spans="3:4" ht="24.75" customHeight="1">
      <c r="C4" s="30"/>
      <c r="D4" s="22"/>
    </row>
    <row r="5" spans="1:10" ht="39.75" customHeight="1">
      <c r="A5" s="60" t="s">
        <v>7</v>
      </c>
      <c r="B5" s="61"/>
      <c r="C5" s="29"/>
      <c r="D5" s="35">
        <v>3992021</v>
      </c>
      <c r="E5" s="36">
        <v>3949105</v>
      </c>
      <c r="F5" s="36">
        <v>3914611</v>
      </c>
      <c r="G5" s="36">
        <v>3861556</v>
      </c>
      <c r="H5" s="26">
        <v>3949227</v>
      </c>
      <c r="I5" s="37">
        <f>ROUND(IF(ISERR((H5-G5)/G5),"",(H5-G5)/ABS(G5))*100,1)</f>
        <v>2.3</v>
      </c>
      <c r="J5" s="37">
        <f aca="true" t="shared" si="0" ref="J5:J18">(H5/$H$41)*100</f>
        <v>51.3628382807379</v>
      </c>
    </row>
    <row r="6" spans="1:10" ht="36" customHeight="1">
      <c r="A6" s="27" t="s">
        <v>2</v>
      </c>
      <c r="B6" s="34" t="s">
        <v>8</v>
      </c>
      <c r="C6" s="29"/>
      <c r="D6" s="35">
        <v>3925346</v>
      </c>
      <c r="E6" s="36">
        <v>3877645</v>
      </c>
      <c r="F6" s="36">
        <v>3836216</v>
      </c>
      <c r="G6" s="36">
        <v>3775419</v>
      </c>
      <c r="H6" s="26">
        <v>3861115</v>
      </c>
      <c r="I6" s="37">
        <f aca="true" t="shared" si="1" ref="I6:I32">ROUND(IF(ISERR((H6-G6)/G6),"",(H6-G6)/ABS(G6))*100,1)</f>
        <v>2.3</v>
      </c>
      <c r="J6" s="37">
        <f t="shared" si="0"/>
        <v>50.21687163800189</v>
      </c>
    </row>
    <row r="7" spans="1:10" ht="31.5" customHeight="1">
      <c r="A7" s="11"/>
      <c r="B7" s="38" t="s">
        <v>22</v>
      </c>
      <c r="C7" s="29"/>
      <c r="D7" s="35">
        <v>548401</v>
      </c>
      <c r="E7" s="39">
        <v>535951</v>
      </c>
      <c r="F7" s="36">
        <v>556071</v>
      </c>
      <c r="G7" s="36">
        <v>533955</v>
      </c>
      <c r="H7" s="26">
        <v>564969</v>
      </c>
      <c r="I7" s="37">
        <f t="shared" si="1"/>
        <v>5.8</v>
      </c>
      <c r="J7" s="37">
        <f t="shared" si="0"/>
        <v>7.347871211411805</v>
      </c>
    </row>
    <row r="8" spans="1:10" ht="31.5" customHeight="1">
      <c r="A8" s="11"/>
      <c r="B8" s="38" t="s">
        <v>23</v>
      </c>
      <c r="C8" s="29"/>
      <c r="D8" s="35">
        <v>97358</v>
      </c>
      <c r="E8" s="36">
        <v>101531</v>
      </c>
      <c r="F8" s="36">
        <v>100065</v>
      </c>
      <c r="G8" s="36">
        <v>93468</v>
      </c>
      <c r="H8" s="26">
        <v>97225</v>
      </c>
      <c r="I8" s="37">
        <f t="shared" si="1"/>
        <v>4</v>
      </c>
      <c r="J8" s="37">
        <f t="shared" si="0"/>
        <v>1.2644884560560186</v>
      </c>
    </row>
    <row r="9" spans="1:10" ht="31.5" customHeight="1">
      <c r="A9" s="11"/>
      <c r="B9" s="38" t="s">
        <v>24</v>
      </c>
      <c r="C9" s="29"/>
      <c r="D9" s="35">
        <v>126642</v>
      </c>
      <c r="E9" s="36">
        <v>122268</v>
      </c>
      <c r="F9" s="36">
        <v>120705</v>
      </c>
      <c r="G9" s="36">
        <v>113015</v>
      </c>
      <c r="H9" s="26">
        <v>112767</v>
      </c>
      <c r="I9" s="37">
        <f t="shared" si="1"/>
        <v>-0.2</v>
      </c>
      <c r="J9" s="37">
        <f t="shared" si="0"/>
        <v>1.4666245278896275</v>
      </c>
    </row>
    <row r="10" spans="1:10" ht="31.5" customHeight="1">
      <c r="A10" s="11"/>
      <c r="B10" s="38" t="s">
        <v>31</v>
      </c>
      <c r="C10" s="13"/>
      <c r="D10" s="35">
        <v>998402</v>
      </c>
      <c r="E10" s="36">
        <v>1019148</v>
      </c>
      <c r="F10" s="36">
        <v>1007308</v>
      </c>
      <c r="G10" s="36">
        <v>1007028</v>
      </c>
      <c r="H10" s="26">
        <v>1031787</v>
      </c>
      <c r="I10" s="37">
        <f t="shared" si="1"/>
        <v>2.5</v>
      </c>
      <c r="J10" s="37">
        <f t="shared" si="0"/>
        <v>13.41921060024347</v>
      </c>
    </row>
    <row r="11" spans="1:10" ht="31.5" customHeight="1">
      <c r="A11" s="11"/>
      <c r="B11" s="38" t="s">
        <v>47</v>
      </c>
      <c r="C11" s="29"/>
      <c r="D11" s="35">
        <v>158349</v>
      </c>
      <c r="E11" s="36">
        <v>169872</v>
      </c>
      <c r="F11" s="36">
        <v>165482</v>
      </c>
      <c r="G11" s="36">
        <v>157462</v>
      </c>
      <c r="H11" s="26">
        <v>193561</v>
      </c>
      <c r="I11" s="37">
        <f t="shared" si="1"/>
        <v>22.9</v>
      </c>
      <c r="J11" s="37">
        <f t="shared" si="0"/>
        <v>2.5174147600170635</v>
      </c>
    </row>
    <row r="12" spans="1:10" ht="31.5" customHeight="1">
      <c r="A12" s="11"/>
      <c r="B12" s="38" t="s">
        <v>35</v>
      </c>
      <c r="C12" s="29"/>
      <c r="D12" s="35">
        <v>126627</v>
      </c>
      <c r="E12" s="36">
        <v>127704</v>
      </c>
      <c r="F12" s="36">
        <v>125460</v>
      </c>
      <c r="G12" s="36">
        <v>124850</v>
      </c>
      <c r="H12" s="26">
        <v>126945</v>
      </c>
      <c r="I12" s="37">
        <f t="shared" si="1"/>
        <v>1.7</v>
      </c>
      <c r="J12" s="37">
        <f t="shared" si="0"/>
        <v>1.6510206948216126</v>
      </c>
    </row>
    <row r="13" spans="1:10" ht="31.5" customHeight="1">
      <c r="A13" s="11"/>
      <c r="B13" s="38" t="s">
        <v>25</v>
      </c>
      <c r="C13" s="29"/>
      <c r="D13" s="35">
        <v>427883</v>
      </c>
      <c r="E13" s="36">
        <v>430672</v>
      </c>
      <c r="F13" s="36">
        <v>437042</v>
      </c>
      <c r="G13" s="36">
        <v>449502</v>
      </c>
      <c r="H13" s="26">
        <v>466187</v>
      </c>
      <c r="I13" s="37">
        <f t="shared" si="1"/>
        <v>3.7</v>
      </c>
      <c r="J13" s="37">
        <f t="shared" si="0"/>
        <v>6.0631327319453545</v>
      </c>
    </row>
    <row r="14" spans="1:10" ht="31.5" customHeight="1">
      <c r="A14" s="11"/>
      <c r="B14" s="38" t="s">
        <v>26</v>
      </c>
      <c r="C14" s="29"/>
      <c r="D14" s="35">
        <v>118092</v>
      </c>
      <c r="E14" s="36">
        <v>119568</v>
      </c>
      <c r="F14" s="36">
        <v>122366</v>
      </c>
      <c r="G14" s="36">
        <v>119333</v>
      </c>
      <c r="H14" s="26">
        <v>127977</v>
      </c>
      <c r="I14" s="37">
        <f t="shared" si="1"/>
        <v>7.2</v>
      </c>
      <c r="J14" s="37">
        <f t="shared" si="0"/>
        <v>1.6644426756562727</v>
      </c>
    </row>
    <row r="15" spans="1:10" ht="31.5" customHeight="1">
      <c r="A15" s="11"/>
      <c r="B15" s="38" t="s">
        <v>30</v>
      </c>
      <c r="C15" s="29"/>
      <c r="D15" s="35">
        <v>464871</v>
      </c>
      <c r="E15" s="36">
        <v>440680</v>
      </c>
      <c r="F15" s="36">
        <v>414326</v>
      </c>
      <c r="G15" s="36">
        <v>413450</v>
      </c>
      <c r="H15" s="26">
        <v>415934</v>
      </c>
      <c r="I15" s="37">
        <f t="shared" si="1"/>
        <v>0.6</v>
      </c>
      <c r="J15" s="37">
        <f t="shared" si="0"/>
        <v>5.4095524965924815</v>
      </c>
    </row>
    <row r="16" spans="1:10" s="25" customFormat="1" ht="31.5" customHeight="1">
      <c r="A16" s="11"/>
      <c r="B16" s="38" t="s">
        <v>27</v>
      </c>
      <c r="C16" s="40"/>
      <c r="D16" s="35">
        <v>101186</v>
      </c>
      <c r="E16" s="36">
        <v>97765</v>
      </c>
      <c r="F16" s="36">
        <v>101509</v>
      </c>
      <c r="G16" s="36">
        <v>96234</v>
      </c>
      <c r="H16" s="26">
        <v>78669</v>
      </c>
      <c r="I16" s="37">
        <f t="shared" si="1"/>
        <v>-18.3</v>
      </c>
      <c r="J16" s="37">
        <f t="shared" si="0"/>
        <v>1.0231529169397884</v>
      </c>
    </row>
    <row r="17" spans="1:10" s="25" customFormat="1" ht="31.5" customHeight="1">
      <c r="A17" s="11"/>
      <c r="B17" s="38" t="s">
        <v>28</v>
      </c>
      <c r="C17" s="40"/>
      <c r="D17" s="35">
        <v>244043</v>
      </c>
      <c r="E17" s="36">
        <v>227893</v>
      </c>
      <c r="F17" s="36">
        <v>218978</v>
      </c>
      <c r="G17" s="36">
        <v>218081</v>
      </c>
      <c r="H17" s="26">
        <v>209436</v>
      </c>
      <c r="I17" s="37">
        <f t="shared" si="1"/>
        <v>-4</v>
      </c>
      <c r="J17" s="37">
        <f t="shared" si="0"/>
        <v>2.7238817617130193</v>
      </c>
    </row>
    <row r="18" spans="1:10" ht="31.5" customHeight="1">
      <c r="A18" s="11"/>
      <c r="B18" s="38" t="s">
        <v>29</v>
      </c>
      <c r="C18" s="30"/>
      <c r="D18" s="35">
        <v>513492</v>
      </c>
      <c r="E18" s="36">
        <v>484593</v>
      </c>
      <c r="F18" s="36">
        <v>466904</v>
      </c>
      <c r="G18" s="36">
        <v>449041</v>
      </c>
      <c r="H18" s="26">
        <v>435658</v>
      </c>
      <c r="I18" s="37">
        <f t="shared" si="1"/>
        <v>-3</v>
      </c>
      <c r="J18" s="37">
        <f t="shared" si="0"/>
        <v>5.666078804715381</v>
      </c>
    </row>
    <row r="19" spans="1:8" ht="36" customHeight="1">
      <c r="A19" s="27" t="s">
        <v>48</v>
      </c>
      <c r="B19" s="41" t="s">
        <v>15</v>
      </c>
      <c r="C19" s="30"/>
      <c r="D19" s="35" t="s">
        <v>21</v>
      </c>
      <c r="E19" s="36" t="s">
        <v>21</v>
      </c>
      <c r="F19" s="36" t="s">
        <v>21</v>
      </c>
      <c r="G19" s="36" t="s">
        <v>21</v>
      </c>
      <c r="H19" s="26" t="s">
        <v>21</v>
      </c>
    </row>
    <row r="20" spans="1:10" ht="31.5" customHeight="1">
      <c r="A20" s="42"/>
      <c r="B20" s="43" t="s">
        <v>11</v>
      </c>
      <c r="C20" s="30"/>
      <c r="D20" s="44">
        <v>66675</v>
      </c>
      <c r="E20" s="45">
        <v>71460</v>
      </c>
      <c r="F20" s="45">
        <v>78395</v>
      </c>
      <c r="G20" s="45">
        <v>86137</v>
      </c>
      <c r="H20" s="46">
        <v>88112</v>
      </c>
      <c r="I20" s="47">
        <f t="shared" si="1"/>
        <v>2.3</v>
      </c>
      <c r="J20" s="47">
        <f>(H20/$H$41)*100</f>
        <v>1.1459666427360031</v>
      </c>
    </row>
    <row r="21" spans="1:10" ht="27.75" customHeight="1">
      <c r="A21" s="27"/>
      <c r="B21" s="41"/>
      <c r="C21" s="30"/>
      <c r="D21" s="35" t="s">
        <v>21</v>
      </c>
      <c r="E21" s="36" t="s">
        <v>21</v>
      </c>
      <c r="F21" s="36" t="s">
        <v>21</v>
      </c>
      <c r="G21" s="36" t="s">
        <v>21</v>
      </c>
      <c r="H21" s="26" t="s">
        <v>21</v>
      </c>
      <c r="I21" s="37"/>
      <c r="J21" s="37"/>
    </row>
    <row r="22" spans="1:10" ht="39.75" customHeight="1">
      <c r="A22" s="60" t="s">
        <v>12</v>
      </c>
      <c r="B22" s="61"/>
      <c r="C22" s="30"/>
      <c r="D22" s="35">
        <v>1110615</v>
      </c>
      <c r="E22" s="36">
        <v>1111376</v>
      </c>
      <c r="F22" s="36">
        <v>1119401</v>
      </c>
      <c r="G22" s="36">
        <v>1106540</v>
      </c>
      <c r="H22" s="26">
        <v>1123652</v>
      </c>
      <c r="I22" s="37">
        <f t="shared" si="1"/>
        <v>1.5</v>
      </c>
      <c r="J22" s="37">
        <f>(H22/$H$41)*100</f>
        <v>14.613987993049705</v>
      </c>
    </row>
    <row r="23" spans="1:10" ht="27.75" customHeight="1">
      <c r="A23" s="11"/>
      <c r="B23" s="25"/>
      <c r="C23" s="30"/>
      <c r="D23" s="35" t="s">
        <v>21</v>
      </c>
      <c r="E23" s="36" t="s">
        <v>21</v>
      </c>
      <c r="F23" s="36" t="s">
        <v>21</v>
      </c>
      <c r="G23" s="36" t="s">
        <v>21</v>
      </c>
      <c r="H23" s="26" t="s">
        <v>21</v>
      </c>
      <c r="I23" s="37"/>
      <c r="J23" s="37"/>
    </row>
    <row r="24" spans="1:10" ht="39.75" customHeight="1">
      <c r="A24" s="62" t="s">
        <v>19</v>
      </c>
      <c r="B24" s="63"/>
      <c r="C24" s="14"/>
      <c r="D24" s="35">
        <v>1457432</v>
      </c>
      <c r="E24" s="36">
        <v>1703787</v>
      </c>
      <c r="F24" s="36">
        <v>1772325</v>
      </c>
      <c r="G24" s="36">
        <v>1722148</v>
      </c>
      <c r="H24" s="26">
        <v>1750281</v>
      </c>
      <c r="I24" s="37">
        <f t="shared" si="1"/>
        <v>1.6</v>
      </c>
      <c r="J24" s="37">
        <f aca="true" t="shared" si="2" ref="J24:J35">(H24/$H$41)*100</f>
        <v>22.763796547741673</v>
      </c>
    </row>
    <row r="25" spans="1:10" ht="36" customHeight="1">
      <c r="A25" s="27" t="s">
        <v>2</v>
      </c>
      <c r="B25" s="34" t="s">
        <v>3</v>
      </c>
      <c r="C25" s="30"/>
      <c r="D25" s="35">
        <v>1775967</v>
      </c>
      <c r="E25" s="36">
        <v>1707542</v>
      </c>
      <c r="F25" s="36">
        <v>1688832</v>
      </c>
      <c r="G25" s="36">
        <v>1802821</v>
      </c>
      <c r="H25" s="26">
        <v>1900868</v>
      </c>
      <c r="I25" s="37">
        <f t="shared" si="1"/>
        <v>5.4</v>
      </c>
      <c r="J25" s="37">
        <f t="shared" si="2"/>
        <v>24.72230025699452</v>
      </c>
    </row>
    <row r="26" spans="1:10" ht="31.5" customHeight="1">
      <c r="A26" s="11"/>
      <c r="B26" s="34" t="s">
        <v>4</v>
      </c>
      <c r="C26" s="30"/>
      <c r="D26" s="35">
        <v>1466305</v>
      </c>
      <c r="E26" s="36">
        <v>1409246</v>
      </c>
      <c r="F26" s="36">
        <v>1400212</v>
      </c>
      <c r="G26" s="36">
        <v>1505438</v>
      </c>
      <c r="H26" s="26">
        <v>1582712</v>
      </c>
      <c r="I26" s="37">
        <f t="shared" si="1"/>
        <v>5.1</v>
      </c>
      <c r="J26" s="37">
        <f t="shared" si="2"/>
        <v>20.584428421304533</v>
      </c>
    </row>
    <row r="27" spans="1:10" ht="31.5" customHeight="1">
      <c r="A27" s="11"/>
      <c r="B27" s="34" t="s">
        <v>16</v>
      </c>
      <c r="C27" s="30"/>
      <c r="D27" s="48">
        <v>188918</v>
      </c>
      <c r="E27" s="49">
        <v>195309</v>
      </c>
      <c r="F27" s="49">
        <v>191602</v>
      </c>
      <c r="G27" s="49">
        <v>190556</v>
      </c>
      <c r="H27" s="50">
        <v>217257</v>
      </c>
      <c r="I27" s="37">
        <f t="shared" si="1"/>
        <v>14</v>
      </c>
      <c r="J27" s="37">
        <f t="shared" si="2"/>
        <v>2.825600087398945</v>
      </c>
    </row>
    <row r="28" spans="1:10" ht="31.5" customHeight="1">
      <c r="A28" s="11"/>
      <c r="B28" s="34" t="s">
        <v>14</v>
      </c>
      <c r="C28" s="29"/>
      <c r="D28" s="48">
        <v>1277387</v>
      </c>
      <c r="E28" s="49">
        <v>1213937</v>
      </c>
      <c r="F28" s="49">
        <v>1208610</v>
      </c>
      <c r="G28" s="49">
        <v>1314882</v>
      </c>
      <c r="H28" s="50">
        <v>1365455</v>
      </c>
      <c r="I28" s="37">
        <f t="shared" si="1"/>
        <v>3.8</v>
      </c>
      <c r="J28" s="37">
        <f t="shared" si="2"/>
        <v>17.758828333905587</v>
      </c>
    </row>
    <row r="29" spans="1:10" ht="31.5" customHeight="1">
      <c r="A29" s="11"/>
      <c r="B29" s="34" t="s">
        <v>5</v>
      </c>
      <c r="C29" s="29"/>
      <c r="D29" s="35">
        <v>309662</v>
      </c>
      <c r="E29" s="36">
        <v>298296</v>
      </c>
      <c r="F29" s="36">
        <v>288620</v>
      </c>
      <c r="G29" s="36">
        <v>297383</v>
      </c>
      <c r="H29" s="26">
        <v>318156</v>
      </c>
      <c r="I29" s="37">
        <f t="shared" si="1"/>
        <v>7</v>
      </c>
      <c r="J29" s="37">
        <f t="shared" si="2"/>
        <v>4.1378718356899835</v>
      </c>
    </row>
    <row r="30" spans="1:10" ht="31.5" customHeight="1">
      <c r="A30" s="32"/>
      <c r="B30" s="34" t="s">
        <v>16</v>
      </c>
      <c r="C30" s="29"/>
      <c r="D30" s="35">
        <v>340</v>
      </c>
      <c r="E30" s="36">
        <v>2330</v>
      </c>
      <c r="F30" s="36">
        <v>648</v>
      </c>
      <c r="G30" s="36">
        <v>1062</v>
      </c>
      <c r="H30" s="26">
        <v>1342</v>
      </c>
      <c r="I30" s="37">
        <f t="shared" si="1"/>
        <v>26.4</v>
      </c>
      <c r="J30" s="37">
        <f t="shared" si="2"/>
        <v>0.01745377740321087</v>
      </c>
    </row>
    <row r="31" spans="1:10" s="25" customFormat="1" ht="31.5" customHeight="1">
      <c r="A31" s="27"/>
      <c r="B31" s="34" t="s">
        <v>14</v>
      </c>
      <c r="C31" s="40"/>
      <c r="D31" s="48">
        <v>78684</v>
      </c>
      <c r="E31" s="49">
        <v>75513</v>
      </c>
      <c r="F31" s="49">
        <v>80567</v>
      </c>
      <c r="G31" s="49">
        <v>79845</v>
      </c>
      <c r="H31" s="50">
        <v>98769</v>
      </c>
      <c r="I31" s="37">
        <f t="shared" si="1"/>
        <v>23.7</v>
      </c>
      <c r="J31" s="37">
        <f t="shared" si="2"/>
        <v>1.2845694041264788</v>
      </c>
    </row>
    <row r="32" spans="1:10" ht="31.5" customHeight="1">
      <c r="A32" s="11"/>
      <c r="B32" s="34" t="s">
        <v>13</v>
      </c>
      <c r="C32" s="30"/>
      <c r="D32" s="35">
        <v>230638</v>
      </c>
      <c r="E32" s="36">
        <v>220453</v>
      </c>
      <c r="F32" s="36">
        <v>207405</v>
      </c>
      <c r="G32" s="36">
        <v>216476</v>
      </c>
      <c r="H32" s="26">
        <v>218045</v>
      </c>
      <c r="I32" s="37">
        <f t="shared" si="1"/>
        <v>0.7</v>
      </c>
      <c r="J32" s="37">
        <f t="shared" si="2"/>
        <v>2.835848654160294</v>
      </c>
    </row>
    <row r="33" spans="1:10" ht="36.75" customHeight="1">
      <c r="A33" s="27" t="s">
        <v>1</v>
      </c>
      <c r="B33" s="34" t="s">
        <v>6</v>
      </c>
      <c r="C33" s="30"/>
      <c r="D33" s="35">
        <v>-318535</v>
      </c>
      <c r="E33" s="36">
        <v>-3755</v>
      </c>
      <c r="F33" s="36">
        <v>83493</v>
      </c>
      <c r="G33" s="36">
        <v>-80673</v>
      </c>
      <c r="H33" s="26">
        <v>-150587</v>
      </c>
      <c r="I33" s="28" t="s">
        <v>9</v>
      </c>
      <c r="J33" s="37">
        <f t="shared" si="2"/>
        <v>-1.958503709252843</v>
      </c>
    </row>
    <row r="34" spans="1:10" ht="31.5" customHeight="1">
      <c r="A34" s="11"/>
      <c r="B34" s="34" t="s">
        <v>17</v>
      </c>
      <c r="C34" s="30"/>
      <c r="D34" s="48">
        <v>-318245</v>
      </c>
      <c r="E34" s="49">
        <v>-2803</v>
      </c>
      <c r="F34" s="49">
        <v>82796</v>
      </c>
      <c r="G34" s="49">
        <v>-79964</v>
      </c>
      <c r="H34" s="50">
        <v>-150373</v>
      </c>
      <c r="I34" s="28" t="s">
        <v>9</v>
      </c>
      <c r="J34" s="37">
        <f t="shared" si="2"/>
        <v>-1.9557204690410046</v>
      </c>
    </row>
    <row r="35" spans="1:10" ht="31.5" customHeight="1">
      <c r="A35" s="51"/>
      <c r="B35" s="34" t="s">
        <v>49</v>
      </c>
      <c r="C35" s="30"/>
      <c r="D35" s="35">
        <v>-290</v>
      </c>
      <c r="E35" s="36">
        <v>-952</v>
      </c>
      <c r="F35" s="36">
        <v>697</v>
      </c>
      <c r="G35" s="36">
        <v>-709</v>
      </c>
      <c r="H35" s="26">
        <v>-214</v>
      </c>
      <c r="I35" s="28" t="s">
        <v>9</v>
      </c>
      <c r="J35" s="37">
        <f t="shared" si="2"/>
        <v>-0.002783240211838395</v>
      </c>
    </row>
    <row r="36" spans="1:10" ht="27.75" customHeight="1">
      <c r="A36" s="10"/>
      <c r="B36" s="25"/>
      <c r="C36" s="30"/>
      <c r="D36" s="48" t="s">
        <v>21</v>
      </c>
      <c r="E36" s="49" t="s">
        <v>21</v>
      </c>
      <c r="F36" s="49" t="s">
        <v>21</v>
      </c>
      <c r="G36" s="49" t="s">
        <v>21</v>
      </c>
      <c r="H36" s="50" t="s">
        <v>21</v>
      </c>
      <c r="I36" s="52"/>
      <c r="J36" s="37"/>
    </row>
    <row r="37" spans="1:10" ht="39.75" customHeight="1">
      <c r="A37" s="64" t="s">
        <v>33</v>
      </c>
      <c r="B37" s="61"/>
      <c r="C37" s="30"/>
      <c r="D37" s="35">
        <v>645729</v>
      </c>
      <c r="E37" s="36">
        <v>626641</v>
      </c>
      <c r="F37" s="36">
        <v>333919</v>
      </c>
      <c r="G37" s="36">
        <v>636243</v>
      </c>
      <c r="H37" s="26">
        <v>865720</v>
      </c>
      <c r="I37" s="28" t="s">
        <v>18</v>
      </c>
      <c r="J37" s="37">
        <f>(H37/$H$41)*100</f>
        <v>11.259377178470727</v>
      </c>
    </row>
    <row r="38" spans="1:10" ht="33.75" customHeight="1">
      <c r="A38" s="27" t="s">
        <v>2</v>
      </c>
      <c r="B38" s="17" t="s">
        <v>43</v>
      </c>
      <c r="C38" s="30"/>
      <c r="D38" s="35">
        <v>288701</v>
      </c>
      <c r="E38" s="36">
        <v>233042</v>
      </c>
      <c r="F38" s="36">
        <v>195517</v>
      </c>
      <c r="G38" s="36">
        <v>275987</v>
      </c>
      <c r="H38" s="26">
        <v>489736</v>
      </c>
      <c r="I38" s="37">
        <f>ROUND(IF(ISERR((H38-G38)/G38),"",(H38-G38)/ABS(G38))*100,1)</f>
        <v>77.4</v>
      </c>
      <c r="J38" s="37">
        <f>(H38/$H$41)*100</f>
        <v>6.36940620740602</v>
      </c>
    </row>
    <row r="39" spans="1:10" ht="35.25" customHeight="1">
      <c r="A39" s="27" t="s">
        <v>1</v>
      </c>
      <c r="B39" s="23" t="s">
        <v>10</v>
      </c>
      <c r="C39" s="30"/>
      <c r="D39" s="35">
        <v>357028</v>
      </c>
      <c r="E39" s="36">
        <v>393599</v>
      </c>
      <c r="F39" s="36">
        <v>138402</v>
      </c>
      <c r="G39" s="36">
        <v>360256</v>
      </c>
      <c r="H39" s="26">
        <v>375984</v>
      </c>
      <c r="I39" s="28" t="s">
        <v>44</v>
      </c>
      <c r="J39" s="37">
        <f>(H39/$H$41)*100</f>
        <v>4.889970971064706</v>
      </c>
    </row>
    <row r="40" spans="1:10" ht="27.75" customHeight="1">
      <c r="A40" s="27"/>
      <c r="B40" s="23"/>
      <c r="C40" s="30"/>
      <c r="D40" s="35" t="s">
        <v>21</v>
      </c>
      <c r="E40" s="36" t="s">
        <v>21</v>
      </c>
      <c r="F40" s="36" t="s">
        <v>21</v>
      </c>
      <c r="G40" s="36" t="s">
        <v>21</v>
      </c>
      <c r="H40" s="26" t="s">
        <v>21</v>
      </c>
      <c r="I40" s="37"/>
      <c r="J40" s="37"/>
    </row>
    <row r="41" spans="1:10" ht="40.5" customHeight="1">
      <c r="A41" s="58" t="s">
        <v>34</v>
      </c>
      <c r="B41" s="59"/>
      <c r="C41" s="30"/>
      <c r="D41" s="53">
        <v>7205797</v>
      </c>
      <c r="E41" s="26">
        <v>7390909</v>
      </c>
      <c r="F41" s="26">
        <v>7140256</v>
      </c>
      <c r="G41" s="26">
        <v>7326487</v>
      </c>
      <c r="H41" s="26">
        <v>7688880</v>
      </c>
      <c r="I41" s="2">
        <f>ROUND(IF(ISERR((H41-G41)/G41),"",(H41-G41)/ABS(G41))*100,1)</f>
        <v>4.9</v>
      </c>
      <c r="J41" s="2">
        <f>(H41/$H$41)*100</f>
        <v>100</v>
      </c>
    </row>
    <row r="42" spans="1:10" ht="16.5" customHeight="1">
      <c r="A42" s="24"/>
      <c r="B42" s="24"/>
      <c r="C42" s="31"/>
      <c r="D42" s="54"/>
      <c r="E42" s="55"/>
      <c r="F42" s="55"/>
      <c r="G42" s="55"/>
      <c r="H42" s="56"/>
      <c r="I42" s="57"/>
      <c r="J42" s="1"/>
    </row>
    <row r="43" spans="1:10" ht="18" customHeight="1">
      <c r="A43" s="16" t="s">
        <v>32</v>
      </c>
      <c r="J43" s="12" t="s">
        <v>46</v>
      </c>
    </row>
    <row r="44" ht="17.25">
      <c r="A44" s="16" t="s">
        <v>36</v>
      </c>
    </row>
  </sheetData>
  <sheetProtection/>
  <mergeCells count="5">
    <mergeCell ref="A41:B41"/>
    <mergeCell ref="A22:B22"/>
    <mergeCell ref="A24:B24"/>
    <mergeCell ref="A5:B5"/>
    <mergeCell ref="A37:B37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      県民経済計算&amp;R&amp;"ＭＳ ゴシック,標準"県民経済計算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田間</dc:creator>
  <cp:keywords/>
  <dc:description/>
  <cp:lastModifiedBy>mieken</cp:lastModifiedBy>
  <cp:lastPrinted>2015-12-02T10:15:35Z</cp:lastPrinted>
  <dcterms:created xsi:type="dcterms:W3CDTF">1998-12-11T22:26:43Z</dcterms:created>
  <dcterms:modified xsi:type="dcterms:W3CDTF">2016-02-02T04:37:45Z</dcterms:modified>
  <cp:category/>
  <cp:version/>
  <cp:contentType/>
  <cp:contentStatus/>
</cp:coreProperties>
</file>