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10" windowHeight="5025" tabRatio="667" activeTab="1"/>
  </bookViews>
  <sheets>
    <sheet name="049公共工事着工状況(1)工事種類別" sheetId="1" r:id="rId1"/>
    <sheet name="049公共工事着工状況(2)発注者別" sheetId="2" r:id="rId2"/>
  </sheets>
  <definedNames>
    <definedName name="_47" localSheetId="0">'049公共工事着工状況(1)工事種類別'!#REF!</definedName>
    <definedName name="_47" localSheetId="1">'049公共工事着工状況(2)発注者別'!#REF!</definedName>
    <definedName name="_47">#REF!</definedName>
    <definedName name="_48">#N/A</definedName>
    <definedName name="_Regression_Int" localSheetId="0" hidden="1">1</definedName>
    <definedName name="_Regression_Int" localSheetId="1" hidden="1">1</definedName>
    <definedName name="_xlnm.Print_Area" localSheetId="0">'049公共工事着工状況(1)工事種類別'!$A$1:$K$24</definedName>
    <definedName name="_xlnm.Print_Area" localSheetId="1">'049公共工事着工状況(2)発注者別'!$A$1:$P$24</definedName>
    <definedName name="Print_Area_MI" localSheetId="0">'049公共工事着工状況(1)工事種類別'!$A$1:$K$26</definedName>
    <definedName name="Print_Area_MI" localSheetId="1">'049公共工事着工状況(2)発注者別'!$B$1:$L$15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<sst xmlns="http://schemas.openxmlformats.org/spreadsheetml/2006/main" count="70" uniqueCount="58">
  <si>
    <t>計</t>
  </si>
  <si>
    <t>農林水産</t>
  </si>
  <si>
    <t>道路</t>
  </si>
  <si>
    <t>港湾・空港</t>
  </si>
  <si>
    <t>住宅・宿舎</t>
  </si>
  <si>
    <t>土地造成</t>
  </si>
  <si>
    <t>(２)発注者別</t>
  </si>
  <si>
    <t>地方公営企業</t>
  </si>
  <si>
    <t>(1)工事種類別</t>
  </si>
  <si>
    <t>工事件数</t>
  </si>
  <si>
    <t>国</t>
  </si>
  <si>
    <t>県</t>
  </si>
  <si>
    <t>その他</t>
  </si>
  <si>
    <t xml:space="preserve">下水道 </t>
  </si>
  <si>
    <t>庁舎</t>
  </si>
  <si>
    <t>個人</t>
  </si>
  <si>
    <t>会社・会社でない法人（資本金階層別）</t>
  </si>
  <si>
    <t xml:space="preserve"> </t>
  </si>
  <si>
    <t>教育・病院</t>
  </si>
  <si>
    <t>請負契約額</t>
  </si>
  <si>
    <t>資本金
3,000万円
　　未満</t>
  </si>
  <si>
    <t>3,000万～5,000万円
　　未満</t>
  </si>
  <si>
    <t>5,000万～
  1億円
　　未満</t>
  </si>
  <si>
    <t>1億円～
 5億円
　 未満</t>
  </si>
  <si>
    <t>5億円～
 10億円
　　未満</t>
  </si>
  <si>
    <t>10億円
   以上</t>
  </si>
  <si>
    <t xml:space="preserve">       資料 国土交通省「建設工事受注動態統計調査報告」</t>
  </si>
  <si>
    <t>独立行政法人</t>
  </si>
  <si>
    <t>請  負
契約額</t>
  </si>
  <si>
    <t>　　総数とは一致しない場合がある。</t>
  </si>
  <si>
    <t>注)  (1)(2)表とも四捨五入の関係で各項目の合計と</t>
  </si>
  <si>
    <t xml:space="preserve">    ４９. 公 共 工 事 着 工 状 況</t>
  </si>
  <si>
    <t>独立行政
法　　人</t>
  </si>
  <si>
    <t>地方公営
企　　業</t>
  </si>
  <si>
    <t>政府関連
企 業 等</t>
  </si>
  <si>
    <t>政府関連企業等</t>
  </si>
  <si>
    <t>市町</t>
  </si>
  <si>
    <t>治山・治水</t>
  </si>
  <si>
    <t>公園・運動競技場施設</t>
  </si>
  <si>
    <t>再開発ビル等建設</t>
  </si>
  <si>
    <t>鉄道・軌道・自動車
交通事業用施設</t>
  </si>
  <si>
    <t>郵政事業用施設</t>
  </si>
  <si>
    <t>電気・ガス事業用施設</t>
  </si>
  <si>
    <t>上・工業用水道</t>
  </si>
  <si>
    <t>廃棄物処理施設等</t>
  </si>
  <si>
    <t>他に分類されない工事</t>
  </si>
  <si>
    <t>％</t>
  </si>
  <si>
    <t>％</t>
  </si>
  <si>
    <t>件</t>
  </si>
  <si>
    <t>億円</t>
  </si>
  <si>
    <t>工事件数
前年比増加数</t>
  </si>
  <si>
    <t>請負契約額計
前年比増加数</t>
  </si>
  <si>
    <t>構成比</t>
  </si>
  <si>
    <t xml:space="preserve">  単位：金額 百万円</t>
  </si>
  <si>
    <t xml:space="preserve"> 単位:金額 百万円</t>
  </si>
  <si>
    <t>平成25年度</t>
  </si>
  <si>
    <t>26</t>
  </si>
  <si>
    <t>平成25年度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</si>
</sst>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0.0"/>
    <numFmt numFmtId="180" formatCode="0.0;[Red]0.0"/>
    <numFmt numFmtId="181" formatCode="#,##0;[Red]#,##0"/>
    <numFmt numFmtId="182" formatCode=";;;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#,##0.0;\-#,##0.0"/>
    <numFmt numFmtId="195" formatCode="_ * #,##0_ ;_ * \-#,##0_ ;_ * &quot;-&quot;;_ @_ "/>
    <numFmt numFmtId="196" formatCode="#,###,###,##0;&quot; -&quot;###,###,##0"/>
    <numFmt numFmtId="197" formatCode="###,###,##0;&quot;-&quot;##,###,##0"/>
    <numFmt numFmtId="198" formatCode="_ * #,##0.0_ ;_ * \-#,##0.0_ ;_ * &quot;-&quot;_ ;_ @_ "/>
    <numFmt numFmtId="199" formatCode="_ * #,##0.00_ ;_ * \-#,##0.00_ ;_ * &quot;-&quot;_ ;_ @_ "/>
    <numFmt numFmtId="200" formatCode="_ * #,##0\ ;_ * \-#,##0\ ;_ * &quot;-&quot;;_ @_ "/>
    <numFmt numFmtId="201" formatCode="_ * #,##0;_ * \-#,##0;_ * &quot;-&quot;;_ @_ "/>
    <numFmt numFmtId="202" formatCode="#,##0;\-#,##0;_ * &quot;-&quot;;_ @_ "/>
  </numFmts>
  <fonts count="6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7"/>
      <name val="ＭＳ Ｐ明朝"/>
      <family val="1"/>
    </font>
    <font>
      <sz val="8"/>
      <name val="ＭＳ 明朝"/>
      <family val="1"/>
    </font>
    <font>
      <b/>
      <sz val="20"/>
      <name val="ＭＳ ゴシック"/>
      <family val="3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8.5"/>
      <name val="ＭＳ 明朝"/>
      <family val="1"/>
    </font>
    <font>
      <sz val="10"/>
      <name val="ＭＳ Ｐ明朝"/>
      <family val="1"/>
    </font>
    <font>
      <sz val="14"/>
      <name val="Terminal"/>
      <family val="0"/>
    </font>
    <font>
      <b/>
      <sz val="10"/>
      <name val="ＭＳ 明朝"/>
      <family val="1"/>
    </font>
    <font>
      <sz val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ＤＨＰ平成ゴシックW5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sz val="9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ゴシック"/>
      <family val="3"/>
    </font>
    <font>
      <sz val="9"/>
      <color rgb="FFFF0000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37" fontId="16" fillId="0" borderId="0">
      <alignment/>
      <protection/>
    </xf>
    <xf numFmtId="0" fontId="2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7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0" fontId="11" fillId="0" borderId="0" xfId="0" applyNumberFormat="1" applyFont="1" applyAlignment="1" applyProtection="1">
      <alignment horizontal="centerContinuous"/>
      <protection/>
    </xf>
    <xf numFmtId="37" fontId="5" fillId="0" borderId="0" xfId="0" applyFont="1" applyBorder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0" xfId="0" applyFont="1" applyAlignment="1">
      <alignment vertical="center"/>
    </xf>
    <xf numFmtId="37" fontId="15" fillId="0" borderId="0" xfId="0" applyFont="1" applyAlignment="1">
      <alignment/>
    </xf>
    <xf numFmtId="37" fontId="5" fillId="0" borderId="0" xfId="61" applyFont="1">
      <alignment/>
      <protection/>
    </xf>
    <xf numFmtId="0" fontId="5" fillId="0" borderId="12" xfId="61" applyNumberFormat="1" applyFont="1" applyBorder="1" applyAlignment="1" applyProtection="1">
      <alignment horizontal="centerContinuous" vertical="center"/>
      <protection/>
    </xf>
    <xf numFmtId="0" fontId="5" fillId="0" borderId="10" xfId="61" applyNumberFormat="1" applyFont="1" applyBorder="1" applyAlignment="1">
      <alignment horizontal="centerContinuous" vertical="center"/>
      <protection/>
    </xf>
    <xf numFmtId="37" fontId="5" fillId="0" borderId="0" xfId="61" applyFont="1" applyAlignment="1" applyProtection="1">
      <alignment horizontal="right"/>
      <protection/>
    </xf>
    <xf numFmtId="37" fontId="5" fillId="0" borderId="0" xfId="61" applyFont="1" applyAlignment="1" applyProtection="1">
      <alignment horizontal="left"/>
      <protection/>
    </xf>
    <xf numFmtId="37" fontId="5" fillId="0" borderId="0" xfId="0" applyFont="1" applyBorder="1" applyAlignment="1">
      <alignment vertical="center"/>
    </xf>
    <xf numFmtId="37" fontId="10" fillId="0" borderId="0" xfId="0" applyFont="1" applyAlignment="1">
      <alignment/>
    </xf>
    <xf numFmtId="0" fontId="7" fillId="0" borderId="12" xfId="61" applyNumberFormat="1" applyFont="1" applyBorder="1" applyAlignment="1" applyProtection="1">
      <alignment horizontal="center" vertical="center" wrapText="1"/>
      <protection/>
    </xf>
    <xf numFmtId="37" fontId="5" fillId="0" borderId="13" xfId="0" applyFont="1" applyBorder="1" applyAlignment="1">
      <alignment vertical="center"/>
    </xf>
    <xf numFmtId="37" fontId="5" fillId="0" borderId="13" xfId="0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>
      <alignment vertical="center"/>
    </xf>
    <xf numFmtId="37" fontId="17" fillId="0" borderId="0" xfId="0" applyFont="1" applyBorder="1" applyAlignment="1">
      <alignment/>
    </xf>
    <xf numFmtId="37" fontId="17" fillId="0" borderId="0" xfId="0" applyFont="1" applyAlignment="1">
      <alignment/>
    </xf>
    <xf numFmtId="0" fontId="7" fillId="0" borderId="14" xfId="61" applyNumberFormat="1" applyFont="1" applyBorder="1">
      <alignment/>
      <protection/>
    </xf>
    <xf numFmtId="0" fontId="7" fillId="0" borderId="15" xfId="61" applyNumberFormat="1" applyFont="1" applyBorder="1" applyAlignment="1">
      <alignment horizontal="center" vertical="center"/>
      <protection/>
    </xf>
    <xf numFmtId="0" fontId="7" fillId="0" borderId="15" xfId="61" applyNumberFormat="1" applyFont="1" applyBorder="1" applyAlignment="1">
      <alignment horizontal="center" vertical="center" wrapText="1"/>
      <protection/>
    </xf>
    <xf numFmtId="0" fontId="7" fillId="0" borderId="16" xfId="61" applyNumberFormat="1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 vertical="center"/>
    </xf>
    <xf numFmtId="37" fontId="18" fillId="0" borderId="0" xfId="0" applyFont="1" applyAlignment="1">
      <alignment horizontal="left"/>
    </xf>
    <xf numFmtId="198" fontId="5" fillId="0" borderId="0" xfId="61" applyNumberFormat="1" applyFont="1" applyAlignment="1">
      <alignment vertical="center"/>
      <protection/>
    </xf>
    <xf numFmtId="198" fontId="5" fillId="0" borderId="0" xfId="61" applyNumberFormat="1" applyFont="1" applyFill="1" applyAlignment="1">
      <alignment vertical="center"/>
      <protection/>
    </xf>
    <xf numFmtId="199" fontId="5" fillId="0" borderId="0" xfId="61" applyNumberFormat="1" applyFont="1" applyAlignment="1">
      <alignment vertical="center"/>
      <protection/>
    </xf>
    <xf numFmtId="198" fontId="5" fillId="0" borderId="17" xfId="61" applyNumberFormat="1" applyFont="1" applyBorder="1" applyAlignment="1">
      <alignment vertical="center"/>
      <protection/>
    </xf>
    <xf numFmtId="37" fontId="5" fillId="0" borderId="17" xfId="0" applyFont="1" applyBorder="1" applyAlignment="1">
      <alignment/>
    </xf>
    <xf numFmtId="37" fontId="5" fillId="0" borderId="0" xfId="0" applyFont="1" applyAlignment="1">
      <alignment horizontal="right" wrapText="1"/>
    </xf>
    <xf numFmtId="37" fontId="5" fillId="0" borderId="0" xfId="0" applyFont="1" applyAlignment="1">
      <alignment wrapText="1"/>
    </xf>
    <xf numFmtId="37" fontId="5" fillId="0" borderId="0" xfId="0" applyFont="1" applyFill="1" applyAlignment="1">
      <alignment/>
    </xf>
    <xf numFmtId="198" fontId="5" fillId="0" borderId="0" xfId="61" applyNumberFormat="1" applyFont="1" applyFill="1" applyAlignment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37" fontId="5" fillId="0" borderId="10" xfId="0" applyFont="1" applyFill="1" applyBorder="1" applyAlignment="1">
      <alignment/>
    </xf>
    <xf numFmtId="37" fontId="7" fillId="0" borderId="0" xfId="0" applyFont="1" applyFill="1" applyAlignment="1" applyProtection="1">
      <alignment horizontal="distributed" vertical="center"/>
      <protection/>
    </xf>
    <xf numFmtId="37" fontId="7" fillId="0" borderId="0" xfId="0" applyFont="1" applyFill="1" applyAlignment="1">
      <alignment/>
    </xf>
    <xf numFmtId="37" fontId="5" fillId="0" borderId="0" xfId="0" applyFont="1" applyFill="1" applyBorder="1" applyAlignment="1">
      <alignment/>
    </xf>
    <xf numFmtId="37" fontId="6" fillId="0" borderId="0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>
      <alignment vertical="center"/>
    </xf>
    <xf numFmtId="37" fontId="1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37" fontId="7" fillId="0" borderId="0" xfId="0" applyFont="1" applyFill="1" applyAlignment="1" applyProtection="1">
      <alignment horizontal="left" vertical="center"/>
      <protection/>
    </xf>
    <xf numFmtId="37" fontId="6" fillId="0" borderId="0" xfId="0" applyFont="1" applyFill="1" applyBorder="1" applyAlignment="1" applyProtection="1">
      <alignment horizontal="left" vertical="center"/>
      <protection/>
    </xf>
    <xf numFmtId="37" fontId="6" fillId="0" borderId="13" xfId="0" applyFont="1" applyFill="1" applyBorder="1" applyAlignment="1" applyProtection="1">
      <alignment horizontal="left" vertical="center"/>
      <protection/>
    </xf>
    <xf numFmtId="37" fontId="6" fillId="0" borderId="0" xfId="0" applyFont="1" applyFill="1" applyAlignment="1" applyProtection="1">
      <alignment horizontal="centerContinuous"/>
      <protection/>
    </xf>
    <xf numFmtId="37" fontId="7" fillId="0" borderId="0" xfId="0" applyFont="1" applyFill="1" applyAlignment="1" applyProtection="1">
      <alignment horizontal="distributed"/>
      <protection/>
    </xf>
    <xf numFmtId="37" fontId="5" fillId="0" borderId="0" xfId="0" applyFont="1" applyFill="1" applyAlignment="1" applyProtection="1">
      <alignment horizontal="left"/>
      <protection/>
    </xf>
    <xf numFmtId="37" fontId="7" fillId="0" borderId="10" xfId="0" applyFont="1" applyFill="1" applyBorder="1" applyAlignment="1" applyProtection="1">
      <alignment horizontal="distributed"/>
      <protection/>
    </xf>
    <xf numFmtId="37" fontId="5" fillId="0" borderId="10" xfId="0" applyFont="1" applyFill="1" applyBorder="1" applyAlignment="1" applyProtection="1">
      <alignment horizontal="left"/>
      <protection/>
    </xf>
    <xf numFmtId="41" fontId="7" fillId="0" borderId="18" xfId="61" applyNumberFormat="1" applyFont="1" applyFill="1" applyBorder="1" applyProtection="1">
      <alignment/>
      <protection locked="0"/>
    </xf>
    <xf numFmtId="41" fontId="7" fillId="0" borderId="0" xfId="61" applyNumberFormat="1" applyFont="1" applyFill="1" applyAlignment="1" applyProtection="1">
      <alignment horizontal="right"/>
      <protection locked="0"/>
    </xf>
    <xf numFmtId="37" fontId="0" fillId="0" borderId="0" xfId="61" applyFont="1">
      <alignment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37" fontId="21" fillId="0" borderId="0" xfId="0" applyFont="1" applyFill="1" applyBorder="1" applyAlignment="1" applyProtection="1">
      <alignment horizontal="left" vertical="center"/>
      <protection/>
    </xf>
    <xf numFmtId="41" fontId="7" fillId="0" borderId="0" xfId="61" applyNumberFormat="1" applyFont="1" applyFill="1" applyAlignment="1" applyProtection="1">
      <alignment horizontal="right"/>
      <protection/>
    </xf>
    <xf numFmtId="41" fontId="7" fillId="0" borderId="0" xfId="61" applyNumberFormat="1" applyFont="1" applyFill="1" applyBorder="1" applyAlignment="1" applyProtection="1">
      <alignment horizontal="right"/>
      <protection/>
    </xf>
    <xf numFmtId="41" fontId="7" fillId="0" borderId="18" xfId="61" applyNumberFormat="1" applyFont="1" applyFill="1" applyBorder="1" applyAlignment="1" applyProtection="1">
      <alignment horizontal="right"/>
      <protection/>
    </xf>
    <xf numFmtId="37" fontId="22" fillId="0" borderId="0" xfId="0" applyFont="1" applyFill="1" applyAlignment="1" applyProtection="1" quotePrefix="1">
      <alignment horizontal="distributed" vertical="center"/>
      <protection/>
    </xf>
    <xf numFmtId="37" fontId="61" fillId="0" borderId="0" xfId="0" applyFont="1" applyAlignment="1">
      <alignment/>
    </xf>
    <xf numFmtId="37" fontId="62" fillId="0" borderId="0" xfId="0" applyFont="1" applyAlignment="1">
      <alignment/>
    </xf>
    <xf numFmtId="0" fontId="23" fillId="0" borderId="0" xfId="0" applyNumberFormat="1" applyFont="1" applyAlignment="1" applyProtection="1">
      <alignment horizontal="left"/>
      <protection/>
    </xf>
    <xf numFmtId="37" fontId="63" fillId="0" borderId="0" xfId="0" applyFont="1" applyAlignment="1">
      <alignment/>
    </xf>
    <xf numFmtId="37" fontId="64" fillId="0" borderId="0" xfId="0" applyFont="1" applyFill="1" applyAlignment="1" applyProtection="1">
      <alignment horizontal="centerContinuous"/>
      <protection/>
    </xf>
    <xf numFmtId="37" fontId="22" fillId="0" borderId="0" xfId="0" applyFont="1" applyFill="1" applyAlignment="1" applyProtection="1" quotePrefix="1">
      <alignment horizontal="left" vertical="center"/>
      <protection/>
    </xf>
    <xf numFmtId="41" fontId="22" fillId="0" borderId="18" xfId="61" applyNumberFormat="1" applyFont="1" applyFill="1" applyBorder="1" applyAlignment="1" applyProtection="1" quotePrefix="1">
      <alignment/>
      <protection/>
    </xf>
    <xf numFmtId="41" fontId="22" fillId="0" borderId="0" xfId="61" applyNumberFormat="1" applyFont="1" applyFill="1" applyAlignment="1" applyProtection="1">
      <alignment horizontal="right"/>
      <protection/>
    </xf>
    <xf numFmtId="41" fontId="22" fillId="0" borderId="0" xfId="61" applyNumberFormat="1" applyFont="1" applyFill="1" applyBorder="1" applyAlignment="1" applyProtection="1">
      <alignment horizontal="right"/>
      <protection/>
    </xf>
    <xf numFmtId="37" fontId="10" fillId="0" borderId="0" xfId="0" applyFont="1" applyFill="1" applyAlignment="1" applyProtection="1">
      <alignment horizontal="distributed"/>
      <protection/>
    </xf>
    <xf numFmtId="41" fontId="7" fillId="0" borderId="18" xfId="61" applyNumberFormat="1" applyFont="1" applyFill="1" applyBorder="1" applyAlignment="1" applyProtection="1">
      <alignment horizontal="right"/>
      <protection locked="0"/>
    </xf>
    <xf numFmtId="41" fontId="7" fillId="0" borderId="0" xfId="61" applyNumberFormat="1" applyFont="1" applyFill="1" applyAlignment="1">
      <alignment horizontal="right"/>
      <protection/>
    </xf>
    <xf numFmtId="37" fontId="14" fillId="0" borderId="0" xfId="0" applyFont="1" applyFill="1" applyAlignment="1" applyProtection="1">
      <alignment horizontal="distributed"/>
      <protection/>
    </xf>
    <xf numFmtId="41" fontId="7" fillId="0" borderId="18" xfId="61" applyNumberFormat="1" applyFont="1" applyFill="1" applyBorder="1" applyAlignment="1" applyProtection="1">
      <alignment horizontal="right" vertical="center"/>
      <protection locked="0"/>
    </xf>
    <xf numFmtId="41" fontId="7" fillId="0" borderId="0" xfId="61" applyNumberFormat="1" applyFont="1" applyFill="1" applyAlignment="1" applyProtection="1">
      <alignment horizontal="right" vertical="center"/>
      <protection/>
    </xf>
    <xf numFmtId="41" fontId="7" fillId="0" borderId="0" xfId="61" applyNumberFormat="1" applyFont="1" applyFill="1" applyAlignment="1">
      <alignment horizontal="right" vertical="center"/>
      <protection/>
    </xf>
    <xf numFmtId="41" fontId="7" fillId="0" borderId="0" xfId="61" applyNumberFormat="1" applyFont="1" applyFill="1" applyAlignment="1" applyProtection="1">
      <alignment horizontal="right" vertical="center"/>
      <protection locked="0"/>
    </xf>
    <xf numFmtId="37" fontId="14" fillId="0" borderId="0" xfId="0" applyFont="1" applyFill="1" applyAlignment="1">
      <alignment horizontal="distributed"/>
    </xf>
    <xf numFmtId="37" fontId="10" fillId="0" borderId="0" xfId="0" applyFont="1" applyFill="1" applyAlignment="1">
      <alignment horizontal="distributed"/>
    </xf>
    <xf numFmtId="37" fontId="14" fillId="0" borderId="10" xfId="0" applyFont="1" applyFill="1" applyBorder="1" applyAlignment="1" applyProtection="1">
      <alignment horizontal="distributed"/>
      <protection/>
    </xf>
    <xf numFmtId="37" fontId="10" fillId="0" borderId="10" xfId="0" applyFont="1" applyFill="1" applyBorder="1" applyAlignment="1" applyProtection="1">
      <alignment horizontal="distributed"/>
      <protection/>
    </xf>
    <xf numFmtId="41" fontId="7" fillId="0" borderId="12" xfId="61" applyNumberFormat="1" applyFont="1" applyFill="1" applyBorder="1" applyAlignment="1" applyProtection="1">
      <alignment horizontal="right"/>
      <protection locked="0"/>
    </xf>
    <xf numFmtId="41" fontId="7" fillId="0" borderId="10" xfId="61" applyNumberFormat="1" applyFont="1" applyFill="1" applyBorder="1" applyAlignment="1" applyProtection="1">
      <alignment horizontal="right"/>
      <protection/>
    </xf>
    <xf numFmtId="41" fontId="7" fillId="0" borderId="10" xfId="61" applyNumberFormat="1" applyFont="1" applyFill="1" applyBorder="1" applyAlignment="1">
      <alignment horizontal="right"/>
      <protection/>
    </xf>
    <xf numFmtId="41" fontId="7" fillId="0" borderId="10" xfId="61" applyNumberFormat="1" applyFont="1" applyFill="1" applyBorder="1" applyAlignment="1" applyProtection="1">
      <alignment horizontal="right"/>
      <protection locked="0"/>
    </xf>
    <xf numFmtId="41" fontId="22" fillId="0" borderId="18" xfId="61" applyNumberFormat="1" applyFont="1" applyFill="1" applyBorder="1" applyAlignment="1" applyProtection="1">
      <alignment horizontal="right"/>
      <protection/>
    </xf>
    <xf numFmtId="41" fontId="7" fillId="0" borderId="12" xfId="61" applyNumberFormat="1" applyFont="1" applyFill="1" applyBorder="1" applyProtection="1">
      <alignment/>
      <protection locked="0"/>
    </xf>
    <xf numFmtId="0" fontId="7" fillId="0" borderId="19" xfId="61" applyNumberFormat="1" applyFont="1" applyBorder="1" applyAlignment="1" applyProtection="1">
      <alignment horizontal="center" vertical="center"/>
      <protection/>
    </xf>
    <xf numFmtId="0" fontId="7" fillId="0" borderId="12" xfId="61" applyNumberFormat="1" applyFont="1" applyBorder="1" applyAlignment="1" applyProtection="1">
      <alignment horizontal="center" vertical="center"/>
      <protection/>
    </xf>
    <xf numFmtId="0" fontId="7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20" xfId="61" applyNumberFormat="1" applyFont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5" fillId="0" borderId="21" xfId="61" applyNumberFormat="1" applyFont="1" applyBorder="1" applyAlignment="1" applyProtection="1">
      <alignment horizontal="center" vertical="center"/>
      <protection/>
    </xf>
    <xf numFmtId="0" fontId="5" fillId="0" borderId="20" xfId="61" applyNumberFormat="1" applyFont="1" applyBorder="1" applyAlignment="1" applyProtection="1">
      <alignment horizontal="center" vertical="center"/>
      <protection/>
    </xf>
    <xf numFmtId="0" fontId="5" fillId="0" borderId="12" xfId="61" applyNumberFormat="1" applyFont="1" applyBorder="1" applyAlignment="1">
      <alignment horizontal="distributed" vertical="center"/>
      <protection/>
    </xf>
    <xf numFmtId="0" fontId="5" fillId="0" borderId="10" xfId="61" applyNumberFormat="1" applyFont="1" applyBorder="1" applyAlignment="1">
      <alignment horizontal="distributed" vertical="center"/>
      <protection/>
    </xf>
    <xf numFmtId="37" fontId="15" fillId="0" borderId="22" xfId="0" applyFont="1" applyBorder="1" applyAlignment="1" applyProtection="1">
      <alignment horizontal="right"/>
      <protection/>
    </xf>
    <xf numFmtId="37" fontId="5" fillId="0" borderId="0" xfId="0" applyFont="1" applyBorder="1" applyAlignment="1" applyProtection="1">
      <alignment horizontal="right" vertical="center"/>
      <protection/>
    </xf>
    <xf numFmtId="0" fontId="5" fillId="0" borderId="23" xfId="61" applyNumberFormat="1" applyFont="1" applyBorder="1" applyAlignment="1" applyProtection="1">
      <alignment horizontal="distributed" vertical="center"/>
      <protection/>
    </xf>
    <xf numFmtId="0" fontId="5" fillId="0" borderId="20" xfId="61" applyNumberFormat="1" applyFont="1" applyBorder="1" applyAlignment="1" applyProtection="1">
      <alignment horizontal="distributed" vertical="center"/>
      <protection/>
    </xf>
    <xf numFmtId="0" fontId="5" fillId="0" borderId="23" xfId="61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建設住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5</xdr:row>
      <xdr:rowOff>76200</xdr:rowOff>
    </xdr:from>
    <xdr:to>
      <xdr:col>12</xdr:col>
      <xdr:colOff>533400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696325" y="1181100"/>
          <a:ext cx="95250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T2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7" sqref="D37"/>
    </sheetView>
  </sheetViews>
  <sheetFormatPr defaultColWidth="10.66015625" defaultRowHeight="18"/>
  <cols>
    <col min="1" max="1" width="12.91015625" style="35" customWidth="1"/>
    <col min="2" max="2" width="0.171875" style="35" customWidth="1"/>
    <col min="3" max="3" width="6.66015625" style="1" customWidth="1"/>
    <col min="4" max="4" width="8.33203125" style="1" customWidth="1"/>
    <col min="5" max="11" width="7" style="1" customWidth="1"/>
    <col min="12" max="24" width="5.66015625" style="1" customWidth="1"/>
    <col min="25" max="16384" width="10.66015625" style="1" customWidth="1"/>
  </cols>
  <sheetData>
    <row r="1" spans="2:11" ht="18" customHeight="1">
      <c r="B1" s="47"/>
      <c r="C1" s="3"/>
      <c r="D1" s="67" t="s">
        <v>31</v>
      </c>
      <c r="F1" s="3"/>
      <c r="G1" s="3"/>
      <c r="H1" s="3"/>
      <c r="I1" s="5"/>
      <c r="J1" s="4"/>
      <c r="K1" s="5"/>
    </row>
    <row r="2" spans="1:11" s="7" customFormat="1" ht="14.25" customHeight="1">
      <c r="A2" s="59" t="s">
        <v>8</v>
      </c>
      <c r="B2" s="43"/>
      <c r="C2" s="26"/>
      <c r="D2" s="26"/>
      <c r="E2" s="26"/>
      <c r="F2" s="26"/>
      <c r="G2" s="26"/>
      <c r="I2" s="97" t="s">
        <v>53</v>
      </c>
      <c r="J2" s="97"/>
      <c r="K2" s="97"/>
    </row>
    <row r="3" spans="1:11" s="14" customFormat="1" ht="1.5" customHeight="1" thickBot="1">
      <c r="A3" s="37"/>
      <c r="B3" s="37"/>
      <c r="C3" s="19"/>
      <c r="D3" s="19"/>
      <c r="E3" s="19"/>
      <c r="F3" s="19"/>
      <c r="G3" s="19"/>
      <c r="I3" s="96"/>
      <c r="J3" s="96"/>
      <c r="K3" s="96"/>
    </row>
    <row r="4" spans="1:20" ht="9" customHeight="1" thickTop="1">
      <c r="A4" s="44"/>
      <c r="B4" s="44"/>
      <c r="C4" s="92" t="s">
        <v>9</v>
      </c>
      <c r="D4" s="94" t="s">
        <v>28</v>
      </c>
      <c r="E4" s="22"/>
      <c r="F4" s="22"/>
      <c r="G4" s="22"/>
      <c r="H4" s="22"/>
      <c r="I4" s="22"/>
      <c r="J4" s="22"/>
      <c r="K4" s="22"/>
      <c r="L4" s="15"/>
      <c r="M4" s="15"/>
      <c r="N4" s="15"/>
      <c r="O4" s="15"/>
      <c r="P4" s="15"/>
      <c r="Q4" s="15"/>
      <c r="R4" s="15"/>
      <c r="S4" s="15"/>
      <c r="T4" s="15"/>
    </row>
    <row r="5" spans="1:20" ht="27" customHeight="1">
      <c r="A5" s="45"/>
      <c r="B5" s="45"/>
      <c r="C5" s="93"/>
      <c r="D5" s="95"/>
      <c r="E5" s="23" t="s">
        <v>10</v>
      </c>
      <c r="F5" s="24" t="s">
        <v>32</v>
      </c>
      <c r="G5" s="24" t="s">
        <v>34</v>
      </c>
      <c r="H5" s="23" t="s">
        <v>11</v>
      </c>
      <c r="I5" s="23" t="s">
        <v>36</v>
      </c>
      <c r="J5" s="24" t="s">
        <v>33</v>
      </c>
      <c r="K5" s="25" t="s">
        <v>12</v>
      </c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39" t="s">
        <v>55</v>
      </c>
      <c r="B6" s="48"/>
      <c r="C6" s="63">
        <v>2904</v>
      </c>
      <c r="D6" s="61">
        <v>221612</v>
      </c>
      <c r="E6" s="62">
        <v>56548</v>
      </c>
      <c r="F6" s="62">
        <v>1666</v>
      </c>
      <c r="G6" s="62">
        <v>34958</v>
      </c>
      <c r="H6" s="62">
        <v>48582</v>
      </c>
      <c r="I6" s="61">
        <v>64641</v>
      </c>
      <c r="J6" s="61">
        <v>10489</v>
      </c>
      <c r="K6" s="61">
        <v>4728</v>
      </c>
    </row>
    <row r="7" spans="1:12" s="66" customFormat="1" ht="13.5" customHeight="1">
      <c r="A7" s="64" t="s">
        <v>56</v>
      </c>
      <c r="B7" s="70"/>
      <c r="C7" s="71">
        <v>2600</v>
      </c>
      <c r="D7" s="72">
        <v>223592</v>
      </c>
      <c r="E7" s="73">
        <v>58232</v>
      </c>
      <c r="F7" s="73">
        <v>2254</v>
      </c>
      <c r="G7" s="73">
        <v>32306</v>
      </c>
      <c r="H7" s="73">
        <v>51822</v>
      </c>
      <c r="I7" s="72">
        <v>64223</v>
      </c>
      <c r="J7" s="72">
        <v>6056</v>
      </c>
      <c r="K7" s="72">
        <v>8699</v>
      </c>
      <c r="L7" s="65"/>
    </row>
    <row r="8" spans="1:13" s="65" customFormat="1" ht="13.5" customHeight="1">
      <c r="A8" s="52" t="s">
        <v>37</v>
      </c>
      <c r="B8" s="74"/>
      <c r="C8" s="75">
        <v>478</v>
      </c>
      <c r="D8" s="61">
        <v>42834</v>
      </c>
      <c r="E8" s="76">
        <v>26772</v>
      </c>
      <c r="F8" s="76">
        <v>1368</v>
      </c>
      <c r="G8" s="76">
        <v>0</v>
      </c>
      <c r="H8" s="76">
        <v>12628</v>
      </c>
      <c r="I8" s="57">
        <v>1108</v>
      </c>
      <c r="J8" s="61">
        <v>0</v>
      </c>
      <c r="K8" s="61">
        <v>958</v>
      </c>
      <c r="M8" s="65" t="s">
        <v>17</v>
      </c>
    </row>
    <row r="9" spans="1:11" s="65" customFormat="1" ht="13.5" customHeight="1">
      <c r="A9" s="52" t="s">
        <v>1</v>
      </c>
      <c r="B9" s="74"/>
      <c r="C9" s="75">
        <v>80</v>
      </c>
      <c r="D9" s="61">
        <v>3774</v>
      </c>
      <c r="E9" s="76">
        <v>281</v>
      </c>
      <c r="F9" s="76">
        <v>0</v>
      </c>
      <c r="G9" s="76">
        <v>189</v>
      </c>
      <c r="H9" s="76">
        <v>2602</v>
      </c>
      <c r="I9" s="57">
        <v>642</v>
      </c>
      <c r="J9" s="61">
        <v>0</v>
      </c>
      <c r="K9" s="61">
        <v>59</v>
      </c>
    </row>
    <row r="10" spans="1:11" s="65" customFormat="1" ht="13.5" customHeight="1">
      <c r="A10" s="52" t="s">
        <v>2</v>
      </c>
      <c r="B10" s="74"/>
      <c r="C10" s="75">
        <v>914</v>
      </c>
      <c r="D10" s="61">
        <v>91520</v>
      </c>
      <c r="E10" s="76">
        <v>29921</v>
      </c>
      <c r="F10" s="76">
        <v>0</v>
      </c>
      <c r="G10" s="76">
        <v>29817</v>
      </c>
      <c r="H10" s="76">
        <v>21445</v>
      </c>
      <c r="I10" s="57">
        <v>6505</v>
      </c>
      <c r="J10" s="61">
        <v>0</v>
      </c>
      <c r="K10" s="61">
        <v>3833</v>
      </c>
    </row>
    <row r="11" spans="1:11" s="65" customFormat="1" ht="13.5" customHeight="1">
      <c r="A11" s="52" t="s">
        <v>3</v>
      </c>
      <c r="B11" s="74"/>
      <c r="C11" s="75">
        <v>100</v>
      </c>
      <c r="D11" s="61">
        <v>6223</v>
      </c>
      <c r="E11" s="76">
        <v>840</v>
      </c>
      <c r="F11" s="76">
        <v>0</v>
      </c>
      <c r="G11" s="76">
        <v>0</v>
      </c>
      <c r="H11" s="76">
        <v>3849</v>
      </c>
      <c r="I11" s="57">
        <v>783</v>
      </c>
      <c r="J11" s="61">
        <v>424</v>
      </c>
      <c r="K11" s="61">
        <v>327</v>
      </c>
    </row>
    <row r="12" spans="1:11" s="65" customFormat="1" ht="13.5" customHeight="1">
      <c r="A12" s="52" t="s">
        <v>13</v>
      </c>
      <c r="B12" s="74"/>
      <c r="C12" s="75">
        <v>317</v>
      </c>
      <c r="D12" s="61">
        <v>24624</v>
      </c>
      <c r="E12" s="76">
        <v>0</v>
      </c>
      <c r="F12" s="76">
        <v>0</v>
      </c>
      <c r="G12" s="76">
        <v>855</v>
      </c>
      <c r="H12" s="76">
        <v>2443</v>
      </c>
      <c r="I12" s="57">
        <v>19680</v>
      </c>
      <c r="J12" s="61">
        <v>1646</v>
      </c>
      <c r="K12" s="61">
        <v>0</v>
      </c>
    </row>
    <row r="13" spans="1:11" s="65" customFormat="1" ht="13.5" customHeight="1">
      <c r="A13" s="77" t="s">
        <v>38</v>
      </c>
      <c r="B13" s="74"/>
      <c r="C13" s="75">
        <v>41</v>
      </c>
      <c r="D13" s="61">
        <v>3402</v>
      </c>
      <c r="E13" s="76">
        <v>0</v>
      </c>
      <c r="F13" s="76">
        <v>286</v>
      </c>
      <c r="G13" s="76">
        <v>0</v>
      </c>
      <c r="H13" s="76">
        <v>118</v>
      </c>
      <c r="I13" s="57">
        <v>2997</v>
      </c>
      <c r="J13" s="61">
        <v>0</v>
      </c>
      <c r="K13" s="61">
        <v>0</v>
      </c>
    </row>
    <row r="14" spans="1:11" s="65" customFormat="1" ht="13.5" customHeight="1">
      <c r="A14" s="52" t="s">
        <v>18</v>
      </c>
      <c r="B14" s="74"/>
      <c r="C14" s="75">
        <v>279</v>
      </c>
      <c r="D14" s="61">
        <v>26376</v>
      </c>
      <c r="E14" s="76">
        <v>0</v>
      </c>
      <c r="F14" s="76">
        <v>190</v>
      </c>
      <c r="G14" s="76">
        <v>521</v>
      </c>
      <c r="H14" s="76">
        <v>2983</v>
      </c>
      <c r="I14" s="57">
        <v>22683</v>
      </c>
      <c r="J14" s="61">
        <v>0</v>
      </c>
      <c r="K14" s="61">
        <v>0</v>
      </c>
    </row>
    <row r="15" spans="1:11" s="65" customFormat="1" ht="13.5" customHeight="1">
      <c r="A15" s="52" t="s">
        <v>4</v>
      </c>
      <c r="B15" s="74"/>
      <c r="C15" s="75">
        <v>12</v>
      </c>
      <c r="D15" s="61">
        <v>770</v>
      </c>
      <c r="E15" s="76">
        <v>0</v>
      </c>
      <c r="F15" s="76">
        <v>0</v>
      </c>
      <c r="G15" s="76">
        <v>0</v>
      </c>
      <c r="H15" s="76">
        <v>0</v>
      </c>
      <c r="I15" s="57">
        <v>639</v>
      </c>
      <c r="J15" s="61">
        <v>0</v>
      </c>
      <c r="K15" s="61">
        <v>131</v>
      </c>
    </row>
    <row r="16" spans="1:11" s="65" customFormat="1" ht="13.5" customHeight="1">
      <c r="A16" s="52" t="s">
        <v>14</v>
      </c>
      <c r="B16" s="74"/>
      <c r="C16" s="75">
        <v>50</v>
      </c>
      <c r="D16" s="61">
        <v>5946</v>
      </c>
      <c r="E16" s="76">
        <v>283</v>
      </c>
      <c r="F16" s="76">
        <v>222</v>
      </c>
      <c r="G16" s="76">
        <v>506</v>
      </c>
      <c r="H16" s="76">
        <v>623</v>
      </c>
      <c r="I16" s="57">
        <v>2347</v>
      </c>
      <c r="J16" s="61">
        <v>0</v>
      </c>
      <c r="K16" s="61">
        <v>1965</v>
      </c>
    </row>
    <row r="17" spans="1:11" s="65" customFormat="1" ht="13.5" customHeight="1">
      <c r="A17" s="77" t="s">
        <v>39</v>
      </c>
      <c r="B17" s="74"/>
      <c r="C17" s="75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62">
        <v>0</v>
      </c>
      <c r="K17" s="62">
        <v>0</v>
      </c>
    </row>
    <row r="18" spans="1:11" s="65" customFormat="1" ht="13.5" customHeight="1">
      <c r="A18" s="52" t="s">
        <v>5</v>
      </c>
      <c r="B18" s="74"/>
      <c r="C18" s="75">
        <v>14</v>
      </c>
      <c r="D18" s="62">
        <v>274</v>
      </c>
      <c r="E18" s="76">
        <v>0</v>
      </c>
      <c r="F18" s="76">
        <v>0</v>
      </c>
      <c r="G18" s="76">
        <v>0</v>
      </c>
      <c r="H18" s="76">
        <v>73</v>
      </c>
      <c r="I18" s="57">
        <v>0</v>
      </c>
      <c r="J18" s="62">
        <v>157</v>
      </c>
      <c r="K18" s="61">
        <v>45</v>
      </c>
    </row>
    <row r="19" spans="1:12" s="68" customFormat="1" ht="21" customHeight="1">
      <c r="A19" s="77" t="s">
        <v>40</v>
      </c>
      <c r="B19" s="74"/>
      <c r="C19" s="78">
        <v>0</v>
      </c>
      <c r="D19" s="79">
        <v>0</v>
      </c>
      <c r="E19" s="80">
        <v>0</v>
      </c>
      <c r="F19" s="80">
        <v>0</v>
      </c>
      <c r="G19" s="80">
        <v>0</v>
      </c>
      <c r="H19" s="80">
        <v>0</v>
      </c>
      <c r="I19" s="81">
        <v>0</v>
      </c>
      <c r="J19" s="79">
        <v>0</v>
      </c>
      <c r="K19" s="79">
        <v>0</v>
      </c>
      <c r="L19" s="65"/>
    </row>
    <row r="20" spans="1:11" s="65" customFormat="1" ht="13.5" customHeight="1">
      <c r="A20" s="77" t="s">
        <v>41</v>
      </c>
      <c r="B20" s="74"/>
      <c r="C20" s="75">
        <v>15</v>
      </c>
      <c r="D20" s="61">
        <v>418</v>
      </c>
      <c r="E20" s="76">
        <v>0</v>
      </c>
      <c r="F20" s="76">
        <v>0</v>
      </c>
      <c r="G20" s="76">
        <v>418</v>
      </c>
      <c r="H20" s="76">
        <v>0</v>
      </c>
      <c r="I20" s="57">
        <v>0</v>
      </c>
      <c r="J20" s="61">
        <v>0</v>
      </c>
      <c r="K20" s="61">
        <v>0</v>
      </c>
    </row>
    <row r="21" spans="1:11" s="65" customFormat="1" ht="13.5" customHeight="1">
      <c r="A21" s="77" t="s">
        <v>42</v>
      </c>
      <c r="B21" s="74"/>
      <c r="C21" s="75">
        <v>1</v>
      </c>
      <c r="D21" s="61">
        <v>26</v>
      </c>
      <c r="E21" s="76">
        <v>0</v>
      </c>
      <c r="F21" s="76">
        <v>0</v>
      </c>
      <c r="G21" s="76">
        <v>0</v>
      </c>
      <c r="H21" s="76">
        <v>0</v>
      </c>
      <c r="I21" s="57">
        <v>0</v>
      </c>
      <c r="J21" s="61">
        <v>26</v>
      </c>
      <c r="K21" s="61">
        <v>0</v>
      </c>
    </row>
    <row r="22" spans="1:11" s="65" customFormat="1" ht="13.5" customHeight="1">
      <c r="A22" s="52" t="s">
        <v>43</v>
      </c>
      <c r="B22" s="74"/>
      <c r="C22" s="75">
        <v>176</v>
      </c>
      <c r="D22" s="61">
        <v>12305</v>
      </c>
      <c r="E22" s="76">
        <v>0</v>
      </c>
      <c r="F22" s="76">
        <v>0</v>
      </c>
      <c r="G22" s="76">
        <v>0</v>
      </c>
      <c r="H22" s="76">
        <v>4196</v>
      </c>
      <c r="I22" s="57">
        <v>4612</v>
      </c>
      <c r="J22" s="61">
        <v>3497</v>
      </c>
      <c r="K22" s="61">
        <v>0</v>
      </c>
    </row>
    <row r="23" spans="1:11" s="65" customFormat="1" ht="13.5" customHeight="1">
      <c r="A23" s="82" t="s">
        <v>44</v>
      </c>
      <c r="B23" s="83"/>
      <c r="C23" s="75">
        <v>37</v>
      </c>
      <c r="D23" s="61">
        <v>2671</v>
      </c>
      <c r="E23" s="76">
        <v>0</v>
      </c>
      <c r="F23" s="76">
        <v>0</v>
      </c>
      <c r="G23" s="76">
        <v>0</v>
      </c>
      <c r="H23" s="76">
        <v>27</v>
      </c>
      <c r="I23" s="57">
        <v>1686</v>
      </c>
      <c r="J23" s="61">
        <v>0</v>
      </c>
      <c r="K23" s="61">
        <v>958</v>
      </c>
    </row>
    <row r="24" spans="1:11" s="65" customFormat="1" ht="13.5" customHeight="1">
      <c r="A24" s="84" t="s">
        <v>45</v>
      </c>
      <c r="B24" s="85"/>
      <c r="C24" s="86">
        <v>87</v>
      </c>
      <c r="D24" s="87">
        <v>2427</v>
      </c>
      <c r="E24" s="88">
        <v>134</v>
      </c>
      <c r="F24" s="88">
        <v>188</v>
      </c>
      <c r="G24" s="88">
        <v>0</v>
      </c>
      <c r="H24" s="88">
        <v>836</v>
      </c>
      <c r="I24" s="89">
        <v>542</v>
      </c>
      <c r="J24" s="89">
        <v>305</v>
      </c>
      <c r="K24" s="89">
        <v>422</v>
      </c>
    </row>
    <row r="25" spans="1:13" ht="12.75" customHeight="1">
      <c r="A25" s="46"/>
      <c r="B25" s="46"/>
      <c r="C25" s="8"/>
      <c r="E25" s="9"/>
      <c r="F25" s="9"/>
      <c r="G25" s="9"/>
      <c r="H25" s="9"/>
      <c r="I25" s="9"/>
      <c r="J25" s="13"/>
      <c r="K25" s="9"/>
      <c r="L25" s="12"/>
      <c r="M25" s="9"/>
    </row>
    <row r="26" spans="1:11" s="5" customFormat="1" ht="17.25">
      <c r="A26" s="41"/>
      <c r="B26" s="41"/>
      <c r="C26" s="58"/>
      <c r="D26" s="58"/>
      <c r="E26" s="58"/>
      <c r="F26" s="58"/>
      <c r="G26" s="58"/>
      <c r="H26" s="58"/>
      <c r="I26" s="58"/>
      <c r="J26" s="58"/>
      <c r="K26" s="58"/>
    </row>
  </sheetData>
  <sheetProtection/>
  <mergeCells count="4">
    <mergeCell ref="C4:C5"/>
    <mergeCell ref="D4:D5"/>
    <mergeCell ref="I3:K3"/>
    <mergeCell ref="I2:K2"/>
  </mergeCells>
  <printOptions/>
  <pageMargins left="0.23" right="0.2" top="0.3937007874015748" bottom="0.3937007874015748" header="0.1968503937007874" footer="0.3937007874015748"/>
  <pageSetup horizontalDpi="300" verticalDpi="300" orientation="portrait" paperSize="9" r:id="rId1"/>
  <headerFooter alignWithMargins="0">
    <oddHeader>&amp;R&amp;"ＭＳ ゴシック,標準"&amp;10建設･住宅&amp;"ＭＳ 明朝,標準"&amp;14
</oddHeader>
    <oddFooter>&amp;C&amp;"ＭＳ ゴシック,標準"&amp;12－４１－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A1:P18"/>
  <sheetViews>
    <sheetView showGridLines="0" tabSelected="1" zoomScalePageLayoutView="0" workbookViewId="0" topLeftCell="A1">
      <selection activeCell="E45" sqref="E45"/>
    </sheetView>
  </sheetViews>
  <sheetFormatPr defaultColWidth="10.66015625" defaultRowHeight="18"/>
  <cols>
    <col min="1" max="1" width="0.078125" style="1" customWidth="1"/>
    <col min="2" max="2" width="11.91015625" style="35" customWidth="1"/>
    <col min="3" max="3" width="0.33203125" style="35" customWidth="1"/>
    <col min="4" max="4" width="6.66015625" style="1" customWidth="1"/>
    <col min="5" max="5" width="7.08203125" style="1" customWidth="1"/>
    <col min="6" max="6" width="6.08203125" style="1" customWidth="1"/>
    <col min="7" max="12" width="6.66015625" style="1" customWidth="1"/>
    <col min="13" max="13" width="10.66015625" style="1" customWidth="1"/>
    <col min="14" max="14" width="5.58203125" style="1" customWidth="1"/>
    <col min="15" max="15" width="10.08203125" style="1" customWidth="1"/>
    <col min="16" max="16" width="3.33203125" style="1" customWidth="1"/>
    <col min="17" max="16384" width="10.66015625" style="1" customWidth="1"/>
  </cols>
  <sheetData>
    <row r="1" spans="2:12" s="7" customFormat="1" ht="14.25" customHeight="1">
      <c r="B1" s="60" t="s">
        <v>6</v>
      </c>
      <c r="C1" s="49"/>
      <c r="D1" s="14"/>
      <c r="E1" s="14"/>
      <c r="F1" s="14"/>
      <c r="G1" s="14"/>
      <c r="H1" s="14"/>
      <c r="I1" s="14"/>
      <c r="J1" s="14"/>
      <c r="K1" s="103" t="s">
        <v>54</v>
      </c>
      <c r="L1" s="103"/>
    </row>
    <row r="2" spans="2:12" s="14" customFormat="1" ht="1.5" customHeight="1" thickBot="1">
      <c r="B2" s="50"/>
      <c r="C2" s="50"/>
      <c r="D2" s="17"/>
      <c r="E2" s="17"/>
      <c r="F2" s="17"/>
      <c r="G2" s="17"/>
      <c r="H2" s="17"/>
      <c r="I2" s="17"/>
      <c r="J2" s="17"/>
      <c r="K2" s="18"/>
      <c r="L2" s="18"/>
    </row>
    <row r="3" spans="1:12" ht="16.5" customHeight="1" thickTop="1">
      <c r="A3" s="6"/>
      <c r="B3" s="42"/>
      <c r="C3" s="42"/>
      <c r="D3" s="98" t="s">
        <v>9</v>
      </c>
      <c r="E3" s="100" t="s">
        <v>19</v>
      </c>
      <c r="F3" s="101"/>
      <c r="G3" s="101"/>
      <c r="H3" s="101"/>
      <c r="I3" s="101"/>
      <c r="J3" s="101"/>
      <c r="K3" s="101"/>
      <c r="L3" s="101"/>
    </row>
    <row r="4" spans="1:12" ht="16.5" customHeight="1">
      <c r="A4" s="5"/>
      <c r="D4" s="98"/>
      <c r="E4" s="106" t="s">
        <v>0</v>
      </c>
      <c r="F4" s="104" t="s">
        <v>15</v>
      </c>
      <c r="G4" s="10" t="s">
        <v>16</v>
      </c>
      <c r="H4" s="11"/>
      <c r="I4" s="11"/>
      <c r="J4" s="11"/>
      <c r="K4" s="11"/>
      <c r="L4" s="11"/>
    </row>
    <row r="5" spans="1:15" ht="38.25" customHeight="1">
      <c r="A5" s="5"/>
      <c r="B5" s="38"/>
      <c r="C5" s="38"/>
      <c r="D5" s="99"/>
      <c r="E5" s="99"/>
      <c r="F5" s="105"/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33" t="s">
        <v>50</v>
      </c>
      <c r="O5" s="34" t="s">
        <v>51</v>
      </c>
    </row>
    <row r="6" spans="1:16" ht="13.5" customHeight="1">
      <c r="A6" s="5"/>
      <c r="B6" s="39" t="s">
        <v>57</v>
      </c>
      <c r="C6" s="51"/>
      <c r="D6" s="56">
        <v>2904</v>
      </c>
      <c r="E6" s="57">
        <v>221612</v>
      </c>
      <c r="F6" s="57">
        <v>0</v>
      </c>
      <c r="G6" s="57">
        <v>53775</v>
      </c>
      <c r="H6" s="57">
        <v>30631</v>
      </c>
      <c r="I6" s="57">
        <v>40817</v>
      </c>
      <c r="J6" s="57">
        <v>18991</v>
      </c>
      <c r="K6" s="57">
        <v>3431</v>
      </c>
      <c r="L6" s="57">
        <v>73966</v>
      </c>
      <c r="M6" s="28">
        <f>D7-D6</f>
        <v>-304</v>
      </c>
      <c r="N6" s="5" t="s">
        <v>48</v>
      </c>
      <c r="O6" s="30">
        <f>(E7-E6)/100</f>
        <v>19.8</v>
      </c>
      <c r="P6" s="1" t="s">
        <v>49</v>
      </c>
    </row>
    <row r="7" spans="1:16" s="21" customFormat="1" ht="13.5" customHeight="1">
      <c r="A7" s="20"/>
      <c r="B7" s="64">
        <v>26</v>
      </c>
      <c r="C7" s="69"/>
      <c r="D7" s="90">
        <v>2600</v>
      </c>
      <c r="E7" s="73">
        <v>223592</v>
      </c>
      <c r="F7" s="73">
        <v>0</v>
      </c>
      <c r="G7" s="73">
        <v>49195</v>
      </c>
      <c r="H7" s="73">
        <v>40074</v>
      </c>
      <c r="I7" s="73">
        <v>43822</v>
      </c>
      <c r="J7" s="73">
        <v>19451</v>
      </c>
      <c r="K7" s="73">
        <v>2313</v>
      </c>
      <c r="L7" s="73">
        <v>68737</v>
      </c>
      <c r="M7" s="31">
        <f>(D7/D6-1)*100</f>
        <v>-10.468319559228645</v>
      </c>
      <c r="N7" s="32" t="s">
        <v>47</v>
      </c>
      <c r="O7" s="31">
        <f>(E7/E6-1)*100</f>
        <v>0.8934534230998326</v>
      </c>
      <c r="P7" s="32" t="s">
        <v>47</v>
      </c>
    </row>
    <row r="8" spans="1:15" ht="13.5" customHeight="1">
      <c r="A8" s="5"/>
      <c r="B8" s="52" t="s">
        <v>10</v>
      </c>
      <c r="C8" s="53"/>
      <c r="D8" s="56">
        <v>393</v>
      </c>
      <c r="E8" s="57">
        <v>58232</v>
      </c>
      <c r="F8" s="57">
        <v>0</v>
      </c>
      <c r="G8" s="57">
        <v>12924</v>
      </c>
      <c r="H8" s="57">
        <v>7401</v>
      </c>
      <c r="I8" s="57">
        <v>11676</v>
      </c>
      <c r="J8" s="73">
        <v>5234</v>
      </c>
      <c r="K8" s="57">
        <v>1473</v>
      </c>
      <c r="L8" s="73">
        <v>19524</v>
      </c>
      <c r="M8" s="36" t="s">
        <v>52</v>
      </c>
      <c r="N8" s="29">
        <f aca="true" t="shared" si="0" ref="N8:N14">E8/$E$7*100</f>
        <v>26.04386561236538</v>
      </c>
      <c r="O8" s="35" t="s">
        <v>46</v>
      </c>
    </row>
    <row r="9" spans="1:15" ht="13.5" customHeight="1">
      <c r="A9" s="5"/>
      <c r="B9" s="52" t="s">
        <v>27</v>
      </c>
      <c r="C9" s="53"/>
      <c r="D9" s="56">
        <v>35</v>
      </c>
      <c r="E9" s="57">
        <v>2254</v>
      </c>
      <c r="F9" s="57">
        <v>0</v>
      </c>
      <c r="G9" s="57">
        <v>508</v>
      </c>
      <c r="H9" s="57">
        <v>129</v>
      </c>
      <c r="I9" s="57">
        <v>462</v>
      </c>
      <c r="J9" s="73">
        <v>245</v>
      </c>
      <c r="K9" s="57">
        <v>326</v>
      </c>
      <c r="L9" s="73">
        <v>583</v>
      </c>
      <c r="M9" s="29"/>
      <c r="N9" s="29">
        <f t="shared" si="0"/>
        <v>1.0080861569286916</v>
      </c>
      <c r="O9" s="35" t="s">
        <v>46</v>
      </c>
    </row>
    <row r="10" spans="1:15" ht="13.5" customHeight="1">
      <c r="A10" s="5"/>
      <c r="B10" s="52" t="s">
        <v>35</v>
      </c>
      <c r="C10" s="53"/>
      <c r="D10" s="56">
        <v>78</v>
      </c>
      <c r="E10" s="57">
        <v>32306</v>
      </c>
      <c r="F10" s="57">
        <v>0</v>
      </c>
      <c r="G10" s="57">
        <v>189</v>
      </c>
      <c r="H10" s="57">
        <v>1232</v>
      </c>
      <c r="I10" s="57">
        <v>788</v>
      </c>
      <c r="J10" s="73">
        <v>129</v>
      </c>
      <c r="K10" s="57">
        <v>262</v>
      </c>
      <c r="L10" s="73">
        <v>29705</v>
      </c>
      <c r="M10" s="29"/>
      <c r="N10" s="29">
        <f t="shared" si="0"/>
        <v>14.448638591720634</v>
      </c>
      <c r="O10" s="35" t="s">
        <v>46</v>
      </c>
    </row>
    <row r="11" spans="1:15" ht="13.5" customHeight="1">
      <c r="A11" s="5"/>
      <c r="B11" s="52" t="s">
        <v>11</v>
      </c>
      <c r="C11" s="53"/>
      <c r="D11" s="56">
        <v>792</v>
      </c>
      <c r="E11" s="57">
        <v>51822</v>
      </c>
      <c r="F11" s="57">
        <v>0</v>
      </c>
      <c r="G11" s="57">
        <v>13306</v>
      </c>
      <c r="H11" s="57">
        <v>15343</v>
      </c>
      <c r="I11" s="57">
        <v>15179</v>
      </c>
      <c r="J11" s="73">
        <v>5071</v>
      </c>
      <c r="K11" s="57">
        <v>41</v>
      </c>
      <c r="L11" s="73">
        <v>2882</v>
      </c>
      <c r="M11" s="29"/>
      <c r="N11" s="29">
        <f t="shared" si="0"/>
        <v>23.177036745500736</v>
      </c>
      <c r="O11" s="35" t="s">
        <v>46</v>
      </c>
    </row>
    <row r="12" spans="1:15" ht="13.5" customHeight="1">
      <c r="A12" s="5"/>
      <c r="B12" s="52" t="s">
        <v>36</v>
      </c>
      <c r="C12" s="53"/>
      <c r="D12" s="56">
        <v>1016</v>
      </c>
      <c r="E12" s="57">
        <v>64223</v>
      </c>
      <c r="F12" s="57">
        <v>0</v>
      </c>
      <c r="G12" s="57">
        <v>16872</v>
      </c>
      <c r="H12" s="57">
        <v>14003</v>
      </c>
      <c r="I12" s="57">
        <v>13382</v>
      </c>
      <c r="J12" s="73">
        <v>4722</v>
      </c>
      <c r="K12" s="57">
        <v>188</v>
      </c>
      <c r="L12" s="73">
        <v>15055</v>
      </c>
      <c r="M12" s="29"/>
      <c r="N12" s="29">
        <f t="shared" si="0"/>
        <v>28.723299581380374</v>
      </c>
      <c r="O12" s="35" t="s">
        <v>46</v>
      </c>
    </row>
    <row r="13" spans="1:15" ht="13.5" customHeight="1">
      <c r="A13" s="5"/>
      <c r="B13" s="52" t="s">
        <v>7</v>
      </c>
      <c r="C13" s="53"/>
      <c r="D13" s="56">
        <v>151</v>
      </c>
      <c r="E13" s="57">
        <v>6056</v>
      </c>
      <c r="F13" s="57">
        <v>0</v>
      </c>
      <c r="G13" s="57">
        <v>1395</v>
      </c>
      <c r="H13" s="57">
        <v>1928</v>
      </c>
      <c r="I13" s="57">
        <v>1245</v>
      </c>
      <c r="J13" s="73">
        <v>1070</v>
      </c>
      <c r="K13" s="57">
        <v>0</v>
      </c>
      <c r="L13" s="73">
        <v>417</v>
      </c>
      <c r="M13" s="29"/>
      <c r="N13" s="29">
        <f t="shared" si="0"/>
        <v>2.7085047765573007</v>
      </c>
      <c r="O13" s="35" t="s">
        <v>46</v>
      </c>
    </row>
    <row r="14" spans="1:15" ht="13.5" customHeight="1">
      <c r="A14" s="2"/>
      <c r="B14" s="54" t="s">
        <v>12</v>
      </c>
      <c r="C14" s="55"/>
      <c r="D14" s="91">
        <v>136</v>
      </c>
      <c r="E14" s="89">
        <v>8699</v>
      </c>
      <c r="F14" s="89">
        <v>0</v>
      </c>
      <c r="G14" s="89">
        <v>4001</v>
      </c>
      <c r="H14" s="89">
        <v>38</v>
      </c>
      <c r="I14" s="89">
        <v>1089</v>
      </c>
      <c r="J14" s="73">
        <v>2980</v>
      </c>
      <c r="K14" s="89">
        <v>23</v>
      </c>
      <c r="L14" s="73">
        <v>569</v>
      </c>
      <c r="M14" s="29"/>
      <c r="N14" s="29">
        <f t="shared" si="0"/>
        <v>3.890568535546889</v>
      </c>
      <c r="O14" s="35" t="s">
        <v>46</v>
      </c>
    </row>
    <row r="15" spans="1:12" ht="13.5" customHeight="1">
      <c r="A15" s="27" t="s">
        <v>30</v>
      </c>
      <c r="B15" s="40"/>
      <c r="H15" s="102" t="s">
        <v>26</v>
      </c>
      <c r="I15" s="102"/>
      <c r="J15" s="102"/>
      <c r="K15" s="102"/>
      <c r="L15" s="102"/>
    </row>
    <row r="16" spans="1:13" ht="12">
      <c r="A16" s="8"/>
      <c r="B16" s="40" t="s">
        <v>29</v>
      </c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12">
      <c r="B17" s="40"/>
      <c r="M17" s="9"/>
    </row>
    <row r="18" ht="12">
      <c r="M18" s="9"/>
    </row>
  </sheetData>
  <sheetProtection/>
  <mergeCells count="6">
    <mergeCell ref="D3:D5"/>
    <mergeCell ref="E3:L3"/>
    <mergeCell ref="H15:L15"/>
    <mergeCell ref="K1:L1"/>
    <mergeCell ref="F4:F5"/>
    <mergeCell ref="E4:E5"/>
  </mergeCells>
  <printOptions/>
  <pageMargins left="0.5905511811023623" right="0.5905511811023623" top="1.968503937007874" bottom="0.3937007874015748" header="0.1968503937007874" footer="0.3937007874015748"/>
  <pageSetup fitToHeight="1" fitToWidth="1" horizontalDpi="300" verticalDpi="300" orientation="portrait" paperSize="9" scale="71" r:id="rId2"/>
  <headerFooter alignWithMargins="0">
    <oddHeader>&amp;R&amp;"ＭＳ ゴシック,標準"&amp;10建設･住宅&amp;"ＭＳ 明朝,標準"&amp;14
</oddHeader>
    <oddFooter>&amp;C&amp;"ＭＳ ゴシック,標準"&amp;12－４１－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mieken</cp:lastModifiedBy>
  <cp:lastPrinted>2016-02-16T06:03:45Z</cp:lastPrinted>
  <dcterms:modified xsi:type="dcterms:W3CDTF">2016-06-06T08:03:55Z</dcterms:modified>
  <cp:category/>
  <cp:version/>
  <cp:contentType/>
  <cp:contentStatus/>
</cp:coreProperties>
</file>