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40" windowWidth="19965" windowHeight="8010" tabRatio="764" activeTab="0"/>
  </bookViews>
  <sheets>
    <sheet name="第１号被保険者数" sheetId="1" r:id="rId1"/>
    <sheet name="認定者数" sheetId="2" r:id="rId2"/>
    <sheet name="認定者数（2割負担対象者）" sheetId="3" r:id="rId3"/>
    <sheet name="サービス受給者数" sheetId="4" r:id="rId4"/>
    <sheet name="給付費" sheetId="5" r:id="rId5"/>
    <sheet name="一人あたり支給額" sheetId="6" r:id="rId6"/>
    <sheet name="高額介護サービス" sheetId="7" r:id="rId7"/>
    <sheet name="特定入所者" sheetId="8" r:id="rId8"/>
    <sheet name="Sheet6" sheetId="9" r:id="rId9"/>
  </sheets>
  <definedNames>
    <definedName name="_xlnm.Print_Area" localSheetId="3">'サービス受給者数'!$A$1:$AL$33</definedName>
    <definedName name="_xlnm.Print_Area" localSheetId="7">'特定入所者'!$A$1:$AC$35</definedName>
  </definedNames>
  <calcPr fullCalcOnLoad="1"/>
</workbook>
</file>

<file path=xl/sharedStrings.xml><?xml version="1.0" encoding="utf-8"?>
<sst xmlns="http://schemas.openxmlformats.org/spreadsheetml/2006/main" count="584" uniqueCount="119">
  <si>
    <t>保険者名</t>
  </si>
  <si>
    <t>都道府県</t>
  </si>
  <si>
    <t>朝日町</t>
  </si>
  <si>
    <t>明和町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</si>
  <si>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</si>
  <si>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</si>
  <si>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</si>
  <si>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</si>
  <si>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</si>
  <si>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</si>
  <si>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</si>
  <si>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</si>
  <si>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</si>
  <si>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</si>
  <si>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</si>
  <si>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</si>
  <si>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</si>
  <si>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</si>
  <si>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</si>
  <si>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</si>
  <si>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</si>
  <si>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</si>
  <si>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</si>
  <si>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</si>
  <si>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</si>
  <si>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</si>
  <si>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</si>
  <si>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</si>
  <si>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（単位：人）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</si>
  <si>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</si>
  <si>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</si>
  <si>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</si>
  <si>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</si>
  <si>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</si>
  <si>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</si>
  <si>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</si>
  <si>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</si>
  <si>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</si>
  <si>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</si>
  <si>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（単位：人）</t>
  </si>
  <si>
    <t>前月末現在　</t>
  </si>
  <si>
    <t>当月中増</t>
  </si>
  <si>
    <t>当月中減</t>
  </si>
  <si>
    <t>当月末現在</t>
  </si>
  <si>
    <t>６５歳以上</t>
  </si>
  <si>
    <t>７５歳以上</t>
  </si>
  <si>
    <t>７５歳未満</t>
  </si>
  <si>
    <t>三重県</t>
  </si>
  <si>
    <t>（再掲）第１号被保険者</t>
  </si>
  <si>
    <t>（再掲）第１号被保険者　－65歳以上70歳未満－</t>
  </si>
  <si>
    <t>（再掲）第１号被保険者　－70歳以上75歳未満－</t>
  </si>
  <si>
    <t>（再掲）第１号被保険者　－75歳以上80歳未満－</t>
  </si>
  <si>
    <t>（再掲）第１号被保険者　－80歳以上85歳未満－</t>
  </si>
  <si>
    <t>（再掲）第１号被保険者　－85歳以上90歳未満－</t>
  </si>
  <si>
    <t>（再掲）第１号被保険者　－90歳以上－</t>
  </si>
  <si>
    <t>（再掲）第２号被保険者</t>
  </si>
  <si>
    <t>経過的
要介護</t>
  </si>
  <si>
    <t>居宅サービス受給者数</t>
  </si>
  <si>
    <t>地域密着型サービス受給者数</t>
  </si>
  <si>
    <t>施設サービス受給者数</t>
  </si>
  <si>
    <t>受　給　者　合　計</t>
  </si>
  <si>
    <t>被保険者数</t>
  </si>
  <si>
    <t>認定者数</t>
  </si>
  <si>
    <t>割合</t>
  </si>
  <si>
    <t>認定者に占める受給者</t>
  </si>
  <si>
    <t>（単位：千円）</t>
  </si>
  <si>
    <t>保険者名</t>
  </si>
  <si>
    <t>合計 －給付費－</t>
  </si>
  <si>
    <t>（再掲）居宅（介護予防）サービス</t>
  </si>
  <si>
    <t>（再掲）地域密着型（介護予防）サービス</t>
  </si>
  <si>
    <t>（再掲）施設サービス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</si>
  <si>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</si>
  <si>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</si>
  <si>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</si>
  <si>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</si>
  <si>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</si>
  <si>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</si>
  <si>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</si>
  <si>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</si>
  <si>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計</t>
  </si>
  <si>
    <t>受給者一人あたり支給額</t>
  </si>
  <si>
    <t>居宅</t>
  </si>
  <si>
    <t>地域密着型</t>
  </si>
  <si>
    <t>施設</t>
  </si>
  <si>
    <t>総計</t>
  </si>
  <si>
    <t>受給者</t>
  </si>
  <si>
    <t>支給額
（千円）</t>
  </si>
  <si>
    <t>食費・居住費　－合計－</t>
  </si>
  <si>
    <t>（再掲）食費　－計－</t>
  </si>
  <si>
    <t>（単位：千円）</t>
  </si>
  <si>
    <t>（再掲）居住費（滞在費）　－計－</t>
  </si>
  <si>
    <t>介護保険実施状況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</si>
  <si>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</si>
  <si>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</si>
  <si>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</si>
  <si>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</si>
  <si>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</si>
  <si>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</si>
  <si>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>2割負担</t>
  </si>
  <si>
    <t>（単位：千円）</t>
  </si>
  <si>
    <t>世帯合算</t>
  </si>
  <si>
    <t>その他</t>
  </si>
  <si>
    <t>認定者数に占める
２割負担対象者</t>
  </si>
  <si>
    <t>６５才以上高齢者
に占める認定者</t>
  </si>
  <si>
    <t>介護保険実施状況</t>
  </si>
  <si>
    <t>高額介護（介護予防）サービス費　総数－給付費－</t>
  </si>
  <si>
    <t>一人あたり支給額（円）</t>
  </si>
  <si>
    <t>平成２８年７月末現在</t>
  </si>
  <si>
    <t>平成２８年７月末現在</t>
  </si>
  <si>
    <t>現物給付（５月サービス分）</t>
  </si>
  <si>
    <t>償還給付（６月支出決定分）</t>
  </si>
  <si>
    <t>償還給付（６月支出決定分）</t>
  </si>
  <si>
    <t>　【平成２８年７月暫定版】</t>
  </si>
  <si>
    <t>償還給付（６月支出決定分）</t>
  </si>
  <si>
    <t>介護給付・予防給付受給者一人あたり支給額【平成２８年７月暫定版】</t>
  </si>
  <si>
    <t>現物給付（５月サービス分）</t>
  </si>
  <si>
    <t>償還給付（６月支出決定分）</t>
  </si>
  <si>
    <t>　第１号被保険者数【平成２８年７月分暫定版】</t>
  </si>
  <si>
    <t>　　三　　重　　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</si>
</sst>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0.0%"/>
    <numFmt numFmtId="178" formatCode="#,###;[Red]\-#,##0;&quot;-&quot;;@"/>
    <numFmt numFmtId="179" formatCode="#,##0_ "/>
    <numFmt numFmtId="180" formatCode="#,##0.000_ "/>
    <numFmt numFmtId="181" formatCode="0_);[Red]\(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丸ｺﾞｼｯｸ体Ca-B(GT)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4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hair"/>
      <bottom/>
    </border>
    <border>
      <left style="hair"/>
      <right/>
      <top/>
      <bottom style="medium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double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double"/>
      <bottom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/>
      <top style="medium"/>
      <bottom style="double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medium"/>
    </border>
    <border>
      <left/>
      <right/>
      <top style="medium"/>
      <bottom style="double"/>
    </border>
    <border>
      <left style="hair"/>
      <right style="hair"/>
      <top style="medium"/>
      <bottom style="double"/>
    </border>
    <border>
      <left/>
      <right style="medium"/>
      <top style="medium"/>
      <bottom style="double"/>
    </border>
    <border>
      <left/>
      <right style="double"/>
      <top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/>
      <right style="thin"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/>
      <right style="medium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16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8" fontId="3" fillId="0" borderId="0" xfId="80" applyFont="1" applyAlignment="1">
      <alignment horizontal="center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38" fontId="5" fillId="0" borderId="22" xfId="80" applyFont="1" applyBorder="1" applyAlignment="1">
      <alignment horizontal="right" vertical="center"/>
    </xf>
    <xf numFmtId="38" fontId="5" fillId="0" borderId="23" xfId="80" applyFont="1" applyBorder="1" applyAlignment="1">
      <alignment horizontal="right" vertical="center"/>
    </xf>
    <xf numFmtId="38" fontId="5" fillId="0" borderId="21" xfId="8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left" vertical="center"/>
    </xf>
    <xf numFmtId="176" fontId="5" fillId="0" borderId="27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left" vertical="center"/>
    </xf>
    <xf numFmtId="176" fontId="5" fillId="0" borderId="29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distributed" vertical="center"/>
    </xf>
    <xf numFmtId="38" fontId="5" fillId="0" borderId="31" xfId="80" applyFont="1" applyFill="1" applyBorder="1" applyAlignment="1">
      <alignment horizontal="right" vertical="center"/>
    </xf>
    <xf numFmtId="38" fontId="5" fillId="0" borderId="23" xfId="80" applyFont="1" applyFill="1" applyBorder="1" applyAlignment="1">
      <alignment horizontal="right" vertical="center"/>
    </xf>
    <xf numFmtId="38" fontId="5" fillId="0" borderId="23" xfId="80" applyFont="1" applyFill="1" applyBorder="1" applyAlignment="1">
      <alignment horizontal="right" vertical="center" wrapText="1"/>
    </xf>
    <xf numFmtId="38" fontId="5" fillId="0" borderId="21" xfId="8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50" fillId="0" borderId="29" xfId="0" applyNumberFormat="1" applyFont="1" applyBorder="1" applyAlignment="1">
      <alignment horizontal="right" vertical="center" shrinkToFit="1"/>
    </xf>
    <xf numFmtId="38" fontId="5" fillId="0" borderId="32" xfId="80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 shrinkToFit="1"/>
    </xf>
    <xf numFmtId="177" fontId="5" fillId="0" borderId="33" xfId="8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 shrinkToFit="1"/>
    </xf>
    <xf numFmtId="177" fontId="5" fillId="0" borderId="35" xfId="80" applyNumberFormat="1" applyFont="1" applyBorder="1" applyAlignment="1">
      <alignment horizontal="right" vertical="center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38" fontId="5" fillId="0" borderId="39" xfId="80" applyFont="1" applyBorder="1" applyAlignment="1">
      <alignment horizontal="right" vertical="center"/>
    </xf>
    <xf numFmtId="38" fontId="5" fillId="0" borderId="40" xfId="80" applyFont="1" applyBorder="1" applyAlignment="1">
      <alignment horizontal="right" vertical="center"/>
    </xf>
    <xf numFmtId="177" fontId="5" fillId="0" borderId="41" xfId="80" applyNumberFormat="1" applyFont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distributed" vertical="center"/>
    </xf>
    <xf numFmtId="177" fontId="5" fillId="0" borderId="44" xfId="80" applyNumberFormat="1" applyFont="1" applyFill="1" applyBorder="1" applyAlignment="1">
      <alignment horizontal="right" vertical="center"/>
    </xf>
    <xf numFmtId="177" fontId="5" fillId="0" borderId="45" xfId="0" applyNumberFormat="1" applyFont="1" applyFill="1" applyBorder="1" applyAlignment="1">
      <alignment horizontal="right" vertical="center" shrinkToFit="1"/>
    </xf>
    <xf numFmtId="177" fontId="5" fillId="0" borderId="46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/>
    </xf>
    <xf numFmtId="178" fontId="4" fillId="0" borderId="47" xfId="0" applyNumberFormat="1" applyFont="1" applyBorder="1" applyAlignment="1">
      <alignment horizontal="distributed" vertical="center"/>
    </xf>
    <xf numFmtId="178" fontId="4" fillId="0" borderId="47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25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5" fillId="0" borderId="44" xfId="0" applyNumberFormat="1" applyFont="1" applyBorder="1" applyAlignment="1">
      <alignment horizontal="distributed" vertical="center"/>
    </xf>
    <xf numFmtId="38" fontId="5" fillId="0" borderId="32" xfId="80" applyFont="1" applyBorder="1" applyAlignment="1">
      <alignment horizontal="right" vertical="center"/>
    </xf>
    <xf numFmtId="38" fontId="5" fillId="0" borderId="32" xfId="80" applyFont="1" applyBorder="1" applyAlignment="1">
      <alignment horizontal="right" vertical="center" wrapText="1"/>
    </xf>
    <xf numFmtId="38" fontId="5" fillId="0" borderId="23" xfId="80" applyFont="1" applyBorder="1" applyAlignment="1">
      <alignment horizontal="right" vertical="center"/>
    </xf>
    <xf numFmtId="38" fontId="5" fillId="0" borderId="21" xfId="80" applyFont="1" applyBorder="1" applyAlignment="1">
      <alignment horizontal="right" vertical="center"/>
    </xf>
    <xf numFmtId="0" fontId="5" fillId="0" borderId="27" xfId="0" applyNumberFormat="1" applyFont="1" applyFill="1" applyBorder="1" applyAlignment="1">
      <alignment horizontal="right" vertical="center" shrinkToFit="1"/>
    </xf>
    <xf numFmtId="176" fontId="50" fillId="0" borderId="48" xfId="0" applyNumberFormat="1" applyFont="1" applyBorder="1" applyAlignment="1">
      <alignment horizontal="right" vertical="center" shrinkToFit="1"/>
    </xf>
    <xf numFmtId="178" fontId="6" fillId="0" borderId="0" xfId="0" applyNumberFormat="1" applyFont="1" applyAlignment="1">
      <alignment/>
    </xf>
    <xf numFmtId="178" fontId="5" fillId="0" borderId="32" xfId="0" applyNumberFormat="1" applyFont="1" applyBorder="1" applyAlignment="1">
      <alignment horizontal="right" vertical="center"/>
    </xf>
    <xf numFmtId="178" fontId="5" fillId="0" borderId="32" xfId="0" applyNumberFormat="1" applyFont="1" applyBorder="1" applyAlignment="1">
      <alignment horizontal="right" vertical="center" wrapText="1"/>
    </xf>
    <xf numFmtId="178" fontId="5" fillId="0" borderId="23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49" xfId="0" applyNumberFormat="1" applyFont="1" applyFill="1" applyBorder="1" applyAlignment="1">
      <alignment horizontal="center" wrapText="1"/>
    </xf>
    <xf numFmtId="0" fontId="8" fillId="33" borderId="50" xfId="0" applyNumberFormat="1" applyFont="1" applyFill="1" applyBorder="1" applyAlignment="1">
      <alignment horizontal="center" wrapText="1" shrinkToFit="1"/>
    </xf>
    <xf numFmtId="0" fontId="8" fillId="0" borderId="13" xfId="0" applyNumberFormat="1" applyFont="1" applyFill="1" applyBorder="1" applyAlignment="1">
      <alignment horizontal="center" wrapText="1" shrinkToFit="1"/>
    </xf>
    <xf numFmtId="0" fontId="8" fillId="0" borderId="49" xfId="0" applyNumberFormat="1" applyFont="1" applyFill="1" applyBorder="1" applyAlignment="1">
      <alignment horizontal="center" wrapText="1" shrinkToFit="1"/>
    </xf>
    <xf numFmtId="0" fontId="8" fillId="0" borderId="25" xfId="0" applyNumberFormat="1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33" borderId="51" xfId="0" applyNumberFormat="1" applyFont="1" applyFill="1" applyBorder="1" applyAlignment="1">
      <alignment horizontal="center" wrapText="1" shrinkToFit="1"/>
    </xf>
    <xf numFmtId="3" fontId="10" fillId="33" borderId="52" xfId="0" applyNumberFormat="1" applyFont="1" applyFill="1" applyBorder="1" applyAlignment="1">
      <alignment shrinkToFit="1"/>
    </xf>
    <xf numFmtId="3" fontId="8" fillId="33" borderId="53" xfId="0" applyNumberFormat="1" applyFont="1" applyFill="1" applyBorder="1" applyAlignment="1">
      <alignment shrinkToFit="1"/>
    </xf>
    <xf numFmtId="3" fontId="8" fillId="33" borderId="54" xfId="0" applyNumberFormat="1" applyFont="1" applyFill="1" applyBorder="1" applyAlignment="1">
      <alignment shrinkToFit="1"/>
    </xf>
    <xf numFmtId="38" fontId="8" fillId="33" borderId="54" xfId="80" applyNumberFormat="1" applyFont="1" applyFill="1" applyBorder="1" applyAlignment="1">
      <alignment shrinkToFit="1"/>
    </xf>
    <xf numFmtId="3" fontId="8" fillId="33" borderId="55" xfId="0" applyNumberFormat="1" applyFont="1" applyFill="1" applyBorder="1" applyAlignment="1">
      <alignment shrinkToFit="1"/>
    </xf>
    <xf numFmtId="3" fontId="8" fillId="0" borderId="48" xfId="0" applyNumberFormat="1" applyFont="1" applyBorder="1" applyAlignment="1">
      <alignment shrinkToFit="1"/>
    </xf>
    <xf numFmtId="3" fontId="8" fillId="0" borderId="56" xfId="0" applyNumberFormat="1" applyFont="1" applyBorder="1" applyAlignment="1">
      <alignment shrinkToFit="1"/>
    </xf>
    <xf numFmtId="3" fontId="8" fillId="0" borderId="16" xfId="0" applyNumberFormat="1" applyFont="1" applyBorder="1" applyAlignment="1">
      <alignment shrinkToFit="1"/>
    </xf>
    <xf numFmtId="3" fontId="8" fillId="0" borderId="57" xfId="0" applyNumberFormat="1" applyFont="1" applyBorder="1" applyAlignment="1">
      <alignment shrinkToFit="1"/>
    </xf>
    <xf numFmtId="38" fontId="8" fillId="0" borderId="16" xfId="80" applyNumberFormat="1" applyFont="1" applyFill="1" applyBorder="1" applyAlignment="1">
      <alignment shrinkToFit="1"/>
    </xf>
    <xf numFmtId="38" fontId="8" fillId="0" borderId="57" xfId="80" applyNumberFormat="1" applyFont="1" applyFill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8" fillId="0" borderId="58" xfId="0" applyNumberFormat="1" applyFont="1" applyBorder="1" applyAlignment="1">
      <alignment shrinkToFit="1"/>
    </xf>
    <xf numFmtId="3" fontId="10" fillId="0" borderId="23" xfId="0" applyNumberFormat="1" applyFont="1" applyBorder="1" applyAlignment="1">
      <alignment shrinkToFit="1"/>
    </xf>
    <xf numFmtId="3" fontId="10" fillId="0" borderId="59" xfId="0" applyNumberFormat="1" applyFont="1" applyBorder="1" applyAlignment="1">
      <alignment shrinkToFit="1"/>
    </xf>
    <xf numFmtId="3" fontId="10" fillId="33" borderId="60" xfId="0" applyNumberFormat="1" applyFont="1" applyFill="1" applyBorder="1" applyAlignment="1">
      <alignment shrinkToFit="1"/>
    </xf>
    <xf numFmtId="3" fontId="8" fillId="33" borderId="61" xfId="0" applyNumberFormat="1" applyFont="1" applyFill="1" applyBorder="1" applyAlignment="1">
      <alignment shrinkToFit="1"/>
    </xf>
    <xf numFmtId="179" fontId="8" fillId="0" borderId="56" xfId="0" applyNumberFormat="1" applyFont="1" applyBorder="1" applyAlignment="1">
      <alignment shrinkToFit="1"/>
    </xf>
    <xf numFmtId="3" fontId="8" fillId="33" borderId="62" xfId="0" applyNumberFormat="1" applyFont="1" applyFill="1" applyBorder="1" applyAlignment="1">
      <alignment shrinkToFit="1"/>
    </xf>
    <xf numFmtId="179" fontId="8" fillId="0" borderId="57" xfId="0" applyNumberFormat="1" applyFont="1" applyBorder="1" applyAlignment="1">
      <alignment shrinkToFit="1"/>
    </xf>
    <xf numFmtId="38" fontId="8" fillId="33" borderId="62" xfId="80" applyNumberFormat="1" applyFont="1" applyFill="1" applyBorder="1" applyAlignment="1">
      <alignment shrinkToFit="1"/>
    </xf>
    <xf numFmtId="179" fontId="8" fillId="0" borderId="57" xfId="80" applyNumberFormat="1" applyFont="1" applyFill="1" applyBorder="1" applyAlignment="1">
      <alignment shrinkToFit="1"/>
    </xf>
    <xf numFmtId="3" fontId="8" fillId="33" borderId="63" xfId="0" applyNumberFormat="1" applyFont="1" applyFill="1" applyBorder="1" applyAlignment="1">
      <alignment shrinkToFit="1"/>
    </xf>
    <xf numFmtId="179" fontId="8" fillId="0" borderId="58" xfId="0" applyNumberFormat="1" applyFont="1" applyBorder="1" applyAlignment="1">
      <alignment shrinkToFit="1"/>
    </xf>
    <xf numFmtId="38" fontId="10" fillId="0" borderId="23" xfId="0" applyNumberFormat="1" applyFont="1" applyBorder="1" applyAlignment="1">
      <alignment shrinkToFit="1"/>
    </xf>
    <xf numFmtId="179" fontId="10" fillId="0" borderId="21" xfId="80" applyNumberFormat="1" applyFont="1" applyFill="1" applyBorder="1" applyAlignment="1">
      <alignment shrinkToFit="1"/>
    </xf>
    <xf numFmtId="38" fontId="8" fillId="0" borderId="48" xfId="0" applyNumberFormat="1" applyFont="1" applyBorder="1" applyAlignment="1">
      <alignment shrinkToFit="1"/>
    </xf>
    <xf numFmtId="179" fontId="8" fillId="0" borderId="64" xfId="80" applyNumberFormat="1" applyFont="1" applyFill="1" applyBorder="1" applyAlignment="1">
      <alignment shrinkToFit="1"/>
    </xf>
    <xf numFmtId="38" fontId="8" fillId="0" borderId="16" xfId="0" applyNumberFormat="1" applyFont="1" applyBorder="1" applyAlignment="1">
      <alignment shrinkToFit="1"/>
    </xf>
    <xf numFmtId="179" fontId="8" fillId="0" borderId="10" xfId="80" applyNumberFormat="1" applyFont="1" applyFill="1" applyBorder="1" applyAlignment="1">
      <alignment shrinkToFit="1"/>
    </xf>
    <xf numFmtId="38" fontId="8" fillId="0" borderId="14" xfId="0" applyNumberFormat="1" applyFont="1" applyBorder="1" applyAlignment="1">
      <alignment shrinkToFit="1"/>
    </xf>
    <xf numFmtId="179" fontId="8" fillId="0" borderId="11" xfId="80" applyNumberFormat="1" applyFont="1" applyFill="1" applyBorder="1" applyAlignment="1">
      <alignment shrinkToFit="1"/>
    </xf>
    <xf numFmtId="176" fontId="50" fillId="0" borderId="0" xfId="0" applyNumberFormat="1" applyFont="1" applyBorder="1" applyAlignment="1">
      <alignment horizontal="right" vertical="center" shrinkToFit="1"/>
    </xf>
    <xf numFmtId="176" fontId="50" fillId="0" borderId="34" xfId="0" applyNumberFormat="1" applyFont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76" fontId="5" fillId="0" borderId="22" xfId="0" applyNumberFormat="1" applyFont="1" applyBorder="1" applyAlignment="1">
      <alignment horizontal="right" vertical="center" shrinkToFit="1"/>
    </xf>
    <xf numFmtId="176" fontId="5" fillId="0" borderId="23" xfId="0" applyNumberFormat="1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 shrinkToFit="1"/>
    </xf>
    <xf numFmtId="178" fontId="4" fillId="0" borderId="0" xfId="0" applyNumberFormat="1" applyFont="1" applyAlignment="1">
      <alignment vertical="center"/>
    </xf>
    <xf numFmtId="176" fontId="50" fillId="0" borderId="65" xfId="0" applyNumberFormat="1" applyFont="1" applyBorder="1" applyAlignment="1">
      <alignment horizontal="right" vertical="center" shrinkToFit="1"/>
    </xf>
    <xf numFmtId="176" fontId="50" fillId="0" borderId="33" xfId="0" applyNumberFormat="1" applyFont="1" applyBorder="1" applyAlignment="1">
      <alignment horizontal="right" vertical="center" shrinkToFit="1"/>
    </xf>
    <xf numFmtId="176" fontId="50" fillId="0" borderId="66" xfId="0" applyNumberFormat="1" applyFont="1" applyBorder="1" applyAlignment="1">
      <alignment horizontal="right" vertical="center" shrinkToFit="1"/>
    </xf>
    <xf numFmtId="176" fontId="50" fillId="0" borderId="35" xfId="0" applyNumberFormat="1" applyFont="1" applyBorder="1" applyAlignment="1">
      <alignment horizontal="right" vertical="center" shrinkToFit="1"/>
    </xf>
    <xf numFmtId="0" fontId="4" fillId="0" borderId="54" xfId="0" applyNumberFormat="1" applyFont="1" applyFill="1" applyBorder="1" applyAlignment="1">
      <alignment horizontal="distributed" vertical="center"/>
    </xf>
    <xf numFmtId="178" fontId="5" fillId="0" borderId="21" xfId="80" applyNumberFormat="1" applyFont="1" applyBorder="1" applyAlignment="1">
      <alignment vertical="center"/>
    </xf>
    <xf numFmtId="176" fontId="50" fillId="0" borderId="67" xfId="0" applyNumberFormat="1" applyFont="1" applyBorder="1" applyAlignment="1">
      <alignment horizontal="right" vertical="center" shrinkToFit="1"/>
    </xf>
    <xf numFmtId="176" fontId="50" fillId="0" borderId="68" xfId="0" applyNumberFormat="1" applyFont="1" applyBorder="1" applyAlignment="1">
      <alignment horizontal="right" vertical="center" shrinkToFit="1"/>
    </xf>
    <xf numFmtId="176" fontId="50" fillId="0" borderId="69" xfId="0" applyNumberFormat="1" applyFont="1" applyBorder="1" applyAlignment="1">
      <alignment horizontal="right" vertical="center" shrinkToFit="1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178" fontId="0" fillId="0" borderId="0" xfId="0" applyNumberFormat="1" applyAlignment="1">
      <alignment/>
    </xf>
    <xf numFmtId="0" fontId="53" fillId="0" borderId="0" xfId="0" applyFont="1" applyFill="1" applyAlignment="1">
      <alignment vertical="center"/>
    </xf>
    <xf numFmtId="176" fontId="50" fillId="0" borderId="27" xfId="0" applyNumberFormat="1" applyFont="1" applyBorder="1" applyAlignment="1">
      <alignment horizontal="right" vertical="center" shrinkToFit="1"/>
    </xf>
    <xf numFmtId="176" fontId="50" fillId="0" borderId="16" xfId="0" applyNumberFormat="1" applyFont="1" applyBorder="1" applyAlignment="1">
      <alignment horizontal="right" vertical="center" shrinkToFit="1"/>
    </xf>
    <xf numFmtId="176" fontId="50" fillId="0" borderId="10" xfId="0" applyNumberFormat="1" applyFont="1" applyBorder="1" applyAlignment="1">
      <alignment horizontal="right" vertical="center" shrinkToFit="1"/>
    </xf>
    <xf numFmtId="176" fontId="50" fillId="0" borderId="14" xfId="0" applyNumberFormat="1" applyFont="1" applyBorder="1" applyAlignment="1">
      <alignment horizontal="right" vertical="center" shrinkToFit="1"/>
    </xf>
    <xf numFmtId="176" fontId="50" fillId="0" borderId="11" xfId="0" applyNumberFormat="1" applyFont="1" applyBorder="1" applyAlignment="1">
      <alignment horizontal="right" vertical="center" shrinkToFit="1"/>
    </xf>
    <xf numFmtId="0" fontId="4" fillId="34" borderId="70" xfId="0" applyNumberFormat="1" applyFont="1" applyFill="1" applyBorder="1" applyAlignment="1">
      <alignment horizontal="distributed" vertical="center"/>
    </xf>
    <xf numFmtId="38" fontId="5" fillId="0" borderId="71" xfId="80" applyFont="1" applyBorder="1" applyAlignment="1">
      <alignment horizontal="right" vertical="center"/>
    </xf>
    <xf numFmtId="38" fontId="5" fillId="0" borderId="15" xfId="80" applyFont="1" applyBorder="1" applyAlignment="1">
      <alignment horizontal="right" vertical="center"/>
    </xf>
    <xf numFmtId="38" fontId="5" fillId="0" borderId="12" xfId="80" applyFont="1" applyBorder="1" applyAlignment="1">
      <alignment horizontal="right" vertical="center"/>
    </xf>
    <xf numFmtId="38" fontId="6" fillId="35" borderId="32" xfId="80" applyFont="1" applyFill="1" applyBorder="1" applyAlignment="1">
      <alignment horizontal="right" vertical="center"/>
    </xf>
    <xf numFmtId="38" fontId="6" fillId="35" borderId="23" xfId="80" applyFont="1" applyFill="1" applyBorder="1" applyAlignment="1">
      <alignment horizontal="right" vertical="center"/>
    </xf>
    <xf numFmtId="38" fontId="6" fillId="35" borderId="30" xfId="80" applyFont="1" applyFill="1" applyBorder="1" applyAlignment="1">
      <alignment horizontal="right" vertical="center"/>
    </xf>
    <xf numFmtId="38" fontId="5" fillId="35" borderId="72" xfId="80" applyFont="1" applyFill="1" applyBorder="1" applyAlignment="1">
      <alignment horizontal="right" vertical="center"/>
    </xf>
    <xf numFmtId="38" fontId="5" fillId="35" borderId="73" xfId="80" applyFont="1" applyFill="1" applyBorder="1" applyAlignment="1">
      <alignment horizontal="right" vertical="center"/>
    </xf>
    <xf numFmtId="38" fontId="50" fillId="35" borderId="74" xfId="80" applyFont="1" applyFill="1" applyBorder="1" applyAlignment="1">
      <alignment horizontal="right" vertical="center" shrinkToFit="1"/>
    </xf>
    <xf numFmtId="38" fontId="50" fillId="35" borderId="16" xfId="80" applyFont="1" applyFill="1" applyBorder="1" applyAlignment="1">
      <alignment horizontal="right" vertical="center" shrinkToFit="1"/>
    </xf>
    <xf numFmtId="38" fontId="50" fillId="35" borderId="26" xfId="80" applyFont="1" applyFill="1" applyBorder="1" applyAlignment="1">
      <alignment horizontal="right" vertical="center" shrinkToFit="1"/>
    </xf>
    <xf numFmtId="38" fontId="50" fillId="35" borderId="75" xfId="80" applyFont="1" applyFill="1" applyBorder="1" applyAlignment="1">
      <alignment horizontal="right" vertical="center" shrinkToFit="1"/>
    </xf>
    <xf numFmtId="38" fontId="50" fillId="35" borderId="76" xfId="80" applyFont="1" applyFill="1" applyBorder="1" applyAlignment="1">
      <alignment horizontal="right" vertical="center" shrinkToFit="1"/>
    </xf>
    <xf numFmtId="38" fontId="50" fillId="35" borderId="47" xfId="80" applyFont="1" applyFill="1" applyBorder="1" applyAlignment="1">
      <alignment horizontal="right" vertical="center" shrinkToFit="1"/>
    </xf>
    <xf numFmtId="38" fontId="50" fillId="35" borderId="14" xfId="80" applyFont="1" applyFill="1" applyBorder="1" applyAlignment="1">
      <alignment horizontal="right" vertical="center" shrinkToFit="1"/>
    </xf>
    <xf numFmtId="38" fontId="50" fillId="35" borderId="28" xfId="80" applyFont="1" applyFill="1" applyBorder="1" applyAlignment="1">
      <alignment horizontal="right" vertical="center" shrinkToFit="1"/>
    </xf>
    <xf numFmtId="38" fontId="50" fillId="35" borderId="20" xfId="80" applyFont="1" applyFill="1" applyBorder="1" applyAlignment="1">
      <alignment horizontal="right" vertical="center" shrinkToFit="1"/>
    </xf>
    <xf numFmtId="38" fontId="50" fillId="35" borderId="77" xfId="80" applyFont="1" applyFill="1" applyBorder="1" applyAlignment="1">
      <alignment horizontal="right" vertical="center" shrinkToFit="1"/>
    </xf>
    <xf numFmtId="0" fontId="0" fillId="35" borderId="0" xfId="0" applyFill="1" applyAlignment="1">
      <alignment/>
    </xf>
    <xf numFmtId="178" fontId="8" fillId="35" borderId="22" xfId="0" applyNumberFormat="1" applyFont="1" applyFill="1" applyBorder="1" applyAlignment="1">
      <alignment horizontal="distributed" vertical="center"/>
    </xf>
    <xf numFmtId="178" fontId="8" fillId="35" borderId="71" xfId="0" applyNumberFormat="1" applyFont="1" applyFill="1" applyBorder="1" applyAlignment="1">
      <alignment vertical="center"/>
    </xf>
    <xf numFmtId="178" fontId="8" fillId="35" borderId="15" xfId="0" applyNumberFormat="1" applyFont="1" applyFill="1" applyBorder="1" applyAlignment="1">
      <alignment vertical="center"/>
    </xf>
    <xf numFmtId="0" fontId="8" fillId="35" borderId="15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178" fontId="4" fillId="35" borderId="0" xfId="0" applyNumberFormat="1" applyFont="1" applyFill="1" applyAlignment="1">
      <alignment/>
    </xf>
    <xf numFmtId="178" fontId="4" fillId="0" borderId="29" xfId="0" applyNumberFormat="1" applyFont="1" applyBorder="1" applyAlignment="1">
      <alignment horizontal="distributed" vertical="center"/>
    </xf>
    <xf numFmtId="38" fontId="5" fillId="0" borderId="31" xfId="80" applyFont="1" applyBorder="1" applyAlignment="1">
      <alignment horizontal="right" vertical="center"/>
    </xf>
    <xf numFmtId="178" fontId="9" fillId="35" borderId="15" xfId="0" applyNumberFormat="1" applyFont="1" applyFill="1" applyBorder="1" applyAlignment="1">
      <alignment/>
    </xf>
    <xf numFmtId="178" fontId="8" fillId="35" borderId="78" xfId="0" applyNumberFormat="1" applyFont="1" applyFill="1" applyBorder="1" applyAlignment="1">
      <alignment horizontal="distributed" vertical="center"/>
    </xf>
    <xf numFmtId="178" fontId="5" fillId="0" borderId="22" xfId="0" applyNumberFormat="1" applyFont="1" applyBorder="1" applyAlignment="1">
      <alignment horizontal="distributed" vertical="center"/>
    </xf>
    <xf numFmtId="178" fontId="4" fillId="0" borderId="28" xfId="0" applyNumberFormat="1" applyFont="1" applyBorder="1" applyAlignment="1">
      <alignment horizontal="distributed" vertical="center"/>
    </xf>
    <xf numFmtId="178" fontId="5" fillId="0" borderId="30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distributed" vertical="center"/>
    </xf>
    <xf numFmtId="176" fontId="5" fillId="35" borderId="27" xfId="0" applyNumberFormat="1" applyFont="1" applyFill="1" applyBorder="1" applyAlignment="1">
      <alignment horizontal="right" vertical="center" shrinkToFit="1"/>
    </xf>
    <xf numFmtId="176" fontId="5" fillId="35" borderId="74" xfId="0" applyNumberFormat="1" applyFont="1" applyFill="1" applyBorder="1" applyAlignment="1">
      <alignment horizontal="right" vertical="center" shrinkToFit="1"/>
    </xf>
    <xf numFmtId="176" fontId="5" fillId="35" borderId="48" xfId="0" applyNumberFormat="1" applyFont="1" applyFill="1" applyBorder="1" applyAlignment="1">
      <alignment horizontal="right" vertical="center" shrinkToFit="1"/>
    </xf>
    <xf numFmtId="176" fontId="5" fillId="35" borderId="16" xfId="0" applyNumberFormat="1" applyFont="1" applyFill="1" applyBorder="1" applyAlignment="1">
      <alignment horizontal="right" vertical="center" shrinkToFit="1"/>
    </xf>
    <xf numFmtId="176" fontId="5" fillId="35" borderId="10" xfId="0" applyNumberFormat="1" applyFont="1" applyFill="1" applyBorder="1" applyAlignment="1">
      <alignment horizontal="right" vertical="center" shrinkToFit="1"/>
    </xf>
    <xf numFmtId="176" fontId="5" fillId="35" borderId="29" xfId="0" applyNumberFormat="1" applyFont="1" applyFill="1" applyBorder="1" applyAlignment="1">
      <alignment horizontal="right" vertical="center" shrinkToFit="1"/>
    </xf>
    <xf numFmtId="176" fontId="5" fillId="35" borderId="14" xfId="0" applyNumberFormat="1" applyFont="1" applyFill="1" applyBorder="1" applyAlignment="1">
      <alignment horizontal="right" vertical="center" shrinkToFit="1"/>
    </xf>
    <xf numFmtId="176" fontId="5" fillId="35" borderId="11" xfId="0" applyNumberFormat="1" applyFont="1" applyFill="1" applyBorder="1" applyAlignment="1">
      <alignment horizontal="right" vertical="center" shrinkToFit="1"/>
    </xf>
    <xf numFmtId="0" fontId="5" fillId="34" borderId="79" xfId="0" applyFont="1" applyFill="1" applyBorder="1" applyAlignment="1">
      <alignment horizontal="center" vertical="center" shrinkToFit="1"/>
    </xf>
    <xf numFmtId="0" fontId="5" fillId="34" borderId="80" xfId="0" applyFont="1" applyFill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indent="1"/>
    </xf>
    <xf numFmtId="0" fontId="6" fillId="0" borderId="74" xfId="0" applyFont="1" applyBorder="1" applyAlignment="1">
      <alignment horizontal="distributed" vertical="center" indent="1"/>
    </xf>
    <xf numFmtId="0" fontId="6" fillId="0" borderId="47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1"/>
    </xf>
    <xf numFmtId="0" fontId="6" fillId="0" borderId="26" xfId="0" applyFont="1" applyBorder="1" applyAlignment="1">
      <alignment horizontal="distributed" vertical="center" indent="1"/>
    </xf>
    <xf numFmtId="0" fontId="6" fillId="0" borderId="28" xfId="0" applyFont="1" applyBorder="1" applyAlignment="1">
      <alignment horizontal="distributed" vertical="center" indent="1"/>
    </xf>
    <xf numFmtId="0" fontId="5" fillId="0" borderId="8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4" fillId="0" borderId="86" xfId="0" applyFont="1" applyBorder="1" applyAlignment="1">
      <alignment horizontal="distributed" vertical="center" indent="3"/>
    </xf>
    <xf numFmtId="0" fontId="0" fillId="0" borderId="8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 indent="5"/>
    </xf>
    <xf numFmtId="0" fontId="4" fillId="0" borderId="86" xfId="0" applyFont="1" applyBorder="1" applyAlignment="1">
      <alignment horizontal="distributed" vertical="center" wrapText="1"/>
    </xf>
    <xf numFmtId="0" fontId="0" fillId="0" borderId="8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88" xfId="0" applyFont="1" applyBorder="1" applyAlignment="1">
      <alignment horizontal="distributed" vertical="center" wrapText="1"/>
    </xf>
    <xf numFmtId="0" fontId="0" fillId="0" borderId="89" xfId="0" applyFont="1" applyBorder="1" applyAlignment="1">
      <alignment horizontal="distributed" vertical="center" wrapText="1"/>
    </xf>
    <xf numFmtId="0" fontId="0" fillId="0" borderId="90" xfId="0" applyFont="1" applyBorder="1" applyAlignment="1">
      <alignment horizontal="distributed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5" fillId="34" borderId="79" xfId="0" applyNumberFormat="1" applyFont="1" applyFill="1" applyBorder="1" applyAlignment="1">
      <alignment horizontal="center" vertical="center" shrinkToFit="1"/>
    </xf>
    <xf numFmtId="0" fontId="5" fillId="34" borderId="91" xfId="0" applyNumberFormat="1" applyFont="1" applyFill="1" applyBorder="1" applyAlignment="1">
      <alignment horizontal="center" vertical="center" shrinkToFit="1"/>
    </xf>
    <xf numFmtId="0" fontId="5" fillId="34" borderId="8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indent="3"/>
    </xf>
    <xf numFmtId="0" fontId="4" fillId="0" borderId="18" xfId="0" applyFont="1" applyBorder="1" applyAlignment="1">
      <alignment horizontal="distributed" vertical="center" indent="3"/>
    </xf>
    <xf numFmtId="0" fontId="4" fillId="0" borderId="88" xfId="0" applyFont="1" applyBorder="1" applyAlignment="1">
      <alignment horizontal="distributed" vertical="center" indent="3"/>
    </xf>
    <xf numFmtId="0" fontId="4" fillId="0" borderId="89" xfId="0" applyFont="1" applyBorder="1" applyAlignment="1">
      <alignment horizontal="distributed" vertical="center" indent="3"/>
    </xf>
    <xf numFmtId="0" fontId="4" fillId="0" borderId="90" xfId="0" applyFont="1" applyBorder="1" applyAlignment="1">
      <alignment horizontal="distributed" vertical="center" indent="3"/>
    </xf>
    <xf numFmtId="49" fontId="5" fillId="0" borderId="81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89" xfId="0" applyFont="1" applyFill="1" applyBorder="1" applyAlignment="1">
      <alignment horizontal="distributed" vertical="center"/>
    </xf>
    <xf numFmtId="0" fontId="4" fillId="0" borderId="90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 indent="3"/>
    </xf>
    <xf numFmtId="0" fontId="0" fillId="0" borderId="8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88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indent="3"/>
    </xf>
    <xf numFmtId="0" fontId="4" fillId="0" borderId="18" xfId="0" applyFont="1" applyFill="1" applyBorder="1" applyAlignment="1">
      <alignment horizontal="distributed" vertical="center" indent="3"/>
    </xf>
    <xf numFmtId="0" fontId="4" fillId="0" borderId="88" xfId="0" applyFont="1" applyFill="1" applyBorder="1" applyAlignment="1">
      <alignment horizontal="distributed" vertical="center" indent="3"/>
    </xf>
    <xf numFmtId="0" fontId="4" fillId="0" borderId="89" xfId="0" applyFont="1" applyFill="1" applyBorder="1" applyAlignment="1">
      <alignment horizontal="distributed" vertical="center" indent="3"/>
    </xf>
    <xf numFmtId="0" fontId="4" fillId="0" borderId="90" xfId="0" applyFont="1" applyFill="1" applyBorder="1" applyAlignment="1">
      <alignment horizontal="distributed" vertical="center" indent="3"/>
    </xf>
    <xf numFmtId="0" fontId="4" fillId="0" borderId="86" xfId="0" applyFont="1" applyFill="1" applyBorder="1" applyAlignment="1">
      <alignment horizontal="distributed" vertical="center" indent="5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34" borderId="79" xfId="0" applyNumberFormat="1" applyFont="1" applyFill="1" applyBorder="1" applyAlignment="1">
      <alignment horizontal="left" vertical="center" shrinkToFit="1"/>
    </xf>
    <xf numFmtId="0" fontId="5" fillId="34" borderId="91" xfId="0" applyNumberFormat="1" applyFont="1" applyFill="1" applyBorder="1" applyAlignment="1">
      <alignment horizontal="left" vertical="center" shrinkToFit="1"/>
    </xf>
    <xf numFmtId="0" fontId="5" fillId="34" borderId="8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distributed" vertical="center"/>
    </xf>
    <xf numFmtId="49" fontId="4" fillId="34" borderId="53" xfId="0" applyNumberFormat="1" applyFont="1" applyFill="1" applyBorder="1" applyAlignment="1">
      <alignment horizontal="distributed" vertical="center"/>
    </xf>
    <xf numFmtId="49" fontId="4" fillId="34" borderId="92" xfId="0" applyNumberFormat="1" applyFont="1" applyFill="1" applyBorder="1" applyAlignment="1">
      <alignment horizontal="distributed" vertical="center"/>
    </xf>
    <xf numFmtId="49" fontId="4" fillId="34" borderId="93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4" borderId="94" xfId="0" applyFont="1" applyFill="1" applyBorder="1" applyAlignment="1">
      <alignment horizontal="distributed" vertical="center"/>
    </xf>
    <xf numFmtId="0" fontId="4" fillId="34" borderId="95" xfId="0" applyFont="1" applyFill="1" applyBorder="1" applyAlignment="1">
      <alignment horizontal="distributed" vertical="center"/>
    </xf>
    <xf numFmtId="0" fontId="4" fillId="34" borderId="70" xfId="0" applyFont="1" applyFill="1" applyBorder="1" applyAlignment="1">
      <alignment horizontal="distributed" vertical="center"/>
    </xf>
    <xf numFmtId="49" fontId="5" fillId="0" borderId="84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4" fillId="0" borderId="96" xfId="0" applyFont="1" applyFill="1" applyBorder="1" applyAlignment="1">
      <alignment horizontal="distributed" vertical="center" indent="4"/>
    </xf>
    <xf numFmtId="0" fontId="4" fillId="0" borderId="97" xfId="0" applyFont="1" applyFill="1" applyBorder="1" applyAlignment="1">
      <alignment horizontal="distributed" vertical="center" indent="4"/>
    </xf>
    <xf numFmtId="0" fontId="4" fillId="0" borderId="98" xfId="0" applyFont="1" applyFill="1" applyBorder="1" applyAlignment="1">
      <alignment horizontal="distributed" vertical="center" indent="4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4" fillId="34" borderId="53" xfId="0" applyNumberFormat="1" applyFont="1" applyFill="1" applyBorder="1" applyAlignment="1">
      <alignment horizontal="distributed" vertical="center"/>
    </xf>
    <xf numFmtId="0" fontId="0" fillId="0" borderId="92" xfId="0" applyNumberFormat="1" applyBorder="1" applyAlignment="1">
      <alignment vertical="center"/>
    </xf>
    <xf numFmtId="0" fontId="0" fillId="0" borderId="93" xfId="0" applyNumberFormat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34" borderId="94" xfId="0" applyNumberFormat="1" applyFont="1" applyFill="1" applyBorder="1" applyAlignment="1">
      <alignment horizontal="distributed" vertical="center"/>
    </xf>
    <xf numFmtId="0" fontId="5" fillId="34" borderId="95" xfId="0" applyNumberFormat="1" applyFont="1" applyFill="1" applyBorder="1" applyAlignment="1">
      <alignment vertical="center"/>
    </xf>
    <xf numFmtId="0" fontId="5" fillId="34" borderId="70" xfId="0" applyNumberFormat="1" applyFont="1" applyFill="1" applyBorder="1" applyAlignment="1">
      <alignment vertical="center"/>
    </xf>
    <xf numFmtId="178" fontId="5" fillId="0" borderId="42" xfId="0" applyNumberFormat="1" applyFont="1" applyBorder="1" applyAlignment="1">
      <alignment horizontal="distributed" vertical="center"/>
    </xf>
    <xf numFmtId="178" fontId="5" fillId="0" borderId="45" xfId="0" applyNumberFormat="1" applyFont="1" applyBorder="1" applyAlignment="1">
      <alignment horizontal="distributed" vertical="center"/>
    </xf>
    <xf numFmtId="178" fontId="5" fillId="0" borderId="46" xfId="0" applyNumberFormat="1" applyFont="1" applyBorder="1" applyAlignment="1">
      <alignment horizontal="distributed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distributed" vertical="center" indent="9"/>
    </xf>
    <xf numFmtId="0" fontId="4" fillId="0" borderId="87" xfId="0" applyNumberFormat="1" applyFont="1" applyBorder="1" applyAlignment="1">
      <alignment horizontal="distributed" vertical="center" indent="9"/>
    </xf>
    <xf numFmtId="0" fontId="4" fillId="0" borderId="18" xfId="0" applyNumberFormat="1" applyFont="1" applyBorder="1" applyAlignment="1">
      <alignment horizontal="distributed" vertical="center" indent="9"/>
    </xf>
    <xf numFmtId="0" fontId="4" fillId="0" borderId="88" xfId="0" applyNumberFormat="1" applyFont="1" applyBorder="1" applyAlignment="1">
      <alignment horizontal="distributed" vertical="center" indent="9"/>
    </xf>
    <xf numFmtId="0" fontId="4" fillId="0" borderId="89" xfId="0" applyNumberFormat="1" applyFont="1" applyBorder="1" applyAlignment="1">
      <alignment horizontal="distributed" vertical="center" indent="9"/>
    </xf>
    <xf numFmtId="0" fontId="4" fillId="0" borderId="90" xfId="0" applyNumberFormat="1" applyFont="1" applyBorder="1" applyAlignment="1">
      <alignment horizontal="distributed" vertical="center" indent="9"/>
    </xf>
    <xf numFmtId="178" fontId="4" fillId="0" borderId="86" xfId="0" applyNumberFormat="1" applyFont="1" applyBorder="1" applyAlignment="1">
      <alignment horizontal="distributed" vertical="center" indent="9"/>
    </xf>
    <xf numFmtId="178" fontId="4" fillId="0" borderId="87" xfId="0" applyNumberFormat="1" applyFont="1" applyBorder="1" applyAlignment="1">
      <alignment horizontal="distributed" vertical="center" indent="9"/>
    </xf>
    <xf numFmtId="178" fontId="4" fillId="0" borderId="18" xfId="0" applyNumberFormat="1" applyFont="1" applyBorder="1" applyAlignment="1">
      <alignment horizontal="distributed" vertical="center" indent="9"/>
    </xf>
    <xf numFmtId="178" fontId="4" fillId="0" borderId="88" xfId="0" applyNumberFormat="1" applyFont="1" applyBorder="1" applyAlignment="1">
      <alignment horizontal="distributed" vertical="center" indent="9"/>
    </xf>
    <xf numFmtId="178" fontId="4" fillId="0" borderId="89" xfId="0" applyNumberFormat="1" applyFont="1" applyBorder="1" applyAlignment="1">
      <alignment horizontal="distributed" vertical="center" indent="9"/>
    </xf>
    <xf numFmtId="178" fontId="4" fillId="0" borderId="90" xfId="0" applyNumberFormat="1" applyFont="1" applyBorder="1" applyAlignment="1">
      <alignment horizontal="distributed" vertical="center" indent="9"/>
    </xf>
    <xf numFmtId="0" fontId="8" fillId="35" borderId="99" xfId="0" applyFont="1" applyFill="1" applyBorder="1" applyAlignment="1">
      <alignment horizontal="center" vertical="center" wrapText="1"/>
    </xf>
    <xf numFmtId="0" fontId="8" fillId="35" borderId="100" xfId="0" applyFont="1" applyFill="1" applyBorder="1" applyAlignment="1">
      <alignment horizontal="center" vertical="center" wrapText="1"/>
    </xf>
    <xf numFmtId="0" fontId="8" fillId="35" borderId="101" xfId="0" applyFont="1" applyFill="1" applyBorder="1" applyAlignment="1">
      <alignment horizontal="center" vertical="center" wrapText="1"/>
    </xf>
    <xf numFmtId="0" fontId="8" fillId="35" borderId="102" xfId="0" applyFont="1" applyFill="1" applyBorder="1" applyAlignment="1">
      <alignment horizontal="center" vertical="center" wrapText="1"/>
    </xf>
    <xf numFmtId="0" fontId="8" fillId="35" borderId="103" xfId="0" applyFont="1" applyFill="1" applyBorder="1" applyAlignment="1">
      <alignment horizontal="center" vertical="center" wrapText="1"/>
    </xf>
    <xf numFmtId="0" fontId="8" fillId="35" borderId="104" xfId="0" applyFont="1" applyFill="1" applyBorder="1" applyAlignment="1">
      <alignment horizontal="center" vertical="center" wrapText="1"/>
    </xf>
    <xf numFmtId="0" fontId="8" fillId="35" borderId="105" xfId="0" applyFont="1" applyFill="1" applyBorder="1" applyAlignment="1">
      <alignment horizontal="center" vertical="center" wrapText="1"/>
    </xf>
    <xf numFmtId="0" fontId="8" fillId="35" borderId="86" xfId="0" applyFont="1" applyFill="1" applyBorder="1" applyAlignment="1">
      <alignment horizontal="center" vertical="center" wrapText="1"/>
    </xf>
    <xf numFmtId="0" fontId="8" fillId="35" borderId="87" xfId="0" applyFont="1" applyFill="1" applyBorder="1" applyAlignment="1">
      <alignment wrapText="1"/>
    </xf>
    <xf numFmtId="0" fontId="8" fillId="35" borderId="18" xfId="0" applyFont="1" applyFill="1" applyBorder="1" applyAlignment="1">
      <alignment wrapText="1"/>
    </xf>
    <xf numFmtId="0" fontId="8" fillId="35" borderId="12" xfId="0" applyFont="1" applyFill="1" applyBorder="1" applyAlignment="1">
      <alignment wrapText="1"/>
    </xf>
    <xf numFmtId="0" fontId="8" fillId="35" borderId="34" xfId="0" applyFont="1" applyFill="1" applyBorder="1" applyAlignment="1">
      <alignment wrapText="1"/>
    </xf>
    <xf numFmtId="0" fontId="8" fillId="35" borderId="35" xfId="0" applyFont="1" applyFill="1" applyBorder="1" applyAlignment="1">
      <alignment wrapText="1"/>
    </xf>
    <xf numFmtId="0" fontId="4" fillId="34" borderId="79" xfId="0" applyNumberFormat="1" applyFont="1" applyFill="1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5" fillId="0" borderId="10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178" fontId="5" fillId="0" borderId="18" xfId="0" applyNumberFormat="1" applyFont="1" applyBorder="1" applyAlignment="1">
      <alignment horizontal="distributed" vertical="center"/>
    </xf>
    <xf numFmtId="178" fontId="5" fillId="0" borderId="33" xfId="0" applyNumberFormat="1" applyFont="1" applyBorder="1" applyAlignment="1">
      <alignment horizontal="distributed" vertical="center"/>
    </xf>
    <xf numFmtId="178" fontId="5" fillId="0" borderId="35" xfId="0" applyNumberFormat="1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108" xfId="0" applyFont="1" applyBorder="1" applyAlignment="1">
      <alignment horizontal="distributed" vertical="center"/>
    </xf>
    <xf numFmtId="0" fontId="5" fillId="0" borderId="66" xfId="0" applyFont="1" applyBorder="1" applyAlignment="1">
      <alignment horizontal="distributed" vertical="center"/>
    </xf>
    <xf numFmtId="0" fontId="5" fillId="0" borderId="10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4" fillId="34" borderId="53" xfId="0" applyNumberFormat="1" applyFont="1" applyFill="1" applyBorder="1" applyAlignment="1">
      <alignment horizontal="distributed" vertical="center"/>
    </xf>
    <xf numFmtId="49" fontId="4" fillId="34" borderId="92" xfId="0" applyNumberFormat="1" applyFont="1" applyFill="1" applyBorder="1" applyAlignment="1">
      <alignment horizontal="distributed" vertical="center"/>
    </xf>
    <xf numFmtId="49" fontId="4" fillId="34" borderId="93" xfId="0" applyNumberFormat="1" applyFont="1" applyFill="1" applyBorder="1" applyAlignment="1">
      <alignment horizontal="distributed" vertical="center"/>
    </xf>
    <xf numFmtId="0" fontId="4" fillId="34" borderId="95" xfId="0" applyNumberFormat="1" applyFont="1" applyFill="1" applyBorder="1" applyAlignment="1">
      <alignment horizontal="distributed" vertical="center"/>
    </xf>
    <xf numFmtId="0" fontId="4" fillId="34" borderId="70" xfId="0" applyNumberFormat="1" applyFont="1" applyFill="1" applyBorder="1" applyAlignment="1">
      <alignment horizontal="distributed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6" fontId="5" fillId="0" borderId="86" xfId="97" applyFont="1" applyBorder="1" applyAlignment="1">
      <alignment horizontal="center" vertical="center"/>
    </xf>
    <xf numFmtId="6" fontId="5" fillId="0" borderId="87" xfId="97" applyFont="1" applyBorder="1" applyAlignment="1">
      <alignment horizontal="center" vertical="center"/>
    </xf>
    <xf numFmtId="6" fontId="5" fillId="0" borderId="18" xfId="97" applyFont="1" applyBorder="1" applyAlignment="1">
      <alignment horizontal="center" vertical="center"/>
    </xf>
    <xf numFmtId="6" fontId="5" fillId="0" borderId="88" xfId="97" applyFont="1" applyBorder="1" applyAlignment="1">
      <alignment horizontal="center" vertical="center"/>
    </xf>
    <xf numFmtId="6" fontId="5" fillId="0" borderId="89" xfId="97" applyFont="1" applyBorder="1" applyAlignment="1">
      <alignment horizontal="center" vertical="center"/>
    </xf>
    <xf numFmtId="6" fontId="5" fillId="0" borderId="90" xfId="97" applyFont="1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abSelected="1" zoomScale="70" zoomScaleNormal="70" workbookViewId="0" topLeftCell="A1">
      <selection activeCell="A8" sqref="A8"/>
    </sheetView>
  </sheetViews>
  <sheetFormatPr defaultColWidth="0" defaultRowHeight="13.5" zeroHeight="1"/>
  <cols>
    <col min="1" max="1" width="23.125" style="1" customWidth="1"/>
    <col min="2" max="2" width="12.75390625" style="1" customWidth="1"/>
    <col min="3" max="3" width="12.50390625" style="1" customWidth="1"/>
    <col min="4" max="4" width="12.75390625" style="1" customWidth="1"/>
    <col min="5" max="5" width="13.50390625" style="1" customWidth="1"/>
    <col min="6" max="7" width="14.875" style="1" customWidth="1"/>
    <col min="8" max="8" width="9.00390625" style="25" customWidth="1"/>
    <col min="9" max="9" width="0" style="25" hidden="1" customWidth="1"/>
    <col min="10" max="16384" width="9.00390625" style="25" hidden="1" customWidth="1"/>
  </cols>
  <sheetData>
    <row r="1" ht="21.75" customHeight="1" thickBot="1">
      <c r="A1" s="103" t="s">
        <v>91</v>
      </c>
    </row>
    <row r="2" spans="1:7" ht="17.25" customHeight="1" thickBot="1" thickTop="1">
      <c r="A2" s="176" t="s">
        <v>117</v>
      </c>
      <c r="B2" s="35"/>
      <c r="C2" s="35"/>
      <c r="D2" s="24"/>
      <c r="E2" s="24"/>
      <c r="F2" s="224" t="s">
        <v>108</v>
      </c>
      <c r="G2" s="225"/>
    </row>
    <row r="3" spans="1:7" ht="12.75" customHeight="1" thickTop="1">
      <c r="A3" s="26"/>
      <c r="B3" s="26"/>
      <c r="C3" s="26"/>
      <c r="D3" s="26"/>
      <c r="E3" s="26"/>
      <c r="F3" s="26"/>
      <c r="G3" s="26"/>
    </row>
    <row r="4" spans="5:7" ht="12.75" customHeight="1" thickBot="1">
      <c r="E4" s="2"/>
      <c r="F4" s="2"/>
      <c r="G4" s="2" t="s">
        <v>39</v>
      </c>
    </row>
    <row r="5" spans="1:7" ht="15" customHeight="1">
      <c r="A5" s="226" t="s">
        <v>0</v>
      </c>
      <c r="B5" s="229" t="s">
        <v>40</v>
      </c>
      <c r="C5" s="232" t="s">
        <v>41</v>
      </c>
      <c r="D5" s="232" t="s">
        <v>42</v>
      </c>
      <c r="E5" s="235" t="s">
        <v>43</v>
      </c>
      <c r="F5" s="27"/>
      <c r="G5" s="28"/>
    </row>
    <row r="6" spans="1:7" ht="15" customHeight="1">
      <c r="A6" s="227"/>
      <c r="B6" s="230"/>
      <c r="C6" s="233"/>
      <c r="D6" s="233"/>
      <c r="E6" s="236"/>
      <c r="F6" s="29" t="s">
        <v>44</v>
      </c>
      <c r="G6" s="238" t="s">
        <v>45</v>
      </c>
    </row>
    <row r="7" spans="1:7" ht="15" customHeight="1" thickBot="1">
      <c r="A7" s="228"/>
      <c r="B7" s="231"/>
      <c r="C7" s="234"/>
      <c r="D7" s="234"/>
      <c r="E7" s="237"/>
      <c r="F7" s="30" t="s">
        <v>46</v>
      </c>
      <c r="G7" s="239"/>
    </row>
    <row r="8" spans="1:7" ht="30" customHeight="1" thickBot="1">
      <c r="A8" s="31" t="s">
        <v>47</v>
      </c>
      <c r="B8" s="186">
        <v>511118</v>
      </c>
      <c r="C8" s="187">
        <v>2334</v>
      </c>
      <c r="D8" s="187">
        <v>1573</v>
      </c>
      <c r="E8" s="188">
        <v>511879</v>
      </c>
      <c r="F8" s="189">
        <v>258625</v>
      </c>
      <c r="G8" s="190">
        <v>253254</v>
      </c>
    </row>
    <row r="9" spans="1:7" ht="30" customHeight="1" thickTop="1">
      <c r="A9" s="3" t="s">
        <v>5</v>
      </c>
      <c r="B9" s="191">
        <v>78692</v>
      </c>
      <c r="C9" s="192">
        <v>345</v>
      </c>
      <c r="D9" s="192">
        <v>228</v>
      </c>
      <c r="E9" s="193">
        <v>78809</v>
      </c>
      <c r="F9" s="194">
        <v>38742</v>
      </c>
      <c r="G9" s="195">
        <v>40067</v>
      </c>
    </row>
    <row r="10" spans="1:7" ht="30" customHeight="1">
      <c r="A10" s="3" t="s">
        <v>6</v>
      </c>
      <c r="B10" s="191">
        <v>77590</v>
      </c>
      <c r="C10" s="192">
        <v>363</v>
      </c>
      <c r="D10" s="192">
        <v>235</v>
      </c>
      <c r="E10" s="193">
        <v>77718</v>
      </c>
      <c r="F10" s="194">
        <v>41265</v>
      </c>
      <c r="G10" s="195">
        <v>36453</v>
      </c>
    </row>
    <row r="11" spans="1:7" ht="30" customHeight="1">
      <c r="A11" s="3" t="s">
        <v>7</v>
      </c>
      <c r="B11" s="191">
        <v>38412</v>
      </c>
      <c r="C11" s="192">
        <v>167</v>
      </c>
      <c r="D11" s="192">
        <v>115</v>
      </c>
      <c r="E11" s="193">
        <v>38464</v>
      </c>
      <c r="F11" s="194">
        <v>18579</v>
      </c>
      <c r="G11" s="195">
        <v>19885</v>
      </c>
    </row>
    <row r="12" spans="1:7" ht="30" customHeight="1">
      <c r="A12" s="3" t="s">
        <v>8</v>
      </c>
      <c r="B12" s="191">
        <v>46476</v>
      </c>
      <c r="C12" s="192">
        <v>217</v>
      </c>
      <c r="D12" s="192">
        <v>144</v>
      </c>
      <c r="E12" s="193">
        <v>46549</v>
      </c>
      <c r="F12" s="194">
        <v>22806</v>
      </c>
      <c r="G12" s="195">
        <v>23743</v>
      </c>
    </row>
    <row r="13" spans="1:7" ht="30" customHeight="1">
      <c r="A13" s="3" t="s">
        <v>9</v>
      </c>
      <c r="B13" s="191">
        <v>35375</v>
      </c>
      <c r="C13" s="192">
        <v>175</v>
      </c>
      <c r="D13" s="192">
        <v>121</v>
      </c>
      <c r="E13" s="193">
        <v>35429</v>
      </c>
      <c r="F13" s="194">
        <v>18916</v>
      </c>
      <c r="G13" s="195">
        <v>16513</v>
      </c>
    </row>
    <row r="14" spans="1:7" ht="30" customHeight="1">
      <c r="A14" s="3" t="s">
        <v>10</v>
      </c>
      <c r="B14" s="191">
        <v>22825</v>
      </c>
      <c r="C14" s="192">
        <v>144</v>
      </c>
      <c r="D14" s="192">
        <v>71</v>
      </c>
      <c r="E14" s="193">
        <v>22898</v>
      </c>
      <c r="F14" s="194">
        <v>12978</v>
      </c>
      <c r="G14" s="195">
        <v>9920</v>
      </c>
    </row>
    <row r="15" spans="1:7" ht="30" customHeight="1">
      <c r="A15" s="3" t="s">
        <v>11</v>
      </c>
      <c r="B15" s="191">
        <v>6921</v>
      </c>
      <c r="C15" s="192">
        <v>22</v>
      </c>
      <c r="D15" s="192">
        <v>24</v>
      </c>
      <c r="E15" s="193">
        <v>6919</v>
      </c>
      <c r="F15" s="194">
        <v>3184</v>
      </c>
      <c r="G15" s="195">
        <v>3735</v>
      </c>
    </row>
    <row r="16" spans="1:7" ht="30" customHeight="1">
      <c r="A16" s="3" t="s">
        <v>12</v>
      </c>
      <c r="B16" s="191">
        <v>11743</v>
      </c>
      <c r="C16" s="192">
        <v>64</v>
      </c>
      <c r="D16" s="192">
        <v>33</v>
      </c>
      <c r="E16" s="193">
        <v>11774</v>
      </c>
      <c r="F16" s="194">
        <v>6022</v>
      </c>
      <c r="G16" s="195">
        <v>5752</v>
      </c>
    </row>
    <row r="17" spans="1:7" ht="30" customHeight="1">
      <c r="A17" s="3" t="s">
        <v>13</v>
      </c>
      <c r="B17" s="191">
        <v>19253</v>
      </c>
      <c r="C17" s="192">
        <v>71</v>
      </c>
      <c r="D17" s="192">
        <v>60</v>
      </c>
      <c r="E17" s="193">
        <v>19264</v>
      </c>
      <c r="F17" s="194">
        <v>8920</v>
      </c>
      <c r="G17" s="195">
        <v>10344</v>
      </c>
    </row>
    <row r="18" spans="1:7" ht="30" customHeight="1">
      <c r="A18" s="3" t="s">
        <v>14</v>
      </c>
      <c r="B18" s="191">
        <v>29096</v>
      </c>
      <c r="C18" s="192">
        <v>129</v>
      </c>
      <c r="D18" s="192">
        <v>105</v>
      </c>
      <c r="E18" s="193">
        <v>29120</v>
      </c>
      <c r="F18" s="194">
        <v>13719</v>
      </c>
      <c r="G18" s="195">
        <v>15401</v>
      </c>
    </row>
    <row r="19" spans="1:7" ht="30" customHeight="1">
      <c r="A19" s="3" t="s">
        <v>15</v>
      </c>
      <c r="B19" s="191">
        <v>1899</v>
      </c>
      <c r="C19" s="192">
        <v>7</v>
      </c>
      <c r="D19" s="192">
        <v>2</v>
      </c>
      <c r="E19" s="193">
        <v>1904</v>
      </c>
      <c r="F19" s="194">
        <v>1092</v>
      </c>
      <c r="G19" s="195">
        <v>812</v>
      </c>
    </row>
    <row r="20" spans="1:7" ht="30" customHeight="1">
      <c r="A20" s="3" t="s">
        <v>16</v>
      </c>
      <c r="B20" s="191">
        <v>6922</v>
      </c>
      <c r="C20" s="192">
        <v>40</v>
      </c>
      <c r="D20" s="192">
        <v>24</v>
      </c>
      <c r="E20" s="193">
        <v>6938</v>
      </c>
      <c r="F20" s="194">
        <v>4293</v>
      </c>
      <c r="G20" s="195">
        <v>2645</v>
      </c>
    </row>
    <row r="21" spans="1:7" ht="30" customHeight="1">
      <c r="A21" s="3" t="s">
        <v>17</v>
      </c>
      <c r="B21" s="191">
        <v>10210</v>
      </c>
      <c r="C21" s="192">
        <v>55</v>
      </c>
      <c r="D21" s="192">
        <v>29</v>
      </c>
      <c r="E21" s="193">
        <v>10236</v>
      </c>
      <c r="F21" s="194">
        <v>5357</v>
      </c>
      <c r="G21" s="195">
        <v>4879</v>
      </c>
    </row>
    <row r="22" spans="1:7" ht="30" customHeight="1">
      <c r="A22" s="3" t="s">
        <v>2</v>
      </c>
      <c r="B22" s="191">
        <v>2013</v>
      </c>
      <c r="C22" s="192">
        <v>15</v>
      </c>
      <c r="D22" s="192">
        <v>4</v>
      </c>
      <c r="E22" s="193">
        <v>2024</v>
      </c>
      <c r="F22" s="194">
        <v>1025</v>
      </c>
      <c r="G22" s="195">
        <v>999</v>
      </c>
    </row>
    <row r="23" spans="1:7" ht="30" customHeight="1">
      <c r="A23" s="3" t="s">
        <v>18</v>
      </c>
      <c r="B23" s="191">
        <v>2812</v>
      </c>
      <c r="C23" s="192">
        <v>14</v>
      </c>
      <c r="D23" s="192">
        <v>17</v>
      </c>
      <c r="E23" s="193">
        <v>2809</v>
      </c>
      <c r="F23" s="194">
        <v>1470</v>
      </c>
      <c r="G23" s="195">
        <v>1339</v>
      </c>
    </row>
    <row r="24" spans="1:7" ht="30" customHeight="1">
      <c r="A24" s="3" t="s">
        <v>19</v>
      </c>
      <c r="B24" s="191">
        <v>4681</v>
      </c>
      <c r="C24" s="192">
        <v>12</v>
      </c>
      <c r="D24" s="192">
        <v>15</v>
      </c>
      <c r="E24" s="193">
        <v>4678</v>
      </c>
      <c r="F24" s="194">
        <v>2095</v>
      </c>
      <c r="G24" s="195">
        <v>2583</v>
      </c>
    </row>
    <row r="25" spans="1:7" ht="30" customHeight="1">
      <c r="A25" s="3" t="s">
        <v>3</v>
      </c>
      <c r="B25" s="191">
        <v>6447</v>
      </c>
      <c r="C25" s="192">
        <v>27</v>
      </c>
      <c r="D25" s="192">
        <v>15</v>
      </c>
      <c r="E25" s="193">
        <v>6459</v>
      </c>
      <c r="F25" s="194">
        <v>3211</v>
      </c>
      <c r="G25" s="195">
        <v>3248</v>
      </c>
    </row>
    <row r="26" spans="1:7" ht="30" customHeight="1">
      <c r="A26" s="3" t="s">
        <v>20</v>
      </c>
      <c r="B26" s="191">
        <v>3907</v>
      </c>
      <c r="C26" s="192">
        <v>7</v>
      </c>
      <c r="D26" s="192">
        <v>13</v>
      </c>
      <c r="E26" s="193">
        <v>3901</v>
      </c>
      <c r="F26" s="194">
        <v>1625</v>
      </c>
      <c r="G26" s="195">
        <v>2276</v>
      </c>
    </row>
    <row r="27" spans="1:7" ht="30" customHeight="1">
      <c r="A27" s="3" t="s">
        <v>21</v>
      </c>
      <c r="B27" s="191">
        <v>3975</v>
      </c>
      <c r="C27" s="192">
        <v>14</v>
      </c>
      <c r="D27" s="192">
        <v>14</v>
      </c>
      <c r="E27" s="193">
        <v>3975</v>
      </c>
      <c r="F27" s="194">
        <v>1965</v>
      </c>
      <c r="G27" s="195">
        <v>2010</v>
      </c>
    </row>
    <row r="28" spans="1:7" ht="30" customHeight="1">
      <c r="A28" s="3" t="s">
        <v>22</v>
      </c>
      <c r="B28" s="191">
        <v>2622</v>
      </c>
      <c r="C28" s="192">
        <v>7</v>
      </c>
      <c r="D28" s="192">
        <v>9</v>
      </c>
      <c r="E28" s="193">
        <v>2620</v>
      </c>
      <c r="F28" s="194">
        <v>1251</v>
      </c>
      <c r="G28" s="195">
        <v>1369</v>
      </c>
    </row>
    <row r="29" spans="1:7" ht="30" customHeight="1">
      <c r="A29" s="3" t="s">
        <v>23</v>
      </c>
      <c r="B29" s="191">
        <v>4040</v>
      </c>
      <c r="C29" s="192">
        <v>15</v>
      </c>
      <c r="D29" s="192">
        <v>15</v>
      </c>
      <c r="E29" s="193">
        <v>4040</v>
      </c>
      <c r="F29" s="194">
        <v>1709</v>
      </c>
      <c r="G29" s="195">
        <v>2331</v>
      </c>
    </row>
    <row r="30" spans="1:7" ht="30" customHeight="1">
      <c r="A30" s="3" t="s">
        <v>24</v>
      </c>
      <c r="B30" s="191">
        <v>6549</v>
      </c>
      <c r="C30" s="192">
        <v>12</v>
      </c>
      <c r="D30" s="192">
        <v>20</v>
      </c>
      <c r="E30" s="193">
        <v>6541</v>
      </c>
      <c r="F30" s="194">
        <v>2632</v>
      </c>
      <c r="G30" s="195">
        <v>3909</v>
      </c>
    </row>
    <row r="31" spans="1:7" ht="30" customHeight="1">
      <c r="A31" s="3" t="s">
        <v>25</v>
      </c>
      <c r="B31" s="191">
        <v>14536</v>
      </c>
      <c r="C31" s="192">
        <v>59</v>
      </c>
      <c r="D31" s="192">
        <v>51</v>
      </c>
      <c r="E31" s="193">
        <v>14544</v>
      </c>
      <c r="F31" s="194">
        <v>6609</v>
      </c>
      <c r="G31" s="195">
        <v>7935</v>
      </c>
    </row>
    <row r="32" spans="1:7" ht="30" customHeight="1">
      <c r="A32" s="3" t="s">
        <v>26</v>
      </c>
      <c r="B32" s="191">
        <v>14485</v>
      </c>
      <c r="C32" s="192">
        <v>49</v>
      </c>
      <c r="D32" s="192">
        <v>43</v>
      </c>
      <c r="E32" s="193">
        <v>14491</v>
      </c>
      <c r="F32" s="194">
        <v>6500</v>
      </c>
      <c r="G32" s="195">
        <v>7991</v>
      </c>
    </row>
    <row r="33" spans="1:7" ht="30" customHeight="1" thickBot="1">
      <c r="A33" s="4" t="s">
        <v>27</v>
      </c>
      <c r="B33" s="196">
        <v>59637</v>
      </c>
      <c r="C33" s="197">
        <v>304</v>
      </c>
      <c r="D33" s="197">
        <v>166</v>
      </c>
      <c r="E33" s="198">
        <v>59775</v>
      </c>
      <c r="F33" s="199">
        <v>32660</v>
      </c>
      <c r="G33" s="200">
        <v>27115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</sheetData>
  <sheetProtection/>
  <mergeCells count="7">
    <mergeCell ref="F2:G2"/>
    <mergeCell ref="A5:A7"/>
    <mergeCell ref="B5:B7"/>
    <mergeCell ref="C5:C7"/>
    <mergeCell ref="D5:D7"/>
    <mergeCell ref="E5:E7"/>
    <mergeCell ref="G6:G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3"/>
  <sheetViews>
    <sheetView zoomScale="70" zoomScaleNormal="70" zoomScalePageLayoutView="60" workbookViewId="0" topLeftCell="A1">
      <selection activeCell="A8" sqref="A8"/>
    </sheetView>
  </sheetViews>
  <sheetFormatPr defaultColWidth="0" defaultRowHeight="13.5" zeroHeight="1"/>
  <cols>
    <col min="1" max="1" width="25.00390625" style="23" customWidth="1"/>
    <col min="2" max="76" width="8.125" style="23" customWidth="1"/>
    <col min="77" max="77" width="9.00390625" style="12" customWidth="1"/>
    <col min="78" max="16384" width="0" style="12" hidden="1" customWidth="1"/>
  </cols>
  <sheetData>
    <row r="1" spans="1:50" ht="21.75" customHeight="1" thickBot="1">
      <c r="A1" s="103"/>
      <c r="Z1" s="103"/>
      <c r="AX1" s="103"/>
    </row>
    <row r="2" spans="1:76" s="8" customFormat="1" ht="17.25" customHeight="1" thickBot="1" thickTop="1">
      <c r="A2" s="5"/>
      <c r="B2" s="108"/>
      <c r="C2" s="108"/>
      <c r="D2" s="108"/>
      <c r="E2" s="5"/>
      <c r="F2" s="5"/>
      <c r="J2" s="5"/>
      <c r="K2" s="5"/>
      <c r="L2" s="5"/>
      <c r="M2" s="5"/>
      <c r="N2" s="5"/>
      <c r="O2" s="5"/>
      <c r="P2" s="7"/>
      <c r="Q2" s="7"/>
      <c r="R2" s="5"/>
      <c r="S2" s="5"/>
      <c r="T2" s="5"/>
      <c r="U2" s="259" t="s">
        <v>107</v>
      </c>
      <c r="V2" s="260"/>
      <c r="W2" s="261"/>
      <c r="X2" s="7"/>
      <c r="Y2" s="7"/>
      <c r="Z2" s="5"/>
      <c r="AA2" s="108"/>
      <c r="AB2" s="108"/>
      <c r="AC2" s="108"/>
      <c r="AD2" s="108"/>
      <c r="AE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259" t="str">
        <f>U2</f>
        <v>平成２８年７月末現在</v>
      </c>
      <c r="AU2" s="260"/>
      <c r="AV2" s="261"/>
      <c r="AW2" s="7"/>
      <c r="AX2" s="262"/>
      <c r="AY2" s="263"/>
      <c r="AZ2" s="263"/>
      <c r="BA2" s="263"/>
      <c r="BB2" s="263"/>
      <c r="BC2" s="5"/>
      <c r="BG2" s="5"/>
      <c r="BH2" s="5"/>
      <c r="BI2" s="5"/>
      <c r="BJ2" s="5"/>
      <c r="BK2" s="5"/>
      <c r="BL2" s="7"/>
      <c r="BM2" s="7"/>
      <c r="BN2" s="5"/>
      <c r="BO2" s="5"/>
      <c r="BP2" s="5"/>
      <c r="BQ2" s="5"/>
      <c r="BR2" s="5"/>
      <c r="BS2" s="5"/>
      <c r="BT2" s="7"/>
      <c r="BU2" s="259" t="str">
        <f>U2</f>
        <v>平成２８年７月末現在</v>
      </c>
      <c r="BV2" s="260"/>
      <c r="BW2" s="261"/>
      <c r="BX2" s="7"/>
    </row>
    <row r="3" spans="1:76" s="8" customFormat="1" ht="12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2.75" customHeight="1" thickBot="1">
      <c r="A4" s="1"/>
      <c r="B4" s="1"/>
      <c r="C4" s="1"/>
      <c r="D4" s="1"/>
      <c r="E4" s="1"/>
      <c r="F4" s="1"/>
      <c r="G4" s="1"/>
      <c r="H4" s="1"/>
      <c r="I4" s="2" t="s">
        <v>28</v>
      </c>
      <c r="J4" s="1"/>
      <c r="K4" s="1"/>
      <c r="L4" s="1"/>
      <c r="M4" s="1"/>
      <c r="N4" s="1"/>
      <c r="O4" s="1"/>
      <c r="P4" s="1"/>
      <c r="Q4" s="2" t="s">
        <v>28</v>
      </c>
      <c r="R4" s="1"/>
      <c r="S4" s="1"/>
      <c r="T4" s="1"/>
      <c r="U4" s="1"/>
      <c r="V4" s="1"/>
      <c r="W4" s="1"/>
      <c r="X4" s="1"/>
      <c r="Y4" s="2" t="s">
        <v>28</v>
      </c>
      <c r="Z4" s="1"/>
      <c r="AA4" s="1"/>
      <c r="AB4" s="1"/>
      <c r="AC4" s="1"/>
      <c r="AD4" s="1"/>
      <c r="AE4" s="1"/>
      <c r="AF4" s="1"/>
      <c r="AG4" s="2" t="s">
        <v>28</v>
      </c>
      <c r="AH4" s="1"/>
      <c r="AI4" s="1"/>
      <c r="AJ4" s="1"/>
      <c r="AK4" s="1"/>
      <c r="AL4" s="1"/>
      <c r="AM4" s="1"/>
      <c r="AN4" s="1"/>
      <c r="AO4" s="2" t="s">
        <v>28</v>
      </c>
      <c r="AP4" s="1"/>
      <c r="AQ4" s="1"/>
      <c r="AR4" s="1"/>
      <c r="AS4" s="1"/>
      <c r="AT4" s="1"/>
      <c r="AU4" s="1"/>
      <c r="AV4" s="1"/>
      <c r="AW4" s="2" t="s">
        <v>28</v>
      </c>
      <c r="AX4" s="1"/>
      <c r="AY4" s="1"/>
      <c r="AZ4" s="1"/>
      <c r="BA4" s="1"/>
      <c r="BB4" s="1"/>
      <c r="BC4" s="1"/>
      <c r="BD4" s="1"/>
      <c r="BE4" s="2" t="s">
        <v>28</v>
      </c>
      <c r="BF4" s="1"/>
      <c r="BG4" s="1"/>
      <c r="BH4" s="1"/>
      <c r="BI4" s="1"/>
      <c r="BJ4" s="1"/>
      <c r="BK4" s="1"/>
      <c r="BL4" s="1"/>
      <c r="BM4" s="2" t="s">
        <v>28</v>
      </c>
      <c r="BN4" s="1"/>
      <c r="BO4" s="1"/>
      <c r="BP4" s="1"/>
      <c r="BQ4" s="1"/>
      <c r="BR4" s="1"/>
      <c r="BS4" s="1"/>
      <c r="BT4" s="1"/>
      <c r="BU4" s="11" t="s">
        <v>28</v>
      </c>
      <c r="BV4" s="11"/>
      <c r="BW4" s="11"/>
      <c r="BX4" s="11"/>
    </row>
    <row r="5" spans="1:76" ht="15" customHeight="1">
      <c r="A5" s="226" t="s">
        <v>0</v>
      </c>
      <c r="B5" s="264" t="s">
        <v>29</v>
      </c>
      <c r="C5" s="265"/>
      <c r="D5" s="265"/>
      <c r="E5" s="266"/>
      <c r="F5" s="266"/>
      <c r="G5" s="266"/>
      <c r="H5" s="266"/>
      <c r="I5" s="267"/>
      <c r="J5" s="247" t="s">
        <v>48</v>
      </c>
      <c r="K5" s="248"/>
      <c r="L5" s="248"/>
      <c r="M5" s="248"/>
      <c r="N5" s="248"/>
      <c r="O5" s="248"/>
      <c r="P5" s="248"/>
      <c r="Q5" s="249"/>
      <c r="R5" s="240" t="s">
        <v>49</v>
      </c>
      <c r="S5" s="241"/>
      <c r="T5" s="241"/>
      <c r="U5" s="241"/>
      <c r="V5" s="241"/>
      <c r="W5" s="241"/>
      <c r="X5" s="241"/>
      <c r="Y5" s="242"/>
      <c r="Z5" s="240" t="s">
        <v>50</v>
      </c>
      <c r="AA5" s="241"/>
      <c r="AB5" s="241"/>
      <c r="AC5" s="241"/>
      <c r="AD5" s="241"/>
      <c r="AE5" s="241"/>
      <c r="AF5" s="241"/>
      <c r="AG5" s="242"/>
      <c r="AH5" s="240" t="s">
        <v>51</v>
      </c>
      <c r="AI5" s="271"/>
      <c r="AJ5" s="271"/>
      <c r="AK5" s="271"/>
      <c r="AL5" s="271"/>
      <c r="AM5" s="271"/>
      <c r="AN5" s="271"/>
      <c r="AO5" s="272"/>
      <c r="AP5" s="240" t="s">
        <v>52</v>
      </c>
      <c r="AQ5" s="241"/>
      <c r="AR5" s="241"/>
      <c r="AS5" s="241"/>
      <c r="AT5" s="241"/>
      <c r="AU5" s="241"/>
      <c r="AV5" s="241"/>
      <c r="AW5" s="242"/>
      <c r="AX5" s="240" t="s">
        <v>53</v>
      </c>
      <c r="AY5" s="241"/>
      <c r="AZ5" s="241"/>
      <c r="BA5" s="241"/>
      <c r="BB5" s="241"/>
      <c r="BC5" s="241"/>
      <c r="BD5" s="241"/>
      <c r="BE5" s="242"/>
      <c r="BF5" s="246" t="s">
        <v>54</v>
      </c>
      <c r="BG5" s="241"/>
      <c r="BH5" s="241"/>
      <c r="BI5" s="241"/>
      <c r="BJ5" s="241"/>
      <c r="BK5" s="241"/>
      <c r="BL5" s="241"/>
      <c r="BM5" s="242"/>
      <c r="BN5" s="247" t="s">
        <v>55</v>
      </c>
      <c r="BO5" s="248"/>
      <c r="BP5" s="248"/>
      <c r="BQ5" s="248"/>
      <c r="BR5" s="248"/>
      <c r="BS5" s="248"/>
      <c r="BT5" s="248"/>
      <c r="BU5" s="249"/>
      <c r="BV5" s="253" t="s">
        <v>103</v>
      </c>
      <c r="BW5" s="254"/>
      <c r="BX5" s="255"/>
    </row>
    <row r="6" spans="1:76" ht="41.25" customHeight="1">
      <c r="A6" s="227"/>
      <c r="B6" s="268"/>
      <c r="C6" s="269"/>
      <c r="D6" s="269"/>
      <c r="E6" s="269"/>
      <c r="F6" s="269"/>
      <c r="G6" s="269"/>
      <c r="H6" s="269"/>
      <c r="I6" s="270"/>
      <c r="J6" s="250"/>
      <c r="K6" s="251"/>
      <c r="L6" s="251"/>
      <c r="M6" s="251"/>
      <c r="N6" s="251"/>
      <c r="O6" s="251"/>
      <c r="P6" s="251"/>
      <c r="Q6" s="252"/>
      <c r="R6" s="243"/>
      <c r="S6" s="244"/>
      <c r="T6" s="244"/>
      <c r="U6" s="244"/>
      <c r="V6" s="244"/>
      <c r="W6" s="244"/>
      <c r="X6" s="244"/>
      <c r="Y6" s="245"/>
      <c r="Z6" s="243"/>
      <c r="AA6" s="244"/>
      <c r="AB6" s="244"/>
      <c r="AC6" s="244"/>
      <c r="AD6" s="244"/>
      <c r="AE6" s="244"/>
      <c r="AF6" s="244"/>
      <c r="AG6" s="245"/>
      <c r="AH6" s="273"/>
      <c r="AI6" s="274"/>
      <c r="AJ6" s="274"/>
      <c r="AK6" s="274"/>
      <c r="AL6" s="274"/>
      <c r="AM6" s="274"/>
      <c r="AN6" s="274"/>
      <c r="AO6" s="275"/>
      <c r="AP6" s="243"/>
      <c r="AQ6" s="244"/>
      <c r="AR6" s="244"/>
      <c r="AS6" s="244"/>
      <c r="AT6" s="244"/>
      <c r="AU6" s="244"/>
      <c r="AV6" s="244"/>
      <c r="AW6" s="245"/>
      <c r="AX6" s="243"/>
      <c r="AY6" s="244"/>
      <c r="AZ6" s="244"/>
      <c r="BA6" s="244"/>
      <c r="BB6" s="244"/>
      <c r="BC6" s="244"/>
      <c r="BD6" s="244"/>
      <c r="BE6" s="245"/>
      <c r="BF6" s="243"/>
      <c r="BG6" s="244"/>
      <c r="BH6" s="244"/>
      <c r="BI6" s="244"/>
      <c r="BJ6" s="244"/>
      <c r="BK6" s="244"/>
      <c r="BL6" s="244"/>
      <c r="BM6" s="245"/>
      <c r="BN6" s="250"/>
      <c r="BO6" s="251"/>
      <c r="BP6" s="251"/>
      <c r="BQ6" s="251"/>
      <c r="BR6" s="251"/>
      <c r="BS6" s="251"/>
      <c r="BT6" s="251"/>
      <c r="BU6" s="252"/>
      <c r="BV6" s="256"/>
      <c r="BW6" s="257"/>
      <c r="BX6" s="258"/>
    </row>
    <row r="7" spans="1:76" ht="15" customHeight="1" thickBot="1">
      <c r="A7" s="228"/>
      <c r="B7" s="13" t="s">
        <v>30</v>
      </c>
      <c r="C7" s="14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6" t="s">
        <v>37</v>
      </c>
      <c r="J7" s="13" t="s">
        <v>30</v>
      </c>
      <c r="K7" s="14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6" t="s">
        <v>38</v>
      </c>
      <c r="R7" s="13" t="s">
        <v>30</v>
      </c>
      <c r="S7" s="14" t="s">
        <v>31</v>
      </c>
      <c r="T7" s="15" t="s">
        <v>32</v>
      </c>
      <c r="U7" s="15" t="s">
        <v>33</v>
      </c>
      <c r="V7" s="15" t="s">
        <v>34</v>
      </c>
      <c r="W7" s="15" t="s">
        <v>35</v>
      </c>
      <c r="X7" s="15" t="s">
        <v>36</v>
      </c>
      <c r="Y7" s="16" t="s">
        <v>38</v>
      </c>
      <c r="Z7" s="13" t="s">
        <v>30</v>
      </c>
      <c r="AA7" s="14" t="s">
        <v>31</v>
      </c>
      <c r="AB7" s="15" t="s">
        <v>32</v>
      </c>
      <c r="AC7" s="15" t="s">
        <v>33</v>
      </c>
      <c r="AD7" s="15" t="s">
        <v>34</v>
      </c>
      <c r="AE7" s="15" t="s">
        <v>35</v>
      </c>
      <c r="AF7" s="15" t="s">
        <v>36</v>
      </c>
      <c r="AG7" s="16" t="s">
        <v>38</v>
      </c>
      <c r="AH7" s="13" t="s">
        <v>30</v>
      </c>
      <c r="AI7" s="14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15" t="s">
        <v>36</v>
      </c>
      <c r="AO7" s="16" t="s">
        <v>38</v>
      </c>
      <c r="AP7" s="13" t="s">
        <v>30</v>
      </c>
      <c r="AQ7" s="14" t="s">
        <v>31</v>
      </c>
      <c r="AR7" s="15" t="s">
        <v>32</v>
      </c>
      <c r="AS7" s="15" t="s">
        <v>33</v>
      </c>
      <c r="AT7" s="15" t="s">
        <v>34</v>
      </c>
      <c r="AU7" s="15" t="s">
        <v>35</v>
      </c>
      <c r="AV7" s="15" t="s">
        <v>36</v>
      </c>
      <c r="AW7" s="16" t="s">
        <v>38</v>
      </c>
      <c r="AX7" s="13" t="s">
        <v>30</v>
      </c>
      <c r="AY7" s="14" t="s">
        <v>31</v>
      </c>
      <c r="AZ7" s="15" t="s">
        <v>32</v>
      </c>
      <c r="BA7" s="15" t="s">
        <v>33</v>
      </c>
      <c r="BB7" s="15" t="s">
        <v>34</v>
      </c>
      <c r="BC7" s="15" t="s">
        <v>35</v>
      </c>
      <c r="BD7" s="15" t="s">
        <v>36</v>
      </c>
      <c r="BE7" s="16" t="s">
        <v>38</v>
      </c>
      <c r="BF7" s="13" t="s">
        <v>30</v>
      </c>
      <c r="BG7" s="14" t="s">
        <v>31</v>
      </c>
      <c r="BH7" s="15" t="s">
        <v>32</v>
      </c>
      <c r="BI7" s="15" t="s">
        <v>33</v>
      </c>
      <c r="BJ7" s="15" t="s">
        <v>34</v>
      </c>
      <c r="BK7" s="15" t="s">
        <v>35</v>
      </c>
      <c r="BL7" s="15" t="s">
        <v>36</v>
      </c>
      <c r="BM7" s="16" t="s">
        <v>38</v>
      </c>
      <c r="BN7" s="13" t="s">
        <v>30</v>
      </c>
      <c r="BO7" s="14" t="s">
        <v>31</v>
      </c>
      <c r="BP7" s="15" t="s">
        <v>32</v>
      </c>
      <c r="BQ7" s="15" t="s">
        <v>33</v>
      </c>
      <c r="BR7" s="15" t="s">
        <v>34</v>
      </c>
      <c r="BS7" s="15" t="s">
        <v>35</v>
      </c>
      <c r="BT7" s="15" t="s">
        <v>36</v>
      </c>
      <c r="BU7" s="16" t="s">
        <v>38</v>
      </c>
      <c r="BV7" s="74" t="s">
        <v>61</v>
      </c>
      <c r="BW7" s="75" t="s">
        <v>62</v>
      </c>
      <c r="BX7" s="76" t="s">
        <v>63</v>
      </c>
    </row>
    <row r="8" spans="1:76" ht="30" customHeight="1" thickBot="1">
      <c r="A8" s="31" t="s">
        <v>47</v>
      </c>
      <c r="B8" s="32">
        <v>12226</v>
      </c>
      <c r="C8" s="33">
        <v>12841</v>
      </c>
      <c r="D8" s="33">
        <v>19377</v>
      </c>
      <c r="E8" s="33">
        <v>17100</v>
      </c>
      <c r="F8" s="33">
        <v>12811</v>
      </c>
      <c r="G8" s="33">
        <v>12320</v>
      </c>
      <c r="H8" s="33">
        <v>9492</v>
      </c>
      <c r="I8" s="34">
        <v>96167</v>
      </c>
      <c r="J8" s="32">
        <v>12073</v>
      </c>
      <c r="K8" s="33">
        <v>12561</v>
      </c>
      <c r="L8" s="33">
        <v>19018</v>
      </c>
      <c r="M8" s="33">
        <v>16648</v>
      </c>
      <c r="N8" s="33">
        <v>12549</v>
      </c>
      <c r="O8" s="33">
        <v>12121</v>
      </c>
      <c r="P8" s="33">
        <v>9200</v>
      </c>
      <c r="Q8" s="34">
        <v>94170</v>
      </c>
      <c r="R8" s="32">
        <v>568</v>
      </c>
      <c r="S8" s="33">
        <v>572</v>
      </c>
      <c r="T8" s="33">
        <v>785</v>
      </c>
      <c r="U8" s="33">
        <v>727</v>
      </c>
      <c r="V8" s="33">
        <v>493</v>
      </c>
      <c r="W8" s="33">
        <v>461</v>
      </c>
      <c r="X8" s="33">
        <v>431</v>
      </c>
      <c r="Y8" s="34">
        <v>4037</v>
      </c>
      <c r="Z8" s="32">
        <v>1070</v>
      </c>
      <c r="AA8" s="33">
        <v>984</v>
      </c>
      <c r="AB8" s="33">
        <v>1187</v>
      </c>
      <c r="AC8" s="33">
        <v>1106</v>
      </c>
      <c r="AD8" s="33">
        <v>786</v>
      </c>
      <c r="AE8" s="33">
        <v>696</v>
      </c>
      <c r="AF8" s="33">
        <v>593</v>
      </c>
      <c r="AG8" s="34">
        <v>6422</v>
      </c>
      <c r="AH8" s="32">
        <v>2174</v>
      </c>
      <c r="AI8" s="33">
        <v>2012</v>
      </c>
      <c r="AJ8" s="33">
        <v>2570</v>
      </c>
      <c r="AK8" s="33">
        <v>2100</v>
      </c>
      <c r="AL8" s="33">
        <v>1459</v>
      </c>
      <c r="AM8" s="33">
        <v>1315</v>
      </c>
      <c r="AN8" s="33">
        <v>1086</v>
      </c>
      <c r="AO8" s="34">
        <v>12716</v>
      </c>
      <c r="AP8" s="32">
        <v>3843</v>
      </c>
      <c r="AQ8" s="33">
        <v>3571</v>
      </c>
      <c r="AR8" s="33">
        <v>4891</v>
      </c>
      <c r="AS8" s="33">
        <v>3969</v>
      </c>
      <c r="AT8" s="33">
        <v>2586</v>
      </c>
      <c r="AU8" s="33">
        <v>2440</v>
      </c>
      <c r="AV8" s="33">
        <v>1825</v>
      </c>
      <c r="AW8" s="34">
        <v>23125</v>
      </c>
      <c r="AX8" s="32">
        <v>3083</v>
      </c>
      <c r="AY8" s="33">
        <v>3510</v>
      </c>
      <c r="AZ8" s="33">
        <v>5664</v>
      </c>
      <c r="BA8" s="33">
        <v>4673</v>
      </c>
      <c r="BB8" s="33">
        <v>3531</v>
      </c>
      <c r="BC8" s="33">
        <v>3135</v>
      </c>
      <c r="BD8" s="33">
        <v>2420</v>
      </c>
      <c r="BE8" s="34">
        <v>26016</v>
      </c>
      <c r="BF8" s="32">
        <v>1335</v>
      </c>
      <c r="BG8" s="33">
        <v>1912</v>
      </c>
      <c r="BH8" s="33">
        <v>3921</v>
      </c>
      <c r="BI8" s="33">
        <v>4073</v>
      </c>
      <c r="BJ8" s="33">
        <v>3694</v>
      </c>
      <c r="BK8" s="33">
        <v>4074</v>
      </c>
      <c r="BL8" s="33">
        <v>2845</v>
      </c>
      <c r="BM8" s="34">
        <v>21854</v>
      </c>
      <c r="BN8" s="32">
        <v>153</v>
      </c>
      <c r="BO8" s="33">
        <v>280</v>
      </c>
      <c r="BP8" s="33">
        <v>359</v>
      </c>
      <c r="BQ8" s="33">
        <v>452</v>
      </c>
      <c r="BR8" s="33">
        <v>262</v>
      </c>
      <c r="BS8" s="33">
        <v>199</v>
      </c>
      <c r="BT8" s="33">
        <v>292</v>
      </c>
      <c r="BU8" s="34">
        <v>1997</v>
      </c>
      <c r="BV8" s="77">
        <v>511879</v>
      </c>
      <c r="BW8" s="78">
        <v>94170</v>
      </c>
      <c r="BX8" s="79">
        <v>0.18396925835988584</v>
      </c>
    </row>
    <row r="9" spans="1:76" ht="30" customHeight="1" thickTop="1">
      <c r="A9" s="3" t="s">
        <v>5</v>
      </c>
      <c r="B9" s="17">
        <v>1985</v>
      </c>
      <c r="C9" s="18">
        <v>2491</v>
      </c>
      <c r="D9" s="18">
        <v>3079</v>
      </c>
      <c r="E9" s="18">
        <v>3067</v>
      </c>
      <c r="F9" s="18">
        <v>2183</v>
      </c>
      <c r="G9" s="18">
        <v>2105</v>
      </c>
      <c r="H9" s="18">
        <v>1757</v>
      </c>
      <c r="I9" s="19">
        <v>16667</v>
      </c>
      <c r="J9" s="17">
        <v>1961</v>
      </c>
      <c r="K9" s="18">
        <v>2458</v>
      </c>
      <c r="L9" s="18">
        <v>3035</v>
      </c>
      <c r="M9" s="18">
        <v>2978</v>
      </c>
      <c r="N9" s="18">
        <v>2148</v>
      </c>
      <c r="O9" s="18">
        <v>2070</v>
      </c>
      <c r="P9" s="18">
        <v>1703</v>
      </c>
      <c r="Q9" s="19">
        <v>16353</v>
      </c>
      <c r="R9" s="17">
        <v>78</v>
      </c>
      <c r="S9" s="18">
        <v>106</v>
      </c>
      <c r="T9" s="18">
        <v>121</v>
      </c>
      <c r="U9" s="18">
        <v>136</v>
      </c>
      <c r="V9" s="18">
        <v>64</v>
      </c>
      <c r="W9" s="18">
        <v>67</v>
      </c>
      <c r="X9" s="18">
        <v>61</v>
      </c>
      <c r="Y9" s="19">
        <v>633</v>
      </c>
      <c r="Z9" s="17">
        <v>186</v>
      </c>
      <c r="AA9" s="18">
        <v>199</v>
      </c>
      <c r="AB9" s="18">
        <v>192</v>
      </c>
      <c r="AC9" s="18">
        <v>200</v>
      </c>
      <c r="AD9" s="18">
        <v>130</v>
      </c>
      <c r="AE9" s="18">
        <v>111</v>
      </c>
      <c r="AF9" s="18">
        <v>108</v>
      </c>
      <c r="AG9" s="19">
        <v>1126</v>
      </c>
      <c r="AH9" s="17">
        <v>361</v>
      </c>
      <c r="AI9" s="18">
        <v>412</v>
      </c>
      <c r="AJ9" s="18">
        <v>397</v>
      </c>
      <c r="AK9" s="18">
        <v>372</v>
      </c>
      <c r="AL9" s="18">
        <v>271</v>
      </c>
      <c r="AM9" s="18">
        <v>229</v>
      </c>
      <c r="AN9" s="18">
        <v>206</v>
      </c>
      <c r="AO9" s="19">
        <v>2248</v>
      </c>
      <c r="AP9" s="17">
        <v>637</v>
      </c>
      <c r="AQ9" s="18">
        <v>698</v>
      </c>
      <c r="AR9" s="18">
        <v>826</v>
      </c>
      <c r="AS9" s="18">
        <v>752</v>
      </c>
      <c r="AT9" s="18">
        <v>475</v>
      </c>
      <c r="AU9" s="18">
        <v>416</v>
      </c>
      <c r="AV9" s="18">
        <v>340</v>
      </c>
      <c r="AW9" s="19">
        <v>4144</v>
      </c>
      <c r="AX9" s="17">
        <v>518</v>
      </c>
      <c r="AY9" s="18">
        <v>691</v>
      </c>
      <c r="AZ9" s="18">
        <v>911</v>
      </c>
      <c r="BA9" s="18">
        <v>844</v>
      </c>
      <c r="BB9" s="18">
        <v>594</v>
      </c>
      <c r="BC9" s="18">
        <v>544</v>
      </c>
      <c r="BD9" s="18">
        <v>453</v>
      </c>
      <c r="BE9" s="19">
        <v>4555</v>
      </c>
      <c r="BF9" s="17">
        <v>181</v>
      </c>
      <c r="BG9" s="18">
        <v>352</v>
      </c>
      <c r="BH9" s="18">
        <v>588</v>
      </c>
      <c r="BI9" s="18">
        <v>674</v>
      </c>
      <c r="BJ9" s="18">
        <v>614</v>
      </c>
      <c r="BK9" s="18">
        <v>703</v>
      </c>
      <c r="BL9" s="18">
        <v>535</v>
      </c>
      <c r="BM9" s="19">
        <v>3647</v>
      </c>
      <c r="BN9" s="17">
        <v>24</v>
      </c>
      <c r="BO9" s="18">
        <v>33</v>
      </c>
      <c r="BP9" s="18">
        <v>44</v>
      </c>
      <c r="BQ9" s="18">
        <v>89</v>
      </c>
      <c r="BR9" s="18">
        <v>35</v>
      </c>
      <c r="BS9" s="18">
        <v>35</v>
      </c>
      <c r="BT9" s="18">
        <v>54</v>
      </c>
      <c r="BU9" s="19">
        <v>314</v>
      </c>
      <c r="BV9" s="183">
        <v>78809</v>
      </c>
      <c r="BW9" s="70">
        <v>16353</v>
      </c>
      <c r="BX9" s="71">
        <v>0.20750168128005686</v>
      </c>
    </row>
    <row r="10" spans="1:76" ht="30" customHeight="1">
      <c r="A10" s="3" t="s">
        <v>6</v>
      </c>
      <c r="B10" s="17">
        <v>2901</v>
      </c>
      <c r="C10" s="18">
        <v>1940</v>
      </c>
      <c r="D10" s="18">
        <v>2741</v>
      </c>
      <c r="E10" s="18">
        <v>1587</v>
      </c>
      <c r="F10" s="18">
        <v>1347</v>
      </c>
      <c r="G10" s="18">
        <v>1441</v>
      </c>
      <c r="H10" s="18">
        <v>1011</v>
      </c>
      <c r="I10" s="19">
        <v>12968</v>
      </c>
      <c r="J10" s="17">
        <v>2861</v>
      </c>
      <c r="K10" s="18">
        <v>1883</v>
      </c>
      <c r="L10" s="18">
        <v>2689</v>
      </c>
      <c r="M10" s="18">
        <v>1541</v>
      </c>
      <c r="N10" s="18">
        <v>1310</v>
      </c>
      <c r="O10" s="18">
        <v>1411</v>
      </c>
      <c r="P10" s="18">
        <v>981</v>
      </c>
      <c r="Q10" s="19">
        <v>12676</v>
      </c>
      <c r="R10" s="17">
        <v>133</v>
      </c>
      <c r="S10" s="18">
        <v>91</v>
      </c>
      <c r="T10" s="18">
        <v>125</v>
      </c>
      <c r="U10" s="18">
        <v>79</v>
      </c>
      <c r="V10" s="18">
        <v>61</v>
      </c>
      <c r="W10" s="18">
        <v>73</v>
      </c>
      <c r="X10" s="18">
        <v>48</v>
      </c>
      <c r="Y10" s="19">
        <v>610</v>
      </c>
      <c r="Z10" s="17">
        <v>245</v>
      </c>
      <c r="AA10" s="18">
        <v>157</v>
      </c>
      <c r="AB10" s="18">
        <v>207</v>
      </c>
      <c r="AC10" s="18">
        <v>123</v>
      </c>
      <c r="AD10" s="18">
        <v>93</v>
      </c>
      <c r="AE10" s="18">
        <v>97</v>
      </c>
      <c r="AF10" s="18">
        <v>80</v>
      </c>
      <c r="AG10" s="19">
        <v>1002</v>
      </c>
      <c r="AH10" s="17">
        <v>530</v>
      </c>
      <c r="AI10" s="18">
        <v>272</v>
      </c>
      <c r="AJ10" s="18">
        <v>375</v>
      </c>
      <c r="AK10" s="18">
        <v>195</v>
      </c>
      <c r="AL10" s="18">
        <v>189</v>
      </c>
      <c r="AM10" s="18">
        <v>176</v>
      </c>
      <c r="AN10" s="18">
        <v>140</v>
      </c>
      <c r="AO10" s="19">
        <v>1877</v>
      </c>
      <c r="AP10" s="17">
        <v>935</v>
      </c>
      <c r="AQ10" s="18">
        <v>552</v>
      </c>
      <c r="AR10" s="18">
        <v>685</v>
      </c>
      <c r="AS10" s="18">
        <v>331</v>
      </c>
      <c r="AT10" s="18">
        <v>287</v>
      </c>
      <c r="AU10" s="18">
        <v>288</v>
      </c>
      <c r="AV10" s="18">
        <v>206</v>
      </c>
      <c r="AW10" s="19">
        <v>3284</v>
      </c>
      <c r="AX10" s="17">
        <v>705</v>
      </c>
      <c r="AY10" s="18">
        <v>508</v>
      </c>
      <c r="AZ10" s="18">
        <v>752</v>
      </c>
      <c r="BA10" s="18">
        <v>403</v>
      </c>
      <c r="BB10" s="18">
        <v>340</v>
      </c>
      <c r="BC10" s="18">
        <v>351</v>
      </c>
      <c r="BD10" s="18">
        <v>240</v>
      </c>
      <c r="BE10" s="19">
        <v>3299</v>
      </c>
      <c r="BF10" s="17">
        <v>313</v>
      </c>
      <c r="BG10" s="18">
        <v>303</v>
      </c>
      <c r="BH10" s="18">
        <v>545</v>
      </c>
      <c r="BI10" s="18">
        <v>410</v>
      </c>
      <c r="BJ10" s="18">
        <v>340</v>
      </c>
      <c r="BK10" s="18">
        <v>426</v>
      </c>
      <c r="BL10" s="18">
        <v>267</v>
      </c>
      <c r="BM10" s="19">
        <v>2604</v>
      </c>
      <c r="BN10" s="17">
        <v>40</v>
      </c>
      <c r="BO10" s="18">
        <v>57</v>
      </c>
      <c r="BP10" s="18">
        <v>52</v>
      </c>
      <c r="BQ10" s="18">
        <v>46</v>
      </c>
      <c r="BR10" s="18">
        <v>37</v>
      </c>
      <c r="BS10" s="18">
        <v>30</v>
      </c>
      <c r="BT10" s="18">
        <v>30</v>
      </c>
      <c r="BU10" s="19">
        <v>292</v>
      </c>
      <c r="BV10" s="184">
        <v>77718</v>
      </c>
      <c r="BW10" s="70">
        <v>12676</v>
      </c>
      <c r="BX10" s="71">
        <v>0.16310249877763194</v>
      </c>
    </row>
    <row r="11" spans="1:76" ht="30" customHeight="1">
      <c r="A11" s="3" t="s">
        <v>7</v>
      </c>
      <c r="B11" s="17">
        <v>1129</v>
      </c>
      <c r="C11" s="18">
        <v>1038</v>
      </c>
      <c r="D11" s="18">
        <v>1682</v>
      </c>
      <c r="E11" s="18">
        <v>1238</v>
      </c>
      <c r="F11" s="18">
        <v>875</v>
      </c>
      <c r="G11" s="18">
        <v>1021</v>
      </c>
      <c r="H11" s="18">
        <v>836</v>
      </c>
      <c r="I11" s="19">
        <v>7819</v>
      </c>
      <c r="J11" s="17">
        <v>1121</v>
      </c>
      <c r="K11" s="18">
        <v>1012</v>
      </c>
      <c r="L11" s="18">
        <v>1645</v>
      </c>
      <c r="M11" s="18">
        <v>1192</v>
      </c>
      <c r="N11" s="18">
        <v>853</v>
      </c>
      <c r="O11" s="18">
        <v>1000</v>
      </c>
      <c r="P11" s="18">
        <v>809</v>
      </c>
      <c r="Q11" s="19">
        <v>7632</v>
      </c>
      <c r="R11" s="17">
        <v>54</v>
      </c>
      <c r="S11" s="18">
        <v>47</v>
      </c>
      <c r="T11" s="18">
        <v>80</v>
      </c>
      <c r="U11" s="18">
        <v>53</v>
      </c>
      <c r="V11" s="18">
        <v>32</v>
      </c>
      <c r="W11" s="18">
        <v>33</v>
      </c>
      <c r="X11" s="18">
        <v>44</v>
      </c>
      <c r="Y11" s="19">
        <v>343</v>
      </c>
      <c r="Z11" s="17">
        <v>110</v>
      </c>
      <c r="AA11" s="18">
        <v>60</v>
      </c>
      <c r="AB11" s="18">
        <v>105</v>
      </c>
      <c r="AC11" s="18">
        <v>74</v>
      </c>
      <c r="AD11" s="18">
        <v>49</v>
      </c>
      <c r="AE11" s="18">
        <v>52</v>
      </c>
      <c r="AF11" s="18">
        <v>55</v>
      </c>
      <c r="AG11" s="19">
        <v>505</v>
      </c>
      <c r="AH11" s="17">
        <v>184</v>
      </c>
      <c r="AI11" s="18">
        <v>154</v>
      </c>
      <c r="AJ11" s="18">
        <v>215</v>
      </c>
      <c r="AK11" s="18">
        <v>143</v>
      </c>
      <c r="AL11" s="18">
        <v>110</v>
      </c>
      <c r="AM11" s="18">
        <v>95</v>
      </c>
      <c r="AN11" s="18">
        <v>117</v>
      </c>
      <c r="AO11" s="19">
        <v>1018</v>
      </c>
      <c r="AP11" s="17">
        <v>356</v>
      </c>
      <c r="AQ11" s="18">
        <v>320</v>
      </c>
      <c r="AR11" s="18">
        <v>414</v>
      </c>
      <c r="AS11" s="18">
        <v>279</v>
      </c>
      <c r="AT11" s="18">
        <v>162</v>
      </c>
      <c r="AU11" s="18">
        <v>207</v>
      </c>
      <c r="AV11" s="18">
        <v>172</v>
      </c>
      <c r="AW11" s="19">
        <v>1910</v>
      </c>
      <c r="AX11" s="17">
        <v>288</v>
      </c>
      <c r="AY11" s="18">
        <v>286</v>
      </c>
      <c r="AZ11" s="18">
        <v>500</v>
      </c>
      <c r="BA11" s="18">
        <v>354</v>
      </c>
      <c r="BB11" s="18">
        <v>269</v>
      </c>
      <c r="BC11" s="18">
        <v>279</v>
      </c>
      <c r="BD11" s="18">
        <v>191</v>
      </c>
      <c r="BE11" s="19">
        <v>2167</v>
      </c>
      <c r="BF11" s="17">
        <v>129</v>
      </c>
      <c r="BG11" s="18">
        <v>145</v>
      </c>
      <c r="BH11" s="18">
        <v>331</v>
      </c>
      <c r="BI11" s="18">
        <v>289</v>
      </c>
      <c r="BJ11" s="18">
        <v>231</v>
      </c>
      <c r="BK11" s="18">
        <v>334</v>
      </c>
      <c r="BL11" s="18">
        <v>230</v>
      </c>
      <c r="BM11" s="19">
        <v>1689</v>
      </c>
      <c r="BN11" s="17">
        <v>8</v>
      </c>
      <c r="BO11" s="18">
        <v>26</v>
      </c>
      <c r="BP11" s="18">
        <v>37</v>
      </c>
      <c r="BQ11" s="18">
        <v>46</v>
      </c>
      <c r="BR11" s="18">
        <v>22</v>
      </c>
      <c r="BS11" s="18">
        <v>21</v>
      </c>
      <c r="BT11" s="18">
        <v>27</v>
      </c>
      <c r="BU11" s="19">
        <v>187</v>
      </c>
      <c r="BV11" s="184">
        <v>38464</v>
      </c>
      <c r="BW11" s="70">
        <v>7632</v>
      </c>
      <c r="BX11" s="71">
        <v>0.19841930116472545</v>
      </c>
    </row>
    <row r="12" spans="1:76" ht="30" customHeight="1">
      <c r="A12" s="3" t="s">
        <v>8</v>
      </c>
      <c r="B12" s="17">
        <v>1043</v>
      </c>
      <c r="C12" s="18">
        <v>1302</v>
      </c>
      <c r="D12" s="18">
        <v>2126</v>
      </c>
      <c r="E12" s="18">
        <v>2176</v>
      </c>
      <c r="F12" s="18">
        <v>1610</v>
      </c>
      <c r="G12" s="18">
        <v>1341</v>
      </c>
      <c r="H12" s="18">
        <v>1068</v>
      </c>
      <c r="I12" s="19">
        <v>10666</v>
      </c>
      <c r="J12" s="17">
        <v>1033</v>
      </c>
      <c r="K12" s="18">
        <v>1280</v>
      </c>
      <c r="L12" s="18">
        <v>2095</v>
      </c>
      <c r="M12" s="18">
        <v>2125</v>
      </c>
      <c r="N12" s="18">
        <v>1584</v>
      </c>
      <c r="O12" s="18">
        <v>1324</v>
      </c>
      <c r="P12" s="18">
        <v>1041</v>
      </c>
      <c r="Q12" s="19">
        <v>10482</v>
      </c>
      <c r="R12" s="17">
        <v>50</v>
      </c>
      <c r="S12" s="18">
        <v>56</v>
      </c>
      <c r="T12" s="18">
        <v>94</v>
      </c>
      <c r="U12" s="18">
        <v>86</v>
      </c>
      <c r="V12" s="18">
        <v>53</v>
      </c>
      <c r="W12" s="18">
        <v>52</v>
      </c>
      <c r="X12" s="18">
        <v>57</v>
      </c>
      <c r="Y12" s="19">
        <v>448</v>
      </c>
      <c r="Z12" s="17">
        <v>89</v>
      </c>
      <c r="AA12" s="18">
        <v>119</v>
      </c>
      <c r="AB12" s="18">
        <v>123</v>
      </c>
      <c r="AC12" s="18">
        <v>140</v>
      </c>
      <c r="AD12" s="18">
        <v>101</v>
      </c>
      <c r="AE12" s="18">
        <v>82</v>
      </c>
      <c r="AF12" s="18">
        <v>66</v>
      </c>
      <c r="AG12" s="19">
        <v>720</v>
      </c>
      <c r="AH12" s="17">
        <v>226</v>
      </c>
      <c r="AI12" s="18">
        <v>232</v>
      </c>
      <c r="AJ12" s="18">
        <v>281</v>
      </c>
      <c r="AK12" s="18">
        <v>302</v>
      </c>
      <c r="AL12" s="18">
        <v>160</v>
      </c>
      <c r="AM12" s="18">
        <v>136</v>
      </c>
      <c r="AN12" s="18">
        <v>125</v>
      </c>
      <c r="AO12" s="19">
        <v>1462</v>
      </c>
      <c r="AP12" s="17">
        <v>318</v>
      </c>
      <c r="AQ12" s="18">
        <v>390</v>
      </c>
      <c r="AR12" s="18">
        <v>555</v>
      </c>
      <c r="AS12" s="18">
        <v>554</v>
      </c>
      <c r="AT12" s="18">
        <v>326</v>
      </c>
      <c r="AU12" s="18">
        <v>281</v>
      </c>
      <c r="AV12" s="18">
        <v>209</v>
      </c>
      <c r="AW12" s="19">
        <v>2633</v>
      </c>
      <c r="AX12" s="17">
        <v>250</v>
      </c>
      <c r="AY12" s="18">
        <v>340</v>
      </c>
      <c r="AZ12" s="18">
        <v>652</v>
      </c>
      <c r="BA12" s="18">
        <v>576</v>
      </c>
      <c r="BB12" s="18">
        <v>476</v>
      </c>
      <c r="BC12" s="18">
        <v>355</v>
      </c>
      <c r="BD12" s="18">
        <v>297</v>
      </c>
      <c r="BE12" s="19">
        <v>2946</v>
      </c>
      <c r="BF12" s="17">
        <v>100</v>
      </c>
      <c r="BG12" s="18">
        <v>143</v>
      </c>
      <c r="BH12" s="18">
        <v>390</v>
      </c>
      <c r="BI12" s="18">
        <v>467</v>
      </c>
      <c r="BJ12" s="18">
        <v>468</v>
      </c>
      <c r="BK12" s="18">
        <v>418</v>
      </c>
      <c r="BL12" s="18">
        <v>287</v>
      </c>
      <c r="BM12" s="19">
        <v>2273</v>
      </c>
      <c r="BN12" s="17">
        <v>10</v>
      </c>
      <c r="BO12" s="18">
        <v>22</v>
      </c>
      <c r="BP12" s="18">
        <v>31</v>
      </c>
      <c r="BQ12" s="18">
        <v>51</v>
      </c>
      <c r="BR12" s="18">
        <v>26</v>
      </c>
      <c r="BS12" s="18">
        <v>17</v>
      </c>
      <c r="BT12" s="18">
        <v>27</v>
      </c>
      <c r="BU12" s="19">
        <v>184</v>
      </c>
      <c r="BV12" s="184">
        <v>46549</v>
      </c>
      <c r="BW12" s="70">
        <v>10482</v>
      </c>
      <c r="BX12" s="71">
        <v>0.2251820662098004</v>
      </c>
    </row>
    <row r="13" spans="1:76" ht="30" customHeight="1">
      <c r="A13" s="3" t="s">
        <v>9</v>
      </c>
      <c r="B13" s="17">
        <v>612</v>
      </c>
      <c r="C13" s="18">
        <v>624</v>
      </c>
      <c r="D13" s="18">
        <v>1004</v>
      </c>
      <c r="E13" s="18">
        <v>894</v>
      </c>
      <c r="F13" s="18">
        <v>644</v>
      </c>
      <c r="G13" s="18">
        <v>761</v>
      </c>
      <c r="H13" s="18">
        <v>491</v>
      </c>
      <c r="I13" s="19">
        <v>5030</v>
      </c>
      <c r="J13" s="17">
        <v>604</v>
      </c>
      <c r="K13" s="18">
        <v>597</v>
      </c>
      <c r="L13" s="18">
        <v>988</v>
      </c>
      <c r="M13" s="18">
        <v>876</v>
      </c>
      <c r="N13" s="18">
        <v>624</v>
      </c>
      <c r="O13" s="18">
        <v>754</v>
      </c>
      <c r="P13" s="18">
        <v>474</v>
      </c>
      <c r="Q13" s="19">
        <v>4917</v>
      </c>
      <c r="R13" s="17">
        <v>21</v>
      </c>
      <c r="S13" s="18">
        <v>35</v>
      </c>
      <c r="T13" s="18">
        <v>29</v>
      </c>
      <c r="U13" s="18">
        <v>24</v>
      </c>
      <c r="V13" s="18">
        <v>34</v>
      </c>
      <c r="W13" s="18">
        <v>33</v>
      </c>
      <c r="X13" s="18">
        <v>23</v>
      </c>
      <c r="Y13" s="19">
        <v>199</v>
      </c>
      <c r="Z13" s="17">
        <v>45</v>
      </c>
      <c r="AA13" s="18">
        <v>49</v>
      </c>
      <c r="AB13" s="18">
        <v>44</v>
      </c>
      <c r="AC13" s="18">
        <v>62</v>
      </c>
      <c r="AD13" s="18">
        <v>40</v>
      </c>
      <c r="AE13" s="18">
        <v>49</v>
      </c>
      <c r="AF13" s="18">
        <v>35</v>
      </c>
      <c r="AG13" s="19">
        <v>324</v>
      </c>
      <c r="AH13" s="17">
        <v>98</v>
      </c>
      <c r="AI13" s="18">
        <v>89</v>
      </c>
      <c r="AJ13" s="18">
        <v>134</v>
      </c>
      <c r="AK13" s="18">
        <v>105</v>
      </c>
      <c r="AL13" s="18">
        <v>75</v>
      </c>
      <c r="AM13" s="18">
        <v>95</v>
      </c>
      <c r="AN13" s="18">
        <v>57</v>
      </c>
      <c r="AO13" s="19">
        <v>653</v>
      </c>
      <c r="AP13" s="17">
        <v>198</v>
      </c>
      <c r="AQ13" s="18">
        <v>158</v>
      </c>
      <c r="AR13" s="18">
        <v>255</v>
      </c>
      <c r="AS13" s="18">
        <v>227</v>
      </c>
      <c r="AT13" s="18">
        <v>127</v>
      </c>
      <c r="AU13" s="18">
        <v>155</v>
      </c>
      <c r="AV13" s="18">
        <v>95</v>
      </c>
      <c r="AW13" s="19">
        <v>1215</v>
      </c>
      <c r="AX13" s="17">
        <v>151</v>
      </c>
      <c r="AY13" s="18">
        <v>150</v>
      </c>
      <c r="AZ13" s="18">
        <v>290</v>
      </c>
      <c r="BA13" s="18">
        <v>242</v>
      </c>
      <c r="BB13" s="18">
        <v>162</v>
      </c>
      <c r="BC13" s="18">
        <v>170</v>
      </c>
      <c r="BD13" s="18">
        <v>119</v>
      </c>
      <c r="BE13" s="19">
        <v>1284</v>
      </c>
      <c r="BF13" s="17">
        <v>91</v>
      </c>
      <c r="BG13" s="18">
        <v>116</v>
      </c>
      <c r="BH13" s="18">
        <v>236</v>
      </c>
      <c r="BI13" s="18">
        <v>216</v>
      </c>
      <c r="BJ13" s="18">
        <v>186</v>
      </c>
      <c r="BK13" s="18">
        <v>252</v>
      </c>
      <c r="BL13" s="18">
        <v>145</v>
      </c>
      <c r="BM13" s="19">
        <v>1242</v>
      </c>
      <c r="BN13" s="17">
        <v>8</v>
      </c>
      <c r="BO13" s="18">
        <v>27</v>
      </c>
      <c r="BP13" s="18">
        <v>16</v>
      </c>
      <c r="BQ13" s="18">
        <v>18</v>
      </c>
      <c r="BR13" s="18">
        <v>20</v>
      </c>
      <c r="BS13" s="18">
        <v>7</v>
      </c>
      <c r="BT13" s="18">
        <v>17</v>
      </c>
      <c r="BU13" s="19">
        <v>113</v>
      </c>
      <c r="BV13" s="184">
        <v>35429</v>
      </c>
      <c r="BW13" s="70">
        <v>4917</v>
      </c>
      <c r="BX13" s="71">
        <v>0.13878461147647408</v>
      </c>
    </row>
    <row r="14" spans="1:76" ht="30" customHeight="1">
      <c r="A14" s="3" t="s">
        <v>10</v>
      </c>
      <c r="B14" s="17">
        <v>274</v>
      </c>
      <c r="C14" s="18">
        <v>508</v>
      </c>
      <c r="D14" s="18">
        <v>648</v>
      </c>
      <c r="E14" s="18">
        <v>818</v>
      </c>
      <c r="F14" s="18">
        <v>627</v>
      </c>
      <c r="G14" s="18">
        <v>509</v>
      </c>
      <c r="H14" s="18">
        <v>356</v>
      </c>
      <c r="I14" s="19">
        <v>3740</v>
      </c>
      <c r="J14" s="17">
        <v>264</v>
      </c>
      <c r="K14" s="18">
        <v>499</v>
      </c>
      <c r="L14" s="18">
        <v>631</v>
      </c>
      <c r="M14" s="18">
        <v>798</v>
      </c>
      <c r="N14" s="18">
        <v>618</v>
      </c>
      <c r="O14" s="18">
        <v>502</v>
      </c>
      <c r="P14" s="18">
        <v>342</v>
      </c>
      <c r="Q14" s="19">
        <v>3654</v>
      </c>
      <c r="R14" s="17">
        <v>21</v>
      </c>
      <c r="S14" s="18">
        <v>19</v>
      </c>
      <c r="T14" s="18">
        <v>23</v>
      </c>
      <c r="U14" s="18">
        <v>49</v>
      </c>
      <c r="V14" s="18">
        <v>35</v>
      </c>
      <c r="W14" s="18">
        <v>22</v>
      </c>
      <c r="X14" s="18">
        <v>13</v>
      </c>
      <c r="Y14" s="19">
        <v>182</v>
      </c>
      <c r="Z14" s="17">
        <v>26</v>
      </c>
      <c r="AA14" s="18">
        <v>42</v>
      </c>
      <c r="AB14" s="18">
        <v>54</v>
      </c>
      <c r="AC14" s="18">
        <v>55</v>
      </c>
      <c r="AD14" s="18">
        <v>50</v>
      </c>
      <c r="AE14" s="18">
        <v>27</v>
      </c>
      <c r="AF14" s="18">
        <v>23</v>
      </c>
      <c r="AG14" s="19">
        <v>277</v>
      </c>
      <c r="AH14" s="17">
        <v>62</v>
      </c>
      <c r="AI14" s="18">
        <v>88</v>
      </c>
      <c r="AJ14" s="18">
        <v>94</v>
      </c>
      <c r="AK14" s="18">
        <v>122</v>
      </c>
      <c r="AL14" s="18">
        <v>71</v>
      </c>
      <c r="AM14" s="18">
        <v>61</v>
      </c>
      <c r="AN14" s="18">
        <v>39</v>
      </c>
      <c r="AO14" s="19">
        <v>537</v>
      </c>
      <c r="AP14" s="17">
        <v>78</v>
      </c>
      <c r="AQ14" s="18">
        <v>135</v>
      </c>
      <c r="AR14" s="18">
        <v>162</v>
      </c>
      <c r="AS14" s="18">
        <v>170</v>
      </c>
      <c r="AT14" s="18">
        <v>116</v>
      </c>
      <c r="AU14" s="18">
        <v>101</v>
      </c>
      <c r="AV14" s="18">
        <v>73</v>
      </c>
      <c r="AW14" s="19">
        <v>835</v>
      </c>
      <c r="AX14" s="17">
        <v>53</v>
      </c>
      <c r="AY14" s="18">
        <v>149</v>
      </c>
      <c r="AZ14" s="18">
        <v>181</v>
      </c>
      <c r="BA14" s="18">
        <v>225</v>
      </c>
      <c r="BB14" s="18">
        <v>150</v>
      </c>
      <c r="BC14" s="18">
        <v>124</v>
      </c>
      <c r="BD14" s="18">
        <v>97</v>
      </c>
      <c r="BE14" s="19">
        <v>979</v>
      </c>
      <c r="BF14" s="17">
        <v>24</v>
      </c>
      <c r="BG14" s="18">
        <v>66</v>
      </c>
      <c r="BH14" s="18">
        <v>117</v>
      </c>
      <c r="BI14" s="18">
        <v>177</v>
      </c>
      <c r="BJ14" s="18">
        <v>196</v>
      </c>
      <c r="BK14" s="18">
        <v>167</v>
      </c>
      <c r="BL14" s="18">
        <v>97</v>
      </c>
      <c r="BM14" s="19">
        <v>844</v>
      </c>
      <c r="BN14" s="17">
        <v>10</v>
      </c>
      <c r="BO14" s="18">
        <v>9</v>
      </c>
      <c r="BP14" s="18">
        <v>17</v>
      </c>
      <c r="BQ14" s="18">
        <v>20</v>
      </c>
      <c r="BR14" s="18">
        <v>9</v>
      </c>
      <c r="BS14" s="18">
        <v>7</v>
      </c>
      <c r="BT14" s="18">
        <v>14</v>
      </c>
      <c r="BU14" s="19">
        <v>86</v>
      </c>
      <c r="BV14" s="184">
        <v>22898</v>
      </c>
      <c r="BW14" s="70">
        <v>3654</v>
      </c>
      <c r="BX14" s="71">
        <v>0.15957725565551575</v>
      </c>
    </row>
    <row r="15" spans="1:76" ht="30" customHeight="1">
      <c r="A15" s="3" t="s">
        <v>11</v>
      </c>
      <c r="B15" s="17">
        <v>88</v>
      </c>
      <c r="C15" s="18">
        <v>159</v>
      </c>
      <c r="D15" s="18">
        <v>335</v>
      </c>
      <c r="E15" s="18">
        <v>271</v>
      </c>
      <c r="F15" s="18">
        <v>217</v>
      </c>
      <c r="G15" s="18">
        <v>179</v>
      </c>
      <c r="H15" s="18">
        <v>175</v>
      </c>
      <c r="I15" s="19">
        <v>1424</v>
      </c>
      <c r="J15" s="17">
        <v>88</v>
      </c>
      <c r="K15" s="18">
        <v>153</v>
      </c>
      <c r="L15" s="18">
        <v>328</v>
      </c>
      <c r="M15" s="18">
        <v>263</v>
      </c>
      <c r="N15" s="18">
        <v>214</v>
      </c>
      <c r="O15" s="18">
        <v>174</v>
      </c>
      <c r="P15" s="18">
        <v>171</v>
      </c>
      <c r="Q15" s="19">
        <v>1391</v>
      </c>
      <c r="R15" s="17">
        <v>2</v>
      </c>
      <c r="S15" s="18">
        <v>13</v>
      </c>
      <c r="T15" s="18">
        <v>11</v>
      </c>
      <c r="U15" s="18">
        <v>11</v>
      </c>
      <c r="V15" s="18">
        <v>9</v>
      </c>
      <c r="W15" s="18">
        <v>4</v>
      </c>
      <c r="X15" s="18">
        <v>9</v>
      </c>
      <c r="Y15" s="19">
        <v>59</v>
      </c>
      <c r="Z15" s="17">
        <v>11</v>
      </c>
      <c r="AA15" s="18">
        <v>5</v>
      </c>
      <c r="AB15" s="18">
        <v>25</v>
      </c>
      <c r="AC15" s="18">
        <v>14</v>
      </c>
      <c r="AD15" s="18">
        <v>10</v>
      </c>
      <c r="AE15" s="18">
        <v>9</v>
      </c>
      <c r="AF15" s="18">
        <v>13</v>
      </c>
      <c r="AG15" s="19">
        <v>87</v>
      </c>
      <c r="AH15" s="17">
        <v>13</v>
      </c>
      <c r="AI15" s="18">
        <v>16</v>
      </c>
      <c r="AJ15" s="18">
        <v>48</v>
      </c>
      <c r="AK15" s="18">
        <v>42</v>
      </c>
      <c r="AL15" s="18">
        <v>23</v>
      </c>
      <c r="AM15" s="18">
        <v>17</v>
      </c>
      <c r="AN15" s="18">
        <v>19</v>
      </c>
      <c r="AO15" s="19">
        <v>178</v>
      </c>
      <c r="AP15" s="17">
        <v>25</v>
      </c>
      <c r="AQ15" s="18">
        <v>47</v>
      </c>
      <c r="AR15" s="18">
        <v>79</v>
      </c>
      <c r="AS15" s="18">
        <v>57</v>
      </c>
      <c r="AT15" s="18">
        <v>46</v>
      </c>
      <c r="AU15" s="18">
        <v>30</v>
      </c>
      <c r="AV15" s="18">
        <v>36</v>
      </c>
      <c r="AW15" s="19">
        <v>320</v>
      </c>
      <c r="AX15" s="17">
        <v>25</v>
      </c>
      <c r="AY15" s="18">
        <v>43</v>
      </c>
      <c r="AZ15" s="18">
        <v>97</v>
      </c>
      <c r="BA15" s="18">
        <v>89</v>
      </c>
      <c r="BB15" s="18">
        <v>58</v>
      </c>
      <c r="BC15" s="18">
        <v>57</v>
      </c>
      <c r="BD15" s="18">
        <v>50</v>
      </c>
      <c r="BE15" s="19">
        <v>419</v>
      </c>
      <c r="BF15" s="17">
        <v>12</v>
      </c>
      <c r="BG15" s="18">
        <v>29</v>
      </c>
      <c r="BH15" s="18">
        <v>68</v>
      </c>
      <c r="BI15" s="18">
        <v>50</v>
      </c>
      <c r="BJ15" s="18">
        <v>68</v>
      </c>
      <c r="BK15" s="18">
        <v>57</v>
      </c>
      <c r="BL15" s="18">
        <v>44</v>
      </c>
      <c r="BM15" s="19">
        <v>328</v>
      </c>
      <c r="BN15" s="17">
        <v>0</v>
      </c>
      <c r="BO15" s="18">
        <v>6</v>
      </c>
      <c r="BP15" s="18">
        <v>7</v>
      </c>
      <c r="BQ15" s="18">
        <v>8</v>
      </c>
      <c r="BR15" s="18">
        <v>3</v>
      </c>
      <c r="BS15" s="18">
        <v>5</v>
      </c>
      <c r="BT15" s="18">
        <v>4</v>
      </c>
      <c r="BU15" s="19">
        <v>33</v>
      </c>
      <c r="BV15" s="184">
        <v>6919</v>
      </c>
      <c r="BW15" s="70">
        <v>1391</v>
      </c>
      <c r="BX15" s="71">
        <v>0.20104061280531868</v>
      </c>
    </row>
    <row r="16" spans="1:76" ht="30" customHeight="1">
      <c r="A16" s="3" t="s">
        <v>12</v>
      </c>
      <c r="B16" s="17">
        <v>137</v>
      </c>
      <c r="C16" s="18">
        <v>195</v>
      </c>
      <c r="D16" s="18">
        <v>395</v>
      </c>
      <c r="E16" s="18">
        <v>341</v>
      </c>
      <c r="F16" s="18">
        <v>297</v>
      </c>
      <c r="G16" s="18">
        <v>302</v>
      </c>
      <c r="H16" s="18">
        <v>198</v>
      </c>
      <c r="I16" s="19">
        <v>1865</v>
      </c>
      <c r="J16" s="17">
        <v>135</v>
      </c>
      <c r="K16" s="18">
        <v>189</v>
      </c>
      <c r="L16" s="18">
        <v>383</v>
      </c>
      <c r="M16" s="18">
        <v>329</v>
      </c>
      <c r="N16" s="18">
        <v>291</v>
      </c>
      <c r="O16" s="18">
        <v>298</v>
      </c>
      <c r="P16" s="18">
        <v>193</v>
      </c>
      <c r="Q16" s="19">
        <v>1818</v>
      </c>
      <c r="R16" s="17">
        <v>7</v>
      </c>
      <c r="S16" s="18">
        <v>9</v>
      </c>
      <c r="T16" s="18">
        <v>14</v>
      </c>
      <c r="U16" s="18">
        <v>12</v>
      </c>
      <c r="V16" s="18">
        <v>15</v>
      </c>
      <c r="W16" s="18">
        <v>5</v>
      </c>
      <c r="X16" s="18">
        <v>8</v>
      </c>
      <c r="Y16" s="19">
        <v>70</v>
      </c>
      <c r="Z16" s="17">
        <v>11</v>
      </c>
      <c r="AA16" s="18">
        <v>19</v>
      </c>
      <c r="AB16" s="18">
        <v>18</v>
      </c>
      <c r="AC16" s="18">
        <v>29</v>
      </c>
      <c r="AD16" s="18">
        <v>16</v>
      </c>
      <c r="AE16" s="18">
        <v>12</v>
      </c>
      <c r="AF16" s="18">
        <v>12</v>
      </c>
      <c r="AG16" s="19">
        <v>117</v>
      </c>
      <c r="AH16" s="17">
        <v>21</v>
      </c>
      <c r="AI16" s="18">
        <v>30</v>
      </c>
      <c r="AJ16" s="18">
        <v>51</v>
      </c>
      <c r="AK16" s="18">
        <v>28</v>
      </c>
      <c r="AL16" s="18">
        <v>27</v>
      </c>
      <c r="AM16" s="18">
        <v>29</v>
      </c>
      <c r="AN16" s="18">
        <v>20</v>
      </c>
      <c r="AO16" s="19">
        <v>206</v>
      </c>
      <c r="AP16" s="17">
        <v>39</v>
      </c>
      <c r="AQ16" s="18">
        <v>39</v>
      </c>
      <c r="AR16" s="18">
        <v>89</v>
      </c>
      <c r="AS16" s="18">
        <v>63</v>
      </c>
      <c r="AT16" s="18">
        <v>50</v>
      </c>
      <c r="AU16" s="18">
        <v>65</v>
      </c>
      <c r="AV16" s="18">
        <v>35</v>
      </c>
      <c r="AW16" s="19">
        <v>380</v>
      </c>
      <c r="AX16" s="17">
        <v>31</v>
      </c>
      <c r="AY16" s="18">
        <v>65</v>
      </c>
      <c r="AZ16" s="18">
        <v>118</v>
      </c>
      <c r="BA16" s="18">
        <v>110</v>
      </c>
      <c r="BB16" s="18">
        <v>82</v>
      </c>
      <c r="BC16" s="18">
        <v>76</v>
      </c>
      <c r="BD16" s="18">
        <v>50</v>
      </c>
      <c r="BE16" s="19">
        <v>532</v>
      </c>
      <c r="BF16" s="17">
        <v>26</v>
      </c>
      <c r="BG16" s="18">
        <v>27</v>
      </c>
      <c r="BH16" s="18">
        <v>93</v>
      </c>
      <c r="BI16" s="18">
        <v>87</v>
      </c>
      <c r="BJ16" s="18">
        <v>101</v>
      </c>
      <c r="BK16" s="18">
        <v>111</v>
      </c>
      <c r="BL16" s="18">
        <v>68</v>
      </c>
      <c r="BM16" s="19">
        <v>513</v>
      </c>
      <c r="BN16" s="17">
        <v>2</v>
      </c>
      <c r="BO16" s="18">
        <v>6</v>
      </c>
      <c r="BP16" s="18">
        <v>12</v>
      </c>
      <c r="BQ16" s="18">
        <v>12</v>
      </c>
      <c r="BR16" s="18">
        <v>6</v>
      </c>
      <c r="BS16" s="18">
        <v>4</v>
      </c>
      <c r="BT16" s="18">
        <v>5</v>
      </c>
      <c r="BU16" s="19">
        <v>47</v>
      </c>
      <c r="BV16" s="184">
        <v>11774</v>
      </c>
      <c r="BW16" s="70">
        <v>1818</v>
      </c>
      <c r="BX16" s="71">
        <v>0.1544080176660438</v>
      </c>
    </row>
    <row r="17" spans="1:76" ht="30" customHeight="1">
      <c r="A17" s="3" t="s">
        <v>13</v>
      </c>
      <c r="B17" s="17">
        <v>249</v>
      </c>
      <c r="C17" s="18">
        <v>363</v>
      </c>
      <c r="D17" s="18">
        <v>770</v>
      </c>
      <c r="E17" s="18">
        <v>804</v>
      </c>
      <c r="F17" s="18">
        <v>560</v>
      </c>
      <c r="G17" s="18">
        <v>498</v>
      </c>
      <c r="H17" s="18">
        <v>349</v>
      </c>
      <c r="I17" s="19">
        <v>3593</v>
      </c>
      <c r="J17" s="17">
        <v>246</v>
      </c>
      <c r="K17" s="18">
        <v>360</v>
      </c>
      <c r="L17" s="18">
        <v>751</v>
      </c>
      <c r="M17" s="18">
        <v>787</v>
      </c>
      <c r="N17" s="18">
        <v>549</v>
      </c>
      <c r="O17" s="18">
        <v>491</v>
      </c>
      <c r="P17" s="18">
        <v>338</v>
      </c>
      <c r="Q17" s="19">
        <v>3522</v>
      </c>
      <c r="R17" s="17">
        <v>12</v>
      </c>
      <c r="S17" s="18">
        <v>14</v>
      </c>
      <c r="T17" s="18">
        <v>32</v>
      </c>
      <c r="U17" s="18">
        <v>28</v>
      </c>
      <c r="V17" s="18">
        <v>22</v>
      </c>
      <c r="W17" s="18">
        <v>17</v>
      </c>
      <c r="X17" s="18">
        <v>16</v>
      </c>
      <c r="Y17" s="19">
        <v>141</v>
      </c>
      <c r="Z17" s="17">
        <v>17</v>
      </c>
      <c r="AA17" s="18">
        <v>31</v>
      </c>
      <c r="AB17" s="18">
        <v>45</v>
      </c>
      <c r="AC17" s="18">
        <v>51</v>
      </c>
      <c r="AD17" s="18">
        <v>39</v>
      </c>
      <c r="AE17" s="18">
        <v>26</v>
      </c>
      <c r="AF17" s="18">
        <v>19</v>
      </c>
      <c r="AG17" s="19">
        <v>228</v>
      </c>
      <c r="AH17" s="17">
        <v>44</v>
      </c>
      <c r="AI17" s="18">
        <v>63</v>
      </c>
      <c r="AJ17" s="18">
        <v>107</v>
      </c>
      <c r="AK17" s="18">
        <v>97</v>
      </c>
      <c r="AL17" s="18">
        <v>55</v>
      </c>
      <c r="AM17" s="18">
        <v>66</v>
      </c>
      <c r="AN17" s="18">
        <v>43</v>
      </c>
      <c r="AO17" s="19">
        <v>475</v>
      </c>
      <c r="AP17" s="17">
        <v>93</v>
      </c>
      <c r="AQ17" s="18">
        <v>98</v>
      </c>
      <c r="AR17" s="18">
        <v>189</v>
      </c>
      <c r="AS17" s="18">
        <v>166</v>
      </c>
      <c r="AT17" s="18">
        <v>135</v>
      </c>
      <c r="AU17" s="18">
        <v>117</v>
      </c>
      <c r="AV17" s="18">
        <v>75</v>
      </c>
      <c r="AW17" s="19">
        <v>873</v>
      </c>
      <c r="AX17" s="17">
        <v>53</v>
      </c>
      <c r="AY17" s="18">
        <v>116</v>
      </c>
      <c r="AZ17" s="18">
        <v>229</v>
      </c>
      <c r="BA17" s="18">
        <v>235</v>
      </c>
      <c r="BB17" s="18">
        <v>129</v>
      </c>
      <c r="BC17" s="18">
        <v>108</v>
      </c>
      <c r="BD17" s="18">
        <v>92</v>
      </c>
      <c r="BE17" s="19">
        <v>962</v>
      </c>
      <c r="BF17" s="17">
        <v>27</v>
      </c>
      <c r="BG17" s="18">
        <v>38</v>
      </c>
      <c r="BH17" s="18">
        <v>149</v>
      </c>
      <c r="BI17" s="18">
        <v>210</v>
      </c>
      <c r="BJ17" s="18">
        <v>169</v>
      </c>
      <c r="BK17" s="18">
        <v>157</v>
      </c>
      <c r="BL17" s="18">
        <v>93</v>
      </c>
      <c r="BM17" s="19">
        <v>843</v>
      </c>
      <c r="BN17" s="17">
        <v>3</v>
      </c>
      <c r="BO17" s="18">
        <v>3</v>
      </c>
      <c r="BP17" s="18">
        <v>19</v>
      </c>
      <c r="BQ17" s="18">
        <v>17</v>
      </c>
      <c r="BR17" s="18">
        <v>11</v>
      </c>
      <c r="BS17" s="18">
        <v>7</v>
      </c>
      <c r="BT17" s="18">
        <v>11</v>
      </c>
      <c r="BU17" s="19">
        <v>71</v>
      </c>
      <c r="BV17" s="184">
        <v>19264</v>
      </c>
      <c r="BW17" s="70">
        <v>3522</v>
      </c>
      <c r="BX17" s="71">
        <v>0.182828073089701</v>
      </c>
    </row>
    <row r="18" spans="1:76" ht="30" customHeight="1">
      <c r="A18" s="3" t="s">
        <v>14</v>
      </c>
      <c r="B18" s="17">
        <v>760</v>
      </c>
      <c r="C18" s="18">
        <v>762</v>
      </c>
      <c r="D18" s="18">
        <v>1419</v>
      </c>
      <c r="E18" s="18">
        <v>1066</v>
      </c>
      <c r="F18" s="18">
        <v>829</v>
      </c>
      <c r="G18" s="18">
        <v>780</v>
      </c>
      <c r="H18" s="18">
        <v>527</v>
      </c>
      <c r="I18" s="19">
        <v>6143</v>
      </c>
      <c r="J18" s="17">
        <v>748</v>
      </c>
      <c r="K18" s="18">
        <v>745</v>
      </c>
      <c r="L18" s="18">
        <v>1405</v>
      </c>
      <c r="M18" s="18">
        <v>1051</v>
      </c>
      <c r="N18" s="18">
        <v>818</v>
      </c>
      <c r="O18" s="18">
        <v>770</v>
      </c>
      <c r="P18" s="18">
        <v>521</v>
      </c>
      <c r="Q18" s="19">
        <v>6058</v>
      </c>
      <c r="R18" s="17">
        <v>32</v>
      </c>
      <c r="S18" s="18">
        <v>26</v>
      </c>
      <c r="T18" s="18">
        <v>57</v>
      </c>
      <c r="U18" s="18">
        <v>45</v>
      </c>
      <c r="V18" s="18">
        <v>27</v>
      </c>
      <c r="W18" s="18">
        <v>17</v>
      </c>
      <c r="X18" s="18">
        <v>20</v>
      </c>
      <c r="Y18" s="19">
        <v>224</v>
      </c>
      <c r="Z18" s="17">
        <v>55</v>
      </c>
      <c r="AA18" s="18">
        <v>54</v>
      </c>
      <c r="AB18" s="18">
        <v>72</v>
      </c>
      <c r="AC18" s="18">
        <v>51</v>
      </c>
      <c r="AD18" s="18">
        <v>39</v>
      </c>
      <c r="AE18" s="18">
        <v>42</v>
      </c>
      <c r="AF18" s="18">
        <v>32</v>
      </c>
      <c r="AG18" s="19">
        <v>345</v>
      </c>
      <c r="AH18" s="17">
        <v>141</v>
      </c>
      <c r="AI18" s="18">
        <v>90</v>
      </c>
      <c r="AJ18" s="18">
        <v>161</v>
      </c>
      <c r="AK18" s="18">
        <v>127</v>
      </c>
      <c r="AL18" s="18">
        <v>86</v>
      </c>
      <c r="AM18" s="18">
        <v>84</v>
      </c>
      <c r="AN18" s="18">
        <v>51</v>
      </c>
      <c r="AO18" s="19">
        <v>740</v>
      </c>
      <c r="AP18" s="17">
        <v>222</v>
      </c>
      <c r="AQ18" s="18">
        <v>209</v>
      </c>
      <c r="AR18" s="18">
        <v>351</v>
      </c>
      <c r="AS18" s="18">
        <v>231</v>
      </c>
      <c r="AT18" s="18">
        <v>139</v>
      </c>
      <c r="AU18" s="18">
        <v>152</v>
      </c>
      <c r="AV18" s="18">
        <v>96</v>
      </c>
      <c r="AW18" s="19">
        <v>1400</v>
      </c>
      <c r="AX18" s="17">
        <v>196</v>
      </c>
      <c r="AY18" s="18">
        <v>243</v>
      </c>
      <c r="AZ18" s="18">
        <v>430</v>
      </c>
      <c r="BA18" s="18">
        <v>307</v>
      </c>
      <c r="BB18" s="18">
        <v>250</v>
      </c>
      <c r="BC18" s="18">
        <v>214</v>
      </c>
      <c r="BD18" s="18">
        <v>153</v>
      </c>
      <c r="BE18" s="19">
        <v>1793</v>
      </c>
      <c r="BF18" s="17">
        <v>102</v>
      </c>
      <c r="BG18" s="18">
        <v>123</v>
      </c>
      <c r="BH18" s="18">
        <v>334</v>
      </c>
      <c r="BI18" s="18">
        <v>290</v>
      </c>
      <c r="BJ18" s="18">
        <v>277</v>
      </c>
      <c r="BK18" s="18">
        <v>261</v>
      </c>
      <c r="BL18" s="18">
        <v>169</v>
      </c>
      <c r="BM18" s="19">
        <v>1556</v>
      </c>
      <c r="BN18" s="17">
        <v>12</v>
      </c>
      <c r="BO18" s="18">
        <v>17</v>
      </c>
      <c r="BP18" s="18">
        <v>14</v>
      </c>
      <c r="BQ18" s="18">
        <v>15</v>
      </c>
      <c r="BR18" s="18">
        <v>11</v>
      </c>
      <c r="BS18" s="18">
        <v>10</v>
      </c>
      <c r="BT18" s="18">
        <v>6</v>
      </c>
      <c r="BU18" s="19">
        <v>85</v>
      </c>
      <c r="BV18" s="184">
        <v>29120</v>
      </c>
      <c r="BW18" s="70">
        <v>6058</v>
      </c>
      <c r="BX18" s="71">
        <v>0.2080357142857143</v>
      </c>
    </row>
    <row r="19" spans="1:76" ht="30" customHeight="1">
      <c r="A19" s="3" t="s">
        <v>15</v>
      </c>
      <c r="B19" s="17">
        <v>26</v>
      </c>
      <c r="C19" s="18">
        <v>28</v>
      </c>
      <c r="D19" s="18">
        <v>32</v>
      </c>
      <c r="E19" s="18">
        <v>42</v>
      </c>
      <c r="F19" s="18">
        <v>37</v>
      </c>
      <c r="G19" s="18">
        <v>40</v>
      </c>
      <c r="H19" s="18">
        <v>25</v>
      </c>
      <c r="I19" s="19">
        <v>230</v>
      </c>
      <c r="J19" s="17">
        <v>26</v>
      </c>
      <c r="K19" s="18">
        <v>26</v>
      </c>
      <c r="L19" s="18">
        <v>31</v>
      </c>
      <c r="M19" s="18">
        <v>41</v>
      </c>
      <c r="N19" s="18">
        <v>37</v>
      </c>
      <c r="O19" s="18">
        <v>39</v>
      </c>
      <c r="P19" s="18">
        <v>22</v>
      </c>
      <c r="Q19" s="19">
        <v>222</v>
      </c>
      <c r="R19" s="17">
        <v>2</v>
      </c>
      <c r="S19" s="18">
        <v>4</v>
      </c>
      <c r="T19" s="18">
        <v>1</v>
      </c>
      <c r="U19" s="18">
        <v>3</v>
      </c>
      <c r="V19" s="18">
        <v>1</v>
      </c>
      <c r="W19" s="18">
        <v>2</v>
      </c>
      <c r="X19" s="18">
        <v>1</v>
      </c>
      <c r="Y19" s="19">
        <v>14</v>
      </c>
      <c r="Z19" s="17">
        <v>5</v>
      </c>
      <c r="AA19" s="18">
        <v>2</v>
      </c>
      <c r="AB19" s="18">
        <v>1</v>
      </c>
      <c r="AC19" s="18">
        <v>2</v>
      </c>
      <c r="AD19" s="18">
        <v>2</v>
      </c>
      <c r="AE19" s="18">
        <v>2</v>
      </c>
      <c r="AF19" s="18">
        <v>3</v>
      </c>
      <c r="AG19" s="19">
        <v>17</v>
      </c>
      <c r="AH19" s="17">
        <v>5</v>
      </c>
      <c r="AI19" s="18">
        <v>1</v>
      </c>
      <c r="AJ19" s="18">
        <v>4</v>
      </c>
      <c r="AK19" s="18">
        <v>4</v>
      </c>
      <c r="AL19" s="18">
        <v>3</v>
      </c>
      <c r="AM19" s="18">
        <v>6</v>
      </c>
      <c r="AN19" s="18">
        <v>4</v>
      </c>
      <c r="AO19" s="19">
        <v>27</v>
      </c>
      <c r="AP19" s="17">
        <v>7</v>
      </c>
      <c r="AQ19" s="18">
        <v>4</v>
      </c>
      <c r="AR19" s="18">
        <v>9</v>
      </c>
      <c r="AS19" s="18">
        <v>10</v>
      </c>
      <c r="AT19" s="18">
        <v>13</v>
      </c>
      <c r="AU19" s="18">
        <v>5</v>
      </c>
      <c r="AV19" s="18">
        <v>6</v>
      </c>
      <c r="AW19" s="19">
        <v>54</v>
      </c>
      <c r="AX19" s="17">
        <v>5</v>
      </c>
      <c r="AY19" s="18">
        <v>8</v>
      </c>
      <c r="AZ19" s="18">
        <v>10</v>
      </c>
      <c r="BA19" s="18">
        <v>11</v>
      </c>
      <c r="BB19" s="18">
        <v>7</v>
      </c>
      <c r="BC19" s="18">
        <v>15</v>
      </c>
      <c r="BD19" s="18">
        <v>2</v>
      </c>
      <c r="BE19" s="19">
        <v>58</v>
      </c>
      <c r="BF19" s="17">
        <v>2</v>
      </c>
      <c r="BG19" s="18">
        <v>7</v>
      </c>
      <c r="BH19" s="18">
        <v>6</v>
      </c>
      <c r="BI19" s="18">
        <v>11</v>
      </c>
      <c r="BJ19" s="18">
        <v>11</v>
      </c>
      <c r="BK19" s="18">
        <v>9</v>
      </c>
      <c r="BL19" s="18">
        <v>6</v>
      </c>
      <c r="BM19" s="19">
        <v>52</v>
      </c>
      <c r="BN19" s="17">
        <v>0</v>
      </c>
      <c r="BO19" s="18">
        <v>2</v>
      </c>
      <c r="BP19" s="18">
        <v>1</v>
      </c>
      <c r="BQ19" s="18">
        <v>1</v>
      </c>
      <c r="BR19" s="18">
        <v>0</v>
      </c>
      <c r="BS19" s="18">
        <v>1</v>
      </c>
      <c r="BT19" s="18">
        <v>3</v>
      </c>
      <c r="BU19" s="19">
        <v>8</v>
      </c>
      <c r="BV19" s="184">
        <v>1904</v>
      </c>
      <c r="BW19" s="70">
        <v>222</v>
      </c>
      <c r="BX19" s="71">
        <v>0.11659663865546219</v>
      </c>
    </row>
    <row r="20" spans="1:76" ht="30" customHeight="1">
      <c r="A20" s="3" t="s">
        <v>16</v>
      </c>
      <c r="B20" s="17">
        <v>52</v>
      </c>
      <c r="C20" s="18">
        <v>80</v>
      </c>
      <c r="D20" s="18">
        <v>164</v>
      </c>
      <c r="E20" s="18">
        <v>183</v>
      </c>
      <c r="F20" s="18">
        <v>109</v>
      </c>
      <c r="G20" s="18">
        <v>115</v>
      </c>
      <c r="H20" s="18">
        <v>81</v>
      </c>
      <c r="I20" s="19">
        <v>784</v>
      </c>
      <c r="J20" s="17">
        <v>52</v>
      </c>
      <c r="K20" s="18">
        <v>78</v>
      </c>
      <c r="L20" s="18">
        <v>162</v>
      </c>
      <c r="M20" s="18">
        <v>180</v>
      </c>
      <c r="N20" s="18">
        <v>104</v>
      </c>
      <c r="O20" s="18">
        <v>112</v>
      </c>
      <c r="P20" s="18">
        <v>78</v>
      </c>
      <c r="Q20" s="19">
        <v>766</v>
      </c>
      <c r="R20" s="17">
        <v>7</v>
      </c>
      <c r="S20" s="18">
        <v>8</v>
      </c>
      <c r="T20" s="18">
        <v>5</v>
      </c>
      <c r="U20" s="18">
        <v>9</v>
      </c>
      <c r="V20" s="18">
        <v>8</v>
      </c>
      <c r="W20" s="18">
        <v>7</v>
      </c>
      <c r="X20" s="18">
        <v>1</v>
      </c>
      <c r="Y20" s="19">
        <v>45</v>
      </c>
      <c r="Z20" s="17">
        <v>3</v>
      </c>
      <c r="AA20" s="18">
        <v>7</v>
      </c>
      <c r="AB20" s="18">
        <v>6</v>
      </c>
      <c r="AC20" s="18">
        <v>5</v>
      </c>
      <c r="AD20" s="18">
        <v>10</v>
      </c>
      <c r="AE20" s="18">
        <v>9</v>
      </c>
      <c r="AF20" s="18">
        <v>6</v>
      </c>
      <c r="AG20" s="19">
        <v>46</v>
      </c>
      <c r="AH20" s="17">
        <v>6</v>
      </c>
      <c r="AI20" s="18">
        <v>12</v>
      </c>
      <c r="AJ20" s="18">
        <v>31</v>
      </c>
      <c r="AK20" s="18">
        <v>19</v>
      </c>
      <c r="AL20" s="18">
        <v>13</v>
      </c>
      <c r="AM20" s="18">
        <v>13</v>
      </c>
      <c r="AN20" s="18">
        <v>7</v>
      </c>
      <c r="AO20" s="19">
        <v>101</v>
      </c>
      <c r="AP20" s="17">
        <v>17</v>
      </c>
      <c r="AQ20" s="18">
        <v>18</v>
      </c>
      <c r="AR20" s="18">
        <v>41</v>
      </c>
      <c r="AS20" s="18">
        <v>45</v>
      </c>
      <c r="AT20" s="18">
        <v>18</v>
      </c>
      <c r="AU20" s="18">
        <v>15</v>
      </c>
      <c r="AV20" s="18">
        <v>14</v>
      </c>
      <c r="AW20" s="19">
        <v>168</v>
      </c>
      <c r="AX20" s="17">
        <v>13</v>
      </c>
      <c r="AY20" s="18">
        <v>18</v>
      </c>
      <c r="AZ20" s="18">
        <v>43</v>
      </c>
      <c r="BA20" s="18">
        <v>55</v>
      </c>
      <c r="BB20" s="18">
        <v>20</v>
      </c>
      <c r="BC20" s="18">
        <v>26</v>
      </c>
      <c r="BD20" s="18">
        <v>20</v>
      </c>
      <c r="BE20" s="19">
        <v>195</v>
      </c>
      <c r="BF20" s="17">
        <v>6</v>
      </c>
      <c r="BG20" s="18">
        <v>15</v>
      </c>
      <c r="BH20" s="18">
        <v>36</v>
      </c>
      <c r="BI20" s="18">
        <v>47</v>
      </c>
      <c r="BJ20" s="18">
        <v>35</v>
      </c>
      <c r="BK20" s="18">
        <v>42</v>
      </c>
      <c r="BL20" s="18">
        <v>30</v>
      </c>
      <c r="BM20" s="19">
        <v>211</v>
      </c>
      <c r="BN20" s="17">
        <v>0</v>
      </c>
      <c r="BO20" s="18">
        <v>2</v>
      </c>
      <c r="BP20" s="18">
        <v>2</v>
      </c>
      <c r="BQ20" s="18">
        <v>3</v>
      </c>
      <c r="BR20" s="18">
        <v>5</v>
      </c>
      <c r="BS20" s="18">
        <v>3</v>
      </c>
      <c r="BT20" s="18">
        <v>3</v>
      </c>
      <c r="BU20" s="19">
        <v>18</v>
      </c>
      <c r="BV20" s="184">
        <v>6938</v>
      </c>
      <c r="BW20" s="70">
        <v>766</v>
      </c>
      <c r="BX20" s="71">
        <v>0.11040645719227443</v>
      </c>
    </row>
    <row r="21" spans="1:76" ht="30" customHeight="1">
      <c r="A21" s="3" t="s">
        <v>17</v>
      </c>
      <c r="B21" s="17">
        <v>155</v>
      </c>
      <c r="C21" s="18">
        <v>181</v>
      </c>
      <c r="D21" s="18">
        <v>325</v>
      </c>
      <c r="E21" s="18">
        <v>289</v>
      </c>
      <c r="F21" s="18">
        <v>232</v>
      </c>
      <c r="G21" s="18">
        <v>208</v>
      </c>
      <c r="H21" s="18">
        <v>144</v>
      </c>
      <c r="I21" s="19">
        <v>1534</v>
      </c>
      <c r="J21" s="17">
        <v>154</v>
      </c>
      <c r="K21" s="18">
        <v>180</v>
      </c>
      <c r="L21" s="18">
        <v>314</v>
      </c>
      <c r="M21" s="18">
        <v>281</v>
      </c>
      <c r="N21" s="18">
        <v>230</v>
      </c>
      <c r="O21" s="18">
        <v>206</v>
      </c>
      <c r="P21" s="18">
        <v>139</v>
      </c>
      <c r="Q21" s="19">
        <v>1504</v>
      </c>
      <c r="R21" s="17">
        <v>12</v>
      </c>
      <c r="S21" s="18">
        <v>7</v>
      </c>
      <c r="T21" s="18">
        <v>16</v>
      </c>
      <c r="U21" s="18">
        <v>13</v>
      </c>
      <c r="V21" s="18">
        <v>10</v>
      </c>
      <c r="W21" s="18">
        <v>9</v>
      </c>
      <c r="X21" s="18">
        <v>7</v>
      </c>
      <c r="Y21" s="19">
        <v>74</v>
      </c>
      <c r="Z21" s="17">
        <v>15</v>
      </c>
      <c r="AA21" s="18">
        <v>13</v>
      </c>
      <c r="AB21" s="18">
        <v>21</v>
      </c>
      <c r="AC21" s="18">
        <v>25</v>
      </c>
      <c r="AD21" s="18">
        <v>15</v>
      </c>
      <c r="AE21" s="18">
        <v>12</v>
      </c>
      <c r="AF21" s="18">
        <v>12</v>
      </c>
      <c r="AG21" s="19">
        <v>113</v>
      </c>
      <c r="AH21" s="17">
        <v>18</v>
      </c>
      <c r="AI21" s="18">
        <v>33</v>
      </c>
      <c r="AJ21" s="18">
        <v>42</v>
      </c>
      <c r="AK21" s="18">
        <v>29</v>
      </c>
      <c r="AL21" s="18">
        <v>30</v>
      </c>
      <c r="AM21" s="18">
        <v>17</v>
      </c>
      <c r="AN21" s="18">
        <v>17</v>
      </c>
      <c r="AO21" s="19">
        <v>186</v>
      </c>
      <c r="AP21" s="17">
        <v>48</v>
      </c>
      <c r="AQ21" s="18">
        <v>48</v>
      </c>
      <c r="AR21" s="18">
        <v>73</v>
      </c>
      <c r="AS21" s="18">
        <v>68</v>
      </c>
      <c r="AT21" s="18">
        <v>38</v>
      </c>
      <c r="AU21" s="18">
        <v>37</v>
      </c>
      <c r="AV21" s="18">
        <v>26</v>
      </c>
      <c r="AW21" s="19">
        <v>338</v>
      </c>
      <c r="AX21" s="17">
        <v>48</v>
      </c>
      <c r="AY21" s="18">
        <v>49</v>
      </c>
      <c r="AZ21" s="18">
        <v>92</v>
      </c>
      <c r="BA21" s="18">
        <v>75</v>
      </c>
      <c r="BB21" s="18">
        <v>75</v>
      </c>
      <c r="BC21" s="18">
        <v>56</v>
      </c>
      <c r="BD21" s="18">
        <v>38</v>
      </c>
      <c r="BE21" s="19">
        <v>433</v>
      </c>
      <c r="BF21" s="17">
        <v>13</v>
      </c>
      <c r="BG21" s="18">
        <v>30</v>
      </c>
      <c r="BH21" s="18">
        <v>70</v>
      </c>
      <c r="BI21" s="18">
        <v>71</v>
      </c>
      <c r="BJ21" s="18">
        <v>62</v>
      </c>
      <c r="BK21" s="18">
        <v>75</v>
      </c>
      <c r="BL21" s="18">
        <v>39</v>
      </c>
      <c r="BM21" s="19">
        <v>360</v>
      </c>
      <c r="BN21" s="17">
        <v>1</v>
      </c>
      <c r="BO21" s="18">
        <v>1</v>
      </c>
      <c r="BP21" s="18">
        <v>11</v>
      </c>
      <c r="BQ21" s="18">
        <v>8</v>
      </c>
      <c r="BR21" s="18">
        <v>2</v>
      </c>
      <c r="BS21" s="18">
        <v>2</v>
      </c>
      <c r="BT21" s="18">
        <v>5</v>
      </c>
      <c r="BU21" s="19">
        <v>30</v>
      </c>
      <c r="BV21" s="184">
        <v>10236</v>
      </c>
      <c r="BW21" s="70">
        <v>1504</v>
      </c>
      <c r="BX21" s="71">
        <v>0.14693239546697928</v>
      </c>
    </row>
    <row r="22" spans="1:76" ht="30" customHeight="1">
      <c r="A22" s="3" t="s">
        <v>2</v>
      </c>
      <c r="B22" s="17">
        <v>41</v>
      </c>
      <c r="C22" s="18">
        <v>30</v>
      </c>
      <c r="D22" s="18">
        <v>74</v>
      </c>
      <c r="E22" s="18">
        <v>55</v>
      </c>
      <c r="F22" s="18">
        <v>40</v>
      </c>
      <c r="G22" s="18">
        <v>35</v>
      </c>
      <c r="H22" s="18">
        <v>35</v>
      </c>
      <c r="I22" s="19">
        <v>310</v>
      </c>
      <c r="J22" s="17">
        <v>41</v>
      </c>
      <c r="K22" s="18">
        <v>30</v>
      </c>
      <c r="L22" s="18">
        <v>74</v>
      </c>
      <c r="M22" s="18">
        <v>55</v>
      </c>
      <c r="N22" s="18">
        <v>40</v>
      </c>
      <c r="O22" s="18">
        <v>35</v>
      </c>
      <c r="P22" s="18">
        <v>34</v>
      </c>
      <c r="Q22" s="19">
        <v>309</v>
      </c>
      <c r="R22" s="17">
        <v>0</v>
      </c>
      <c r="S22" s="18">
        <v>2</v>
      </c>
      <c r="T22" s="18">
        <v>1</v>
      </c>
      <c r="U22" s="18">
        <v>3</v>
      </c>
      <c r="V22" s="18">
        <v>1</v>
      </c>
      <c r="W22" s="18">
        <v>2</v>
      </c>
      <c r="X22" s="18">
        <v>1</v>
      </c>
      <c r="Y22" s="19">
        <v>10</v>
      </c>
      <c r="Z22" s="17">
        <v>5</v>
      </c>
      <c r="AA22" s="18">
        <v>3</v>
      </c>
      <c r="AB22" s="18">
        <v>4</v>
      </c>
      <c r="AC22" s="18">
        <v>7</v>
      </c>
      <c r="AD22" s="18">
        <v>1</v>
      </c>
      <c r="AE22" s="18">
        <v>3</v>
      </c>
      <c r="AF22" s="18">
        <v>0</v>
      </c>
      <c r="AG22" s="19">
        <v>23</v>
      </c>
      <c r="AH22" s="17">
        <v>3</v>
      </c>
      <c r="AI22" s="18">
        <v>5</v>
      </c>
      <c r="AJ22" s="18">
        <v>8</v>
      </c>
      <c r="AK22" s="18">
        <v>6</v>
      </c>
      <c r="AL22" s="18">
        <v>11</v>
      </c>
      <c r="AM22" s="18">
        <v>2</v>
      </c>
      <c r="AN22" s="18">
        <v>5</v>
      </c>
      <c r="AO22" s="19">
        <v>40</v>
      </c>
      <c r="AP22" s="17">
        <v>16</v>
      </c>
      <c r="AQ22" s="18">
        <v>5</v>
      </c>
      <c r="AR22" s="18">
        <v>26</v>
      </c>
      <c r="AS22" s="18">
        <v>8</v>
      </c>
      <c r="AT22" s="18">
        <v>6</v>
      </c>
      <c r="AU22" s="18">
        <v>6</v>
      </c>
      <c r="AV22" s="18">
        <v>6</v>
      </c>
      <c r="AW22" s="19">
        <v>73</v>
      </c>
      <c r="AX22" s="17">
        <v>15</v>
      </c>
      <c r="AY22" s="18">
        <v>10</v>
      </c>
      <c r="AZ22" s="18">
        <v>19</v>
      </c>
      <c r="BA22" s="18">
        <v>15</v>
      </c>
      <c r="BB22" s="18">
        <v>13</v>
      </c>
      <c r="BC22" s="18">
        <v>5</v>
      </c>
      <c r="BD22" s="18">
        <v>7</v>
      </c>
      <c r="BE22" s="19">
        <v>84</v>
      </c>
      <c r="BF22" s="17">
        <v>2</v>
      </c>
      <c r="BG22" s="18">
        <v>5</v>
      </c>
      <c r="BH22" s="18">
        <v>16</v>
      </c>
      <c r="BI22" s="18">
        <v>16</v>
      </c>
      <c r="BJ22" s="18">
        <v>8</v>
      </c>
      <c r="BK22" s="18">
        <v>17</v>
      </c>
      <c r="BL22" s="18">
        <v>15</v>
      </c>
      <c r="BM22" s="19">
        <v>79</v>
      </c>
      <c r="BN22" s="17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1</v>
      </c>
      <c r="BU22" s="19">
        <v>1</v>
      </c>
      <c r="BV22" s="184">
        <v>2024</v>
      </c>
      <c r="BW22" s="70">
        <v>309</v>
      </c>
      <c r="BX22" s="71">
        <v>0.15266798418972333</v>
      </c>
    </row>
    <row r="23" spans="1:76" ht="30" customHeight="1">
      <c r="A23" s="3" t="s">
        <v>18</v>
      </c>
      <c r="B23" s="17">
        <v>34</v>
      </c>
      <c r="C23" s="18">
        <v>51</v>
      </c>
      <c r="D23" s="18">
        <v>89</v>
      </c>
      <c r="E23" s="18">
        <v>74</v>
      </c>
      <c r="F23" s="18">
        <v>49</v>
      </c>
      <c r="G23" s="18">
        <v>49</v>
      </c>
      <c r="H23" s="18">
        <v>50</v>
      </c>
      <c r="I23" s="19">
        <v>396</v>
      </c>
      <c r="J23" s="17">
        <v>32</v>
      </c>
      <c r="K23" s="18">
        <v>50</v>
      </c>
      <c r="L23" s="18">
        <v>88</v>
      </c>
      <c r="M23" s="18">
        <v>72</v>
      </c>
      <c r="N23" s="18">
        <v>48</v>
      </c>
      <c r="O23" s="18">
        <v>45</v>
      </c>
      <c r="P23" s="18">
        <v>47</v>
      </c>
      <c r="Q23" s="19">
        <v>382</v>
      </c>
      <c r="R23" s="17">
        <v>0</v>
      </c>
      <c r="S23" s="18">
        <v>3</v>
      </c>
      <c r="T23" s="18">
        <v>4</v>
      </c>
      <c r="U23" s="18">
        <v>4</v>
      </c>
      <c r="V23" s="18">
        <v>3</v>
      </c>
      <c r="W23" s="18">
        <v>2</v>
      </c>
      <c r="X23" s="18">
        <v>2</v>
      </c>
      <c r="Y23" s="19">
        <v>18</v>
      </c>
      <c r="Z23" s="17">
        <v>7</v>
      </c>
      <c r="AA23" s="18">
        <v>4</v>
      </c>
      <c r="AB23" s="18">
        <v>9</v>
      </c>
      <c r="AC23" s="18">
        <v>3</v>
      </c>
      <c r="AD23" s="18">
        <v>2</v>
      </c>
      <c r="AE23" s="18">
        <v>4</v>
      </c>
      <c r="AF23" s="18">
        <v>3</v>
      </c>
      <c r="AG23" s="19">
        <v>32</v>
      </c>
      <c r="AH23" s="17">
        <v>1</v>
      </c>
      <c r="AI23" s="18">
        <v>9</v>
      </c>
      <c r="AJ23" s="18">
        <v>11</v>
      </c>
      <c r="AK23" s="18">
        <v>12</v>
      </c>
      <c r="AL23" s="18">
        <v>5</v>
      </c>
      <c r="AM23" s="18">
        <v>4</v>
      </c>
      <c r="AN23" s="18">
        <v>8</v>
      </c>
      <c r="AO23" s="19">
        <v>50</v>
      </c>
      <c r="AP23" s="17">
        <v>13</v>
      </c>
      <c r="AQ23" s="18">
        <v>17</v>
      </c>
      <c r="AR23" s="18">
        <v>19</v>
      </c>
      <c r="AS23" s="18">
        <v>23</v>
      </c>
      <c r="AT23" s="18">
        <v>13</v>
      </c>
      <c r="AU23" s="18">
        <v>7</v>
      </c>
      <c r="AV23" s="18">
        <v>5</v>
      </c>
      <c r="AW23" s="19">
        <v>97</v>
      </c>
      <c r="AX23" s="17">
        <v>7</v>
      </c>
      <c r="AY23" s="18">
        <v>12</v>
      </c>
      <c r="AZ23" s="18">
        <v>20</v>
      </c>
      <c r="BA23" s="18">
        <v>8</v>
      </c>
      <c r="BB23" s="18">
        <v>11</v>
      </c>
      <c r="BC23" s="18">
        <v>10</v>
      </c>
      <c r="BD23" s="18">
        <v>7</v>
      </c>
      <c r="BE23" s="19">
        <v>75</v>
      </c>
      <c r="BF23" s="17">
        <v>4</v>
      </c>
      <c r="BG23" s="18">
        <v>5</v>
      </c>
      <c r="BH23" s="18">
        <v>25</v>
      </c>
      <c r="BI23" s="18">
        <v>22</v>
      </c>
      <c r="BJ23" s="18">
        <v>14</v>
      </c>
      <c r="BK23" s="18">
        <v>18</v>
      </c>
      <c r="BL23" s="18">
        <v>22</v>
      </c>
      <c r="BM23" s="19">
        <v>110</v>
      </c>
      <c r="BN23" s="17">
        <v>2</v>
      </c>
      <c r="BO23" s="18">
        <v>1</v>
      </c>
      <c r="BP23" s="18">
        <v>1</v>
      </c>
      <c r="BQ23" s="18">
        <v>2</v>
      </c>
      <c r="BR23" s="18">
        <v>1</v>
      </c>
      <c r="BS23" s="18">
        <v>4</v>
      </c>
      <c r="BT23" s="18">
        <v>3</v>
      </c>
      <c r="BU23" s="19">
        <v>14</v>
      </c>
      <c r="BV23" s="184">
        <v>2809</v>
      </c>
      <c r="BW23" s="70">
        <v>382</v>
      </c>
      <c r="BX23" s="71">
        <v>0.13599145603417587</v>
      </c>
    </row>
    <row r="24" spans="1:76" ht="30" customHeight="1">
      <c r="A24" s="3" t="s">
        <v>19</v>
      </c>
      <c r="B24" s="17">
        <v>105</v>
      </c>
      <c r="C24" s="18">
        <v>112</v>
      </c>
      <c r="D24" s="18">
        <v>198</v>
      </c>
      <c r="E24" s="18">
        <v>164</v>
      </c>
      <c r="F24" s="18">
        <v>117</v>
      </c>
      <c r="G24" s="18">
        <v>137</v>
      </c>
      <c r="H24" s="18">
        <v>126</v>
      </c>
      <c r="I24" s="19">
        <v>959</v>
      </c>
      <c r="J24" s="17">
        <v>103</v>
      </c>
      <c r="K24" s="18">
        <v>110</v>
      </c>
      <c r="L24" s="18">
        <v>193</v>
      </c>
      <c r="M24" s="18">
        <v>158</v>
      </c>
      <c r="N24" s="18">
        <v>115</v>
      </c>
      <c r="O24" s="18">
        <v>134</v>
      </c>
      <c r="P24" s="18">
        <v>125</v>
      </c>
      <c r="Q24" s="19">
        <v>938</v>
      </c>
      <c r="R24" s="17">
        <v>3</v>
      </c>
      <c r="S24" s="18">
        <v>4</v>
      </c>
      <c r="T24" s="18">
        <v>4</v>
      </c>
      <c r="U24" s="18">
        <v>5</v>
      </c>
      <c r="V24" s="18">
        <v>3</v>
      </c>
      <c r="W24" s="18">
        <v>6</v>
      </c>
      <c r="X24" s="18">
        <v>4</v>
      </c>
      <c r="Y24" s="19">
        <v>29</v>
      </c>
      <c r="Z24" s="17">
        <v>6</v>
      </c>
      <c r="AA24" s="18">
        <v>12</v>
      </c>
      <c r="AB24" s="18">
        <v>11</v>
      </c>
      <c r="AC24" s="18">
        <v>5</v>
      </c>
      <c r="AD24" s="18">
        <v>3</v>
      </c>
      <c r="AE24" s="18">
        <v>10</v>
      </c>
      <c r="AF24" s="18">
        <v>7</v>
      </c>
      <c r="AG24" s="19">
        <v>54</v>
      </c>
      <c r="AH24" s="17">
        <v>23</v>
      </c>
      <c r="AI24" s="18">
        <v>17</v>
      </c>
      <c r="AJ24" s="18">
        <v>22</v>
      </c>
      <c r="AK24" s="18">
        <v>17</v>
      </c>
      <c r="AL24" s="18">
        <v>16</v>
      </c>
      <c r="AM24" s="18">
        <v>14</v>
      </c>
      <c r="AN24" s="18">
        <v>10</v>
      </c>
      <c r="AO24" s="19">
        <v>119</v>
      </c>
      <c r="AP24" s="17">
        <v>30</v>
      </c>
      <c r="AQ24" s="18">
        <v>25</v>
      </c>
      <c r="AR24" s="18">
        <v>36</v>
      </c>
      <c r="AS24" s="18">
        <v>37</v>
      </c>
      <c r="AT24" s="18">
        <v>16</v>
      </c>
      <c r="AU24" s="18">
        <v>27</v>
      </c>
      <c r="AV24" s="18">
        <v>17</v>
      </c>
      <c r="AW24" s="19">
        <v>188</v>
      </c>
      <c r="AX24" s="17">
        <v>34</v>
      </c>
      <c r="AY24" s="18">
        <v>33</v>
      </c>
      <c r="AZ24" s="18">
        <v>70</v>
      </c>
      <c r="BA24" s="18">
        <v>45</v>
      </c>
      <c r="BB24" s="18">
        <v>33</v>
      </c>
      <c r="BC24" s="18">
        <v>30</v>
      </c>
      <c r="BD24" s="18">
        <v>42</v>
      </c>
      <c r="BE24" s="19">
        <v>287</v>
      </c>
      <c r="BF24" s="17">
        <v>7</v>
      </c>
      <c r="BG24" s="18">
        <v>19</v>
      </c>
      <c r="BH24" s="18">
        <v>50</v>
      </c>
      <c r="BI24" s="18">
        <v>49</v>
      </c>
      <c r="BJ24" s="18">
        <v>44</v>
      </c>
      <c r="BK24" s="18">
        <v>47</v>
      </c>
      <c r="BL24" s="18">
        <v>45</v>
      </c>
      <c r="BM24" s="19">
        <v>261</v>
      </c>
      <c r="BN24" s="17">
        <v>2</v>
      </c>
      <c r="BO24" s="18">
        <v>2</v>
      </c>
      <c r="BP24" s="18">
        <v>5</v>
      </c>
      <c r="BQ24" s="18">
        <v>6</v>
      </c>
      <c r="BR24" s="18">
        <v>2</v>
      </c>
      <c r="BS24" s="18">
        <v>3</v>
      </c>
      <c r="BT24" s="18">
        <v>1</v>
      </c>
      <c r="BU24" s="19">
        <v>21</v>
      </c>
      <c r="BV24" s="184">
        <v>4678</v>
      </c>
      <c r="BW24" s="70">
        <v>938</v>
      </c>
      <c r="BX24" s="71">
        <v>0.20051303976058144</v>
      </c>
    </row>
    <row r="25" spans="1:76" ht="30" customHeight="1">
      <c r="A25" s="3" t="s">
        <v>3</v>
      </c>
      <c r="B25" s="17">
        <v>46</v>
      </c>
      <c r="C25" s="18">
        <v>140</v>
      </c>
      <c r="D25" s="18">
        <v>236</v>
      </c>
      <c r="E25" s="18">
        <v>276</v>
      </c>
      <c r="F25" s="18">
        <v>205</v>
      </c>
      <c r="G25" s="18">
        <v>171</v>
      </c>
      <c r="H25" s="18">
        <v>144</v>
      </c>
      <c r="I25" s="19">
        <v>1218</v>
      </c>
      <c r="J25" s="17">
        <v>43</v>
      </c>
      <c r="K25" s="18">
        <v>135</v>
      </c>
      <c r="L25" s="18">
        <v>229</v>
      </c>
      <c r="M25" s="18">
        <v>266</v>
      </c>
      <c r="N25" s="18">
        <v>199</v>
      </c>
      <c r="O25" s="18">
        <v>167</v>
      </c>
      <c r="P25" s="18">
        <v>139</v>
      </c>
      <c r="Q25" s="19">
        <v>1178</v>
      </c>
      <c r="R25" s="17">
        <v>4</v>
      </c>
      <c r="S25" s="18">
        <v>4</v>
      </c>
      <c r="T25" s="18">
        <v>11</v>
      </c>
      <c r="U25" s="18">
        <v>11</v>
      </c>
      <c r="V25" s="18">
        <v>9</v>
      </c>
      <c r="W25" s="18">
        <v>7</v>
      </c>
      <c r="X25" s="18">
        <v>5</v>
      </c>
      <c r="Y25" s="19">
        <v>51</v>
      </c>
      <c r="Z25" s="17">
        <v>3</v>
      </c>
      <c r="AA25" s="18">
        <v>7</v>
      </c>
      <c r="AB25" s="18">
        <v>22</v>
      </c>
      <c r="AC25" s="18">
        <v>24</v>
      </c>
      <c r="AD25" s="18">
        <v>18</v>
      </c>
      <c r="AE25" s="18">
        <v>7</v>
      </c>
      <c r="AF25" s="18">
        <v>7</v>
      </c>
      <c r="AG25" s="19">
        <v>88</v>
      </c>
      <c r="AH25" s="17">
        <v>8</v>
      </c>
      <c r="AI25" s="18">
        <v>24</v>
      </c>
      <c r="AJ25" s="18">
        <v>22</v>
      </c>
      <c r="AK25" s="18">
        <v>28</v>
      </c>
      <c r="AL25" s="18">
        <v>16</v>
      </c>
      <c r="AM25" s="18">
        <v>17</v>
      </c>
      <c r="AN25" s="18">
        <v>18</v>
      </c>
      <c r="AO25" s="19">
        <v>133</v>
      </c>
      <c r="AP25" s="17">
        <v>16</v>
      </c>
      <c r="AQ25" s="18">
        <v>46</v>
      </c>
      <c r="AR25" s="18">
        <v>64</v>
      </c>
      <c r="AS25" s="18">
        <v>50</v>
      </c>
      <c r="AT25" s="18">
        <v>43</v>
      </c>
      <c r="AU25" s="18">
        <v>28</v>
      </c>
      <c r="AV25" s="18">
        <v>21</v>
      </c>
      <c r="AW25" s="19">
        <v>268</v>
      </c>
      <c r="AX25" s="17">
        <v>8</v>
      </c>
      <c r="AY25" s="18">
        <v>32</v>
      </c>
      <c r="AZ25" s="18">
        <v>66</v>
      </c>
      <c r="BA25" s="18">
        <v>93</v>
      </c>
      <c r="BB25" s="18">
        <v>61</v>
      </c>
      <c r="BC25" s="18">
        <v>48</v>
      </c>
      <c r="BD25" s="18">
        <v>34</v>
      </c>
      <c r="BE25" s="19">
        <v>342</v>
      </c>
      <c r="BF25" s="17">
        <v>4</v>
      </c>
      <c r="BG25" s="18">
        <v>22</v>
      </c>
      <c r="BH25" s="18">
        <v>44</v>
      </c>
      <c r="BI25" s="18">
        <v>60</v>
      </c>
      <c r="BJ25" s="18">
        <v>52</v>
      </c>
      <c r="BK25" s="18">
        <v>60</v>
      </c>
      <c r="BL25" s="18">
        <v>54</v>
      </c>
      <c r="BM25" s="19">
        <v>296</v>
      </c>
      <c r="BN25" s="17">
        <v>3</v>
      </c>
      <c r="BO25" s="18">
        <v>5</v>
      </c>
      <c r="BP25" s="18">
        <v>7</v>
      </c>
      <c r="BQ25" s="18">
        <v>10</v>
      </c>
      <c r="BR25" s="18">
        <v>6</v>
      </c>
      <c r="BS25" s="18">
        <v>4</v>
      </c>
      <c r="BT25" s="18">
        <v>5</v>
      </c>
      <c r="BU25" s="19">
        <v>40</v>
      </c>
      <c r="BV25" s="184">
        <v>6459</v>
      </c>
      <c r="BW25" s="70">
        <v>1178</v>
      </c>
      <c r="BX25" s="71">
        <v>0.18238117355627806</v>
      </c>
    </row>
    <row r="26" spans="1:76" ht="30" customHeight="1">
      <c r="A26" s="3" t="s">
        <v>20</v>
      </c>
      <c r="B26" s="17">
        <v>86</v>
      </c>
      <c r="C26" s="18">
        <v>86</v>
      </c>
      <c r="D26" s="18">
        <v>179</v>
      </c>
      <c r="E26" s="18">
        <v>142</v>
      </c>
      <c r="F26" s="18">
        <v>119</v>
      </c>
      <c r="G26" s="18">
        <v>112</v>
      </c>
      <c r="H26" s="18">
        <v>94</v>
      </c>
      <c r="I26" s="19">
        <v>818</v>
      </c>
      <c r="J26" s="17">
        <v>85</v>
      </c>
      <c r="K26" s="18">
        <v>82</v>
      </c>
      <c r="L26" s="18">
        <v>175</v>
      </c>
      <c r="M26" s="18">
        <v>141</v>
      </c>
      <c r="N26" s="18">
        <v>118</v>
      </c>
      <c r="O26" s="18">
        <v>111</v>
      </c>
      <c r="P26" s="18">
        <v>92</v>
      </c>
      <c r="Q26" s="19">
        <v>804</v>
      </c>
      <c r="R26" s="17">
        <v>1</v>
      </c>
      <c r="S26" s="18">
        <v>4</v>
      </c>
      <c r="T26" s="18">
        <v>6</v>
      </c>
      <c r="U26" s="18">
        <v>3</v>
      </c>
      <c r="V26" s="18">
        <v>2</v>
      </c>
      <c r="W26" s="18">
        <v>5</v>
      </c>
      <c r="X26" s="18">
        <v>2</v>
      </c>
      <c r="Y26" s="19">
        <v>23</v>
      </c>
      <c r="Z26" s="17">
        <v>5</v>
      </c>
      <c r="AA26" s="18">
        <v>4</v>
      </c>
      <c r="AB26" s="18">
        <v>5</v>
      </c>
      <c r="AC26" s="18">
        <v>5</v>
      </c>
      <c r="AD26" s="18">
        <v>5</v>
      </c>
      <c r="AE26" s="18">
        <v>4</v>
      </c>
      <c r="AF26" s="18">
        <v>4</v>
      </c>
      <c r="AG26" s="19">
        <v>32</v>
      </c>
      <c r="AH26" s="17">
        <v>8</v>
      </c>
      <c r="AI26" s="18">
        <v>8</v>
      </c>
      <c r="AJ26" s="18">
        <v>20</v>
      </c>
      <c r="AK26" s="18">
        <v>15</v>
      </c>
      <c r="AL26" s="18">
        <v>9</v>
      </c>
      <c r="AM26" s="18">
        <v>8</v>
      </c>
      <c r="AN26" s="18">
        <v>6</v>
      </c>
      <c r="AO26" s="19">
        <v>74</v>
      </c>
      <c r="AP26" s="17">
        <v>22</v>
      </c>
      <c r="AQ26" s="18">
        <v>22</v>
      </c>
      <c r="AR26" s="18">
        <v>38</v>
      </c>
      <c r="AS26" s="18">
        <v>25</v>
      </c>
      <c r="AT26" s="18">
        <v>23</v>
      </c>
      <c r="AU26" s="18">
        <v>19</v>
      </c>
      <c r="AV26" s="18">
        <v>20</v>
      </c>
      <c r="AW26" s="19">
        <v>169</v>
      </c>
      <c r="AX26" s="17">
        <v>34</v>
      </c>
      <c r="AY26" s="18">
        <v>16</v>
      </c>
      <c r="AZ26" s="18">
        <v>61</v>
      </c>
      <c r="BA26" s="18">
        <v>40</v>
      </c>
      <c r="BB26" s="18">
        <v>38</v>
      </c>
      <c r="BC26" s="18">
        <v>29</v>
      </c>
      <c r="BD26" s="18">
        <v>22</v>
      </c>
      <c r="BE26" s="19">
        <v>240</v>
      </c>
      <c r="BF26" s="17">
        <v>15</v>
      </c>
      <c r="BG26" s="18">
        <v>28</v>
      </c>
      <c r="BH26" s="18">
        <v>45</v>
      </c>
      <c r="BI26" s="18">
        <v>53</v>
      </c>
      <c r="BJ26" s="18">
        <v>41</v>
      </c>
      <c r="BK26" s="18">
        <v>46</v>
      </c>
      <c r="BL26" s="18">
        <v>38</v>
      </c>
      <c r="BM26" s="19">
        <v>266</v>
      </c>
      <c r="BN26" s="17">
        <v>1</v>
      </c>
      <c r="BO26" s="18">
        <v>4</v>
      </c>
      <c r="BP26" s="18">
        <v>4</v>
      </c>
      <c r="BQ26" s="18">
        <v>1</v>
      </c>
      <c r="BR26" s="18">
        <v>1</v>
      </c>
      <c r="BS26" s="18">
        <v>1</v>
      </c>
      <c r="BT26" s="18">
        <v>2</v>
      </c>
      <c r="BU26" s="19">
        <v>14</v>
      </c>
      <c r="BV26" s="184">
        <v>3901</v>
      </c>
      <c r="BW26" s="70">
        <v>804</v>
      </c>
      <c r="BX26" s="71">
        <v>0.20610099974365548</v>
      </c>
    </row>
    <row r="27" spans="1:76" ht="30" customHeight="1">
      <c r="A27" s="3" t="s">
        <v>21</v>
      </c>
      <c r="B27" s="17">
        <v>18</v>
      </c>
      <c r="C27" s="18">
        <v>39</v>
      </c>
      <c r="D27" s="18">
        <v>120</v>
      </c>
      <c r="E27" s="18">
        <v>157</v>
      </c>
      <c r="F27" s="18">
        <v>118</v>
      </c>
      <c r="G27" s="18">
        <v>102</v>
      </c>
      <c r="H27" s="18">
        <v>88</v>
      </c>
      <c r="I27" s="19">
        <v>642</v>
      </c>
      <c r="J27" s="17">
        <v>18</v>
      </c>
      <c r="K27" s="18">
        <v>39</v>
      </c>
      <c r="L27" s="18">
        <v>115</v>
      </c>
      <c r="M27" s="18">
        <v>149</v>
      </c>
      <c r="N27" s="18">
        <v>114</v>
      </c>
      <c r="O27" s="18">
        <v>101</v>
      </c>
      <c r="P27" s="18">
        <v>85</v>
      </c>
      <c r="Q27" s="19">
        <v>621</v>
      </c>
      <c r="R27" s="17">
        <v>1</v>
      </c>
      <c r="S27" s="18">
        <v>0</v>
      </c>
      <c r="T27" s="18">
        <v>7</v>
      </c>
      <c r="U27" s="18">
        <v>6</v>
      </c>
      <c r="V27" s="18">
        <v>8</v>
      </c>
      <c r="W27" s="18">
        <v>4</v>
      </c>
      <c r="X27" s="18">
        <v>2</v>
      </c>
      <c r="Y27" s="19">
        <v>28</v>
      </c>
      <c r="Z27" s="17">
        <v>3</v>
      </c>
      <c r="AA27" s="18">
        <v>1</v>
      </c>
      <c r="AB27" s="18">
        <v>3</v>
      </c>
      <c r="AC27" s="18">
        <v>8</v>
      </c>
      <c r="AD27" s="18">
        <v>6</v>
      </c>
      <c r="AE27" s="18">
        <v>4</v>
      </c>
      <c r="AF27" s="18">
        <v>7</v>
      </c>
      <c r="AG27" s="19">
        <v>32</v>
      </c>
      <c r="AH27" s="17">
        <v>3</v>
      </c>
      <c r="AI27" s="18">
        <v>5</v>
      </c>
      <c r="AJ27" s="18">
        <v>11</v>
      </c>
      <c r="AK27" s="18">
        <v>22</v>
      </c>
      <c r="AL27" s="18">
        <v>14</v>
      </c>
      <c r="AM27" s="18">
        <v>16</v>
      </c>
      <c r="AN27" s="18">
        <v>7</v>
      </c>
      <c r="AO27" s="19">
        <v>78</v>
      </c>
      <c r="AP27" s="17">
        <v>6</v>
      </c>
      <c r="AQ27" s="18">
        <v>4</v>
      </c>
      <c r="AR27" s="18">
        <v>30</v>
      </c>
      <c r="AS27" s="18">
        <v>41</v>
      </c>
      <c r="AT27" s="18">
        <v>22</v>
      </c>
      <c r="AU27" s="18">
        <v>18</v>
      </c>
      <c r="AV27" s="18">
        <v>13</v>
      </c>
      <c r="AW27" s="19">
        <v>134</v>
      </c>
      <c r="AX27" s="17">
        <v>3</v>
      </c>
      <c r="AY27" s="18">
        <v>18</v>
      </c>
      <c r="AZ27" s="18">
        <v>37</v>
      </c>
      <c r="BA27" s="18">
        <v>38</v>
      </c>
      <c r="BB27" s="18">
        <v>32</v>
      </c>
      <c r="BC27" s="18">
        <v>22</v>
      </c>
      <c r="BD27" s="18">
        <v>31</v>
      </c>
      <c r="BE27" s="19">
        <v>181</v>
      </c>
      <c r="BF27" s="17">
        <v>2</v>
      </c>
      <c r="BG27" s="18">
        <v>11</v>
      </c>
      <c r="BH27" s="18">
        <v>27</v>
      </c>
      <c r="BI27" s="18">
        <v>34</v>
      </c>
      <c r="BJ27" s="18">
        <v>32</v>
      </c>
      <c r="BK27" s="18">
        <v>37</v>
      </c>
      <c r="BL27" s="18">
        <v>25</v>
      </c>
      <c r="BM27" s="19">
        <v>168</v>
      </c>
      <c r="BN27" s="17">
        <v>0</v>
      </c>
      <c r="BO27" s="18">
        <v>0</v>
      </c>
      <c r="BP27" s="18">
        <v>5</v>
      </c>
      <c r="BQ27" s="18">
        <v>8</v>
      </c>
      <c r="BR27" s="18">
        <v>4</v>
      </c>
      <c r="BS27" s="18">
        <v>1</v>
      </c>
      <c r="BT27" s="18">
        <v>3</v>
      </c>
      <c r="BU27" s="19">
        <v>21</v>
      </c>
      <c r="BV27" s="184">
        <v>3975</v>
      </c>
      <c r="BW27" s="70">
        <v>621</v>
      </c>
      <c r="BX27" s="71">
        <v>0.15622641509433963</v>
      </c>
    </row>
    <row r="28" spans="1:76" ht="30" customHeight="1">
      <c r="A28" s="3" t="s">
        <v>22</v>
      </c>
      <c r="B28" s="17">
        <v>47</v>
      </c>
      <c r="C28" s="18">
        <v>62</v>
      </c>
      <c r="D28" s="18">
        <v>105</v>
      </c>
      <c r="E28" s="18">
        <v>87</v>
      </c>
      <c r="F28" s="18">
        <v>65</v>
      </c>
      <c r="G28" s="18">
        <v>59</v>
      </c>
      <c r="H28" s="18">
        <v>47</v>
      </c>
      <c r="I28" s="19">
        <v>472</v>
      </c>
      <c r="J28" s="17">
        <v>47</v>
      </c>
      <c r="K28" s="18">
        <v>61</v>
      </c>
      <c r="L28" s="18">
        <v>103</v>
      </c>
      <c r="M28" s="18">
        <v>84</v>
      </c>
      <c r="N28" s="18">
        <v>64</v>
      </c>
      <c r="O28" s="18">
        <v>59</v>
      </c>
      <c r="P28" s="18">
        <v>46</v>
      </c>
      <c r="Q28" s="19">
        <v>464</v>
      </c>
      <c r="R28" s="17">
        <v>3</v>
      </c>
      <c r="S28" s="18">
        <v>4</v>
      </c>
      <c r="T28" s="18">
        <v>5</v>
      </c>
      <c r="U28" s="18">
        <v>7</v>
      </c>
      <c r="V28" s="18">
        <v>2</v>
      </c>
      <c r="W28" s="18">
        <v>1</v>
      </c>
      <c r="X28" s="18">
        <v>3</v>
      </c>
      <c r="Y28" s="19">
        <v>25</v>
      </c>
      <c r="Z28" s="17">
        <v>1</v>
      </c>
      <c r="AA28" s="18">
        <v>2</v>
      </c>
      <c r="AB28" s="18">
        <v>0</v>
      </c>
      <c r="AC28" s="18">
        <v>9</v>
      </c>
      <c r="AD28" s="18">
        <v>4</v>
      </c>
      <c r="AE28" s="18">
        <v>3</v>
      </c>
      <c r="AF28" s="18">
        <v>1</v>
      </c>
      <c r="AG28" s="19">
        <v>20</v>
      </c>
      <c r="AH28" s="17">
        <v>8</v>
      </c>
      <c r="AI28" s="18">
        <v>5</v>
      </c>
      <c r="AJ28" s="18">
        <v>11</v>
      </c>
      <c r="AK28" s="18">
        <v>8</v>
      </c>
      <c r="AL28" s="18">
        <v>11</v>
      </c>
      <c r="AM28" s="18">
        <v>5</v>
      </c>
      <c r="AN28" s="18">
        <v>3</v>
      </c>
      <c r="AO28" s="19">
        <v>51</v>
      </c>
      <c r="AP28" s="17">
        <v>10</v>
      </c>
      <c r="AQ28" s="18">
        <v>23</v>
      </c>
      <c r="AR28" s="18">
        <v>28</v>
      </c>
      <c r="AS28" s="18">
        <v>14</v>
      </c>
      <c r="AT28" s="18">
        <v>7</v>
      </c>
      <c r="AU28" s="18">
        <v>15</v>
      </c>
      <c r="AV28" s="18">
        <v>11</v>
      </c>
      <c r="AW28" s="19">
        <v>108</v>
      </c>
      <c r="AX28" s="17">
        <v>17</v>
      </c>
      <c r="AY28" s="18">
        <v>14</v>
      </c>
      <c r="AZ28" s="18">
        <v>34</v>
      </c>
      <c r="BA28" s="18">
        <v>28</v>
      </c>
      <c r="BB28" s="18">
        <v>21</v>
      </c>
      <c r="BC28" s="18">
        <v>11</v>
      </c>
      <c r="BD28" s="18">
        <v>8</v>
      </c>
      <c r="BE28" s="19">
        <v>133</v>
      </c>
      <c r="BF28" s="17">
        <v>8</v>
      </c>
      <c r="BG28" s="18">
        <v>13</v>
      </c>
      <c r="BH28" s="18">
        <v>25</v>
      </c>
      <c r="BI28" s="18">
        <v>18</v>
      </c>
      <c r="BJ28" s="18">
        <v>19</v>
      </c>
      <c r="BK28" s="18">
        <v>24</v>
      </c>
      <c r="BL28" s="18">
        <v>20</v>
      </c>
      <c r="BM28" s="19">
        <v>127</v>
      </c>
      <c r="BN28" s="17">
        <v>0</v>
      </c>
      <c r="BO28" s="18">
        <v>1</v>
      </c>
      <c r="BP28" s="18">
        <v>2</v>
      </c>
      <c r="BQ28" s="18">
        <v>3</v>
      </c>
      <c r="BR28" s="18">
        <v>1</v>
      </c>
      <c r="BS28" s="18">
        <v>0</v>
      </c>
      <c r="BT28" s="18">
        <v>1</v>
      </c>
      <c r="BU28" s="19">
        <v>8</v>
      </c>
      <c r="BV28" s="184">
        <v>2620</v>
      </c>
      <c r="BW28" s="70">
        <v>464</v>
      </c>
      <c r="BX28" s="71">
        <v>0.17709923664122137</v>
      </c>
    </row>
    <row r="29" spans="1:76" ht="30" customHeight="1">
      <c r="A29" s="3" t="s">
        <v>23</v>
      </c>
      <c r="B29" s="17">
        <v>109</v>
      </c>
      <c r="C29" s="18">
        <v>126</v>
      </c>
      <c r="D29" s="18">
        <v>129</v>
      </c>
      <c r="E29" s="18">
        <v>138</v>
      </c>
      <c r="F29" s="18">
        <v>108</v>
      </c>
      <c r="G29" s="18">
        <v>102</v>
      </c>
      <c r="H29" s="18">
        <v>84</v>
      </c>
      <c r="I29" s="19">
        <v>796</v>
      </c>
      <c r="J29" s="17">
        <v>109</v>
      </c>
      <c r="K29" s="18">
        <v>122</v>
      </c>
      <c r="L29" s="18">
        <v>127</v>
      </c>
      <c r="M29" s="18">
        <v>136</v>
      </c>
      <c r="N29" s="18">
        <v>105</v>
      </c>
      <c r="O29" s="18">
        <v>102</v>
      </c>
      <c r="P29" s="18">
        <v>84</v>
      </c>
      <c r="Q29" s="19">
        <v>785</v>
      </c>
      <c r="R29" s="17">
        <v>3</v>
      </c>
      <c r="S29" s="18">
        <v>5</v>
      </c>
      <c r="T29" s="18">
        <v>1</v>
      </c>
      <c r="U29" s="18">
        <v>5</v>
      </c>
      <c r="V29" s="18">
        <v>4</v>
      </c>
      <c r="W29" s="18">
        <v>4</v>
      </c>
      <c r="X29" s="18">
        <v>4</v>
      </c>
      <c r="Y29" s="19">
        <v>26</v>
      </c>
      <c r="Z29" s="17">
        <v>8</v>
      </c>
      <c r="AA29" s="18">
        <v>6</v>
      </c>
      <c r="AB29" s="18">
        <v>4</v>
      </c>
      <c r="AC29" s="18">
        <v>3</v>
      </c>
      <c r="AD29" s="18">
        <v>4</v>
      </c>
      <c r="AE29" s="18">
        <v>3</v>
      </c>
      <c r="AF29" s="18">
        <v>3</v>
      </c>
      <c r="AG29" s="19">
        <v>31</v>
      </c>
      <c r="AH29" s="17">
        <v>15</v>
      </c>
      <c r="AI29" s="18">
        <v>17</v>
      </c>
      <c r="AJ29" s="18">
        <v>15</v>
      </c>
      <c r="AK29" s="18">
        <v>14</v>
      </c>
      <c r="AL29" s="18">
        <v>7</v>
      </c>
      <c r="AM29" s="18">
        <v>10</v>
      </c>
      <c r="AN29" s="18">
        <v>4</v>
      </c>
      <c r="AO29" s="19">
        <v>82</v>
      </c>
      <c r="AP29" s="17">
        <v>34</v>
      </c>
      <c r="AQ29" s="18">
        <v>35</v>
      </c>
      <c r="AR29" s="18">
        <v>30</v>
      </c>
      <c r="AS29" s="18">
        <v>45</v>
      </c>
      <c r="AT29" s="18">
        <v>25</v>
      </c>
      <c r="AU29" s="18">
        <v>17</v>
      </c>
      <c r="AV29" s="18">
        <v>21</v>
      </c>
      <c r="AW29" s="19">
        <v>207</v>
      </c>
      <c r="AX29" s="17">
        <v>36</v>
      </c>
      <c r="AY29" s="18">
        <v>36</v>
      </c>
      <c r="AZ29" s="18">
        <v>35</v>
      </c>
      <c r="BA29" s="18">
        <v>30</v>
      </c>
      <c r="BB29" s="18">
        <v>27</v>
      </c>
      <c r="BC29" s="18">
        <v>26</v>
      </c>
      <c r="BD29" s="18">
        <v>24</v>
      </c>
      <c r="BE29" s="19">
        <v>214</v>
      </c>
      <c r="BF29" s="17">
        <v>13</v>
      </c>
      <c r="BG29" s="18">
        <v>23</v>
      </c>
      <c r="BH29" s="18">
        <v>42</v>
      </c>
      <c r="BI29" s="18">
        <v>39</v>
      </c>
      <c r="BJ29" s="18">
        <v>38</v>
      </c>
      <c r="BK29" s="18">
        <v>42</v>
      </c>
      <c r="BL29" s="18">
        <v>28</v>
      </c>
      <c r="BM29" s="19">
        <v>225</v>
      </c>
      <c r="BN29" s="17">
        <v>0</v>
      </c>
      <c r="BO29" s="18">
        <v>4</v>
      </c>
      <c r="BP29" s="18">
        <v>2</v>
      </c>
      <c r="BQ29" s="18">
        <v>2</v>
      </c>
      <c r="BR29" s="18">
        <v>3</v>
      </c>
      <c r="BS29" s="18">
        <v>0</v>
      </c>
      <c r="BT29" s="18">
        <v>0</v>
      </c>
      <c r="BU29" s="19">
        <v>11</v>
      </c>
      <c r="BV29" s="184">
        <v>4040</v>
      </c>
      <c r="BW29" s="70">
        <v>785</v>
      </c>
      <c r="BX29" s="71">
        <v>0.1943069306930693</v>
      </c>
    </row>
    <row r="30" spans="1:76" ht="30" customHeight="1">
      <c r="A30" s="3" t="s">
        <v>24</v>
      </c>
      <c r="B30" s="17">
        <v>153</v>
      </c>
      <c r="C30" s="18">
        <v>204</v>
      </c>
      <c r="D30" s="18">
        <v>180</v>
      </c>
      <c r="E30" s="18">
        <v>205</v>
      </c>
      <c r="F30" s="18">
        <v>166</v>
      </c>
      <c r="G30" s="18">
        <v>164</v>
      </c>
      <c r="H30" s="18">
        <v>138</v>
      </c>
      <c r="I30" s="19">
        <v>1210</v>
      </c>
      <c r="J30" s="17">
        <v>152</v>
      </c>
      <c r="K30" s="18">
        <v>201</v>
      </c>
      <c r="L30" s="18">
        <v>177</v>
      </c>
      <c r="M30" s="18">
        <v>202</v>
      </c>
      <c r="N30" s="18">
        <v>163</v>
      </c>
      <c r="O30" s="18">
        <v>162</v>
      </c>
      <c r="P30" s="18">
        <v>134</v>
      </c>
      <c r="Q30" s="19">
        <v>1191</v>
      </c>
      <c r="R30" s="17">
        <v>8</v>
      </c>
      <c r="S30" s="18">
        <v>4</v>
      </c>
      <c r="T30" s="18">
        <v>2</v>
      </c>
      <c r="U30" s="18">
        <v>11</v>
      </c>
      <c r="V30" s="18">
        <v>7</v>
      </c>
      <c r="W30" s="18">
        <v>4</v>
      </c>
      <c r="X30" s="18">
        <v>7</v>
      </c>
      <c r="Y30" s="19">
        <v>43</v>
      </c>
      <c r="Z30" s="17">
        <v>14</v>
      </c>
      <c r="AA30" s="18">
        <v>8</v>
      </c>
      <c r="AB30" s="18">
        <v>7</v>
      </c>
      <c r="AC30" s="18">
        <v>18</v>
      </c>
      <c r="AD30" s="18">
        <v>8</v>
      </c>
      <c r="AE30" s="18">
        <v>6</v>
      </c>
      <c r="AF30" s="18">
        <v>8</v>
      </c>
      <c r="AG30" s="19">
        <v>69</v>
      </c>
      <c r="AH30" s="17">
        <v>29</v>
      </c>
      <c r="AI30" s="18">
        <v>33</v>
      </c>
      <c r="AJ30" s="18">
        <v>22</v>
      </c>
      <c r="AK30" s="18">
        <v>23</v>
      </c>
      <c r="AL30" s="18">
        <v>20</v>
      </c>
      <c r="AM30" s="18">
        <v>17</v>
      </c>
      <c r="AN30" s="18">
        <v>13</v>
      </c>
      <c r="AO30" s="19">
        <v>157</v>
      </c>
      <c r="AP30" s="17">
        <v>46</v>
      </c>
      <c r="AQ30" s="18">
        <v>64</v>
      </c>
      <c r="AR30" s="18">
        <v>49</v>
      </c>
      <c r="AS30" s="18">
        <v>45</v>
      </c>
      <c r="AT30" s="18">
        <v>34</v>
      </c>
      <c r="AU30" s="18">
        <v>26</v>
      </c>
      <c r="AV30" s="18">
        <v>26</v>
      </c>
      <c r="AW30" s="19">
        <v>290</v>
      </c>
      <c r="AX30" s="17">
        <v>34</v>
      </c>
      <c r="AY30" s="18">
        <v>61</v>
      </c>
      <c r="AZ30" s="18">
        <v>55</v>
      </c>
      <c r="BA30" s="18">
        <v>54</v>
      </c>
      <c r="BB30" s="18">
        <v>51</v>
      </c>
      <c r="BC30" s="18">
        <v>48</v>
      </c>
      <c r="BD30" s="18">
        <v>33</v>
      </c>
      <c r="BE30" s="19">
        <v>336</v>
      </c>
      <c r="BF30" s="17">
        <v>21</v>
      </c>
      <c r="BG30" s="18">
        <v>31</v>
      </c>
      <c r="BH30" s="18">
        <v>42</v>
      </c>
      <c r="BI30" s="18">
        <v>51</v>
      </c>
      <c r="BJ30" s="18">
        <v>43</v>
      </c>
      <c r="BK30" s="18">
        <v>61</v>
      </c>
      <c r="BL30" s="18">
        <v>47</v>
      </c>
      <c r="BM30" s="19">
        <v>296</v>
      </c>
      <c r="BN30" s="17">
        <v>1</v>
      </c>
      <c r="BO30" s="18">
        <v>3</v>
      </c>
      <c r="BP30" s="18">
        <v>3</v>
      </c>
      <c r="BQ30" s="18">
        <v>3</v>
      </c>
      <c r="BR30" s="18">
        <v>3</v>
      </c>
      <c r="BS30" s="18">
        <v>2</v>
      </c>
      <c r="BT30" s="18">
        <v>4</v>
      </c>
      <c r="BU30" s="19">
        <v>19</v>
      </c>
      <c r="BV30" s="184">
        <v>6541</v>
      </c>
      <c r="BW30" s="70">
        <v>1191</v>
      </c>
      <c r="BX30" s="71">
        <v>0.182082250420425</v>
      </c>
    </row>
    <row r="31" spans="1:76" ht="30" customHeight="1">
      <c r="A31" s="3" t="s">
        <v>25</v>
      </c>
      <c r="B31" s="17">
        <v>466</v>
      </c>
      <c r="C31" s="18">
        <v>358</v>
      </c>
      <c r="D31" s="18">
        <v>778</v>
      </c>
      <c r="E31" s="18">
        <v>497</v>
      </c>
      <c r="F31" s="18">
        <v>342</v>
      </c>
      <c r="G31" s="18">
        <v>398</v>
      </c>
      <c r="H31" s="18">
        <v>305</v>
      </c>
      <c r="I31" s="19">
        <v>3144</v>
      </c>
      <c r="J31" s="17">
        <v>461</v>
      </c>
      <c r="K31" s="18">
        <v>351</v>
      </c>
      <c r="L31" s="18">
        <v>763</v>
      </c>
      <c r="M31" s="18">
        <v>481</v>
      </c>
      <c r="N31" s="18">
        <v>336</v>
      </c>
      <c r="O31" s="18">
        <v>391</v>
      </c>
      <c r="P31" s="18">
        <v>294</v>
      </c>
      <c r="Q31" s="19">
        <v>3077</v>
      </c>
      <c r="R31" s="17">
        <v>17</v>
      </c>
      <c r="S31" s="18">
        <v>25</v>
      </c>
      <c r="T31" s="18">
        <v>25</v>
      </c>
      <c r="U31" s="18">
        <v>17</v>
      </c>
      <c r="V31" s="18">
        <v>11</v>
      </c>
      <c r="W31" s="18">
        <v>16</v>
      </c>
      <c r="X31" s="18">
        <v>12</v>
      </c>
      <c r="Y31" s="19">
        <v>123</v>
      </c>
      <c r="Z31" s="17">
        <v>39</v>
      </c>
      <c r="AA31" s="18">
        <v>19</v>
      </c>
      <c r="AB31" s="18">
        <v>41</v>
      </c>
      <c r="AC31" s="18">
        <v>38</v>
      </c>
      <c r="AD31" s="18">
        <v>19</v>
      </c>
      <c r="AE31" s="18">
        <v>27</v>
      </c>
      <c r="AF31" s="18">
        <v>9</v>
      </c>
      <c r="AG31" s="19">
        <v>192</v>
      </c>
      <c r="AH31" s="17">
        <v>77</v>
      </c>
      <c r="AI31" s="18">
        <v>50</v>
      </c>
      <c r="AJ31" s="18">
        <v>117</v>
      </c>
      <c r="AK31" s="18">
        <v>50</v>
      </c>
      <c r="AL31" s="18">
        <v>33</v>
      </c>
      <c r="AM31" s="18">
        <v>38</v>
      </c>
      <c r="AN31" s="18">
        <v>28</v>
      </c>
      <c r="AO31" s="19">
        <v>393</v>
      </c>
      <c r="AP31" s="17">
        <v>147</v>
      </c>
      <c r="AQ31" s="18">
        <v>103</v>
      </c>
      <c r="AR31" s="18">
        <v>206</v>
      </c>
      <c r="AS31" s="18">
        <v>122</v>
      </c>
      <c r="AT31" s="18">
        <v>77</v>
      </c>
      <c r="AU31" s="18">
        <v>77</v>
      </c>
      <c r="AV31" s="18">
        <v>56</v>
      </c>
      <c r="AW31" s="19">
        <v>788</v>
      </c>
      <c r="AX31" s="17">
        <v>122</v>
      </c>
      <c r="AY31" s="18">
        <v>94</v>
      </c>
      <c r="AZ31" s="18">
        <v>207</v>
      </c>
      <c r="BA31" s="18">
        <v>129</v>
      </c>
      <c r="BB31" s="18">
        <v>111</v>
      </c>
      <c r="BC31" s="18">
        <v>97</v>
      </c>
      <c r="BD31" s="18">
        <v>83</v>
      </c>
      <c r="BE31" s="19">
        <v>843</v>
      </c>
      <c r="BF31" s="17">
        <v>59</v>
      </c>
      <c r="BG31" s="18">
        <v>60</v>
      </c>
      <c r="BH31" s="18">
        <v>167</v>
      </c>
      <c r="BI31" s="18">
        <v>125</v>
      </c>
      <c r="BJ31" s="18">
        <v>85</v>
      </c>
      <c r="BK31" s="18">
        <v>136</v>
      </c>
      <c r="BL31" s="18">
        <v>106</v>
      </c>
      <c r="BM31" s="19">
        <v>738</v>
      </c>
      <c r="BN31" s="17">
        <v>5</v>
      </c>
      <c r="BO31" s="18">
        <v>7</v>
      </c>
      <c r="BP31" s="18">
        <v>15</v>
      </c>
      <c r="BQ31" s="18">
        <v>16</v>
      </c>
      <c r="BR31" s="18">
        <v>6</v>
      </c>
      <c r="BS31" s="18">
        <v>7</v>
      </c>
      <c r="BT31" s="18">
        <v>11</v>
      </c>
      <c r="BU31" s="19">
        <v>67</v>
      </c>
      <c r="BV31" s="184">
        <v>14544</v>
      </c>
      <c r="BW31" s="70">
        <v>3077</v>
      </c>
      <c r="BX31" s="71">
        <v>0.21156490649064907</v>
      </c>
    </row>
    <row r="32" spans="1:76" ht="30" customHeight="1">
      <c r="A32" s="3" t="s">
        <v>26</v>
      </c>
      <c r="B32" s="17">
        <v>440</v>
      </c>
      <c r="C32" s="18">
        <v>505</v>
      </c>
      <c r="D32" s="18">
        <v>418</v>
      </c>
      <c r="E32" s="18">
        <v>652</v>
      </c>
      <c r="F32" s="18">
        <v>608</v>
      </c>
      <c r="G32" s="18">
        <v>475</v>
      </c>
      <c r="H32" s="18">
        <v>374</v>
      </c>
      <c r="I32" s="19">
        <v>3472</v>
      </c>
      <c r="J32" s="17">
        <v>439</v>
      </c>
      <c r="K32" s="18">
        <v>494</v>
      </c>
      <c r="L32" s="18">
        <v>410</v>
      </c>
      <c r="M32" s="18">
        <v>634</v>
      </c>
      <c r="N32" s="18">
        <v>598</v>
      </c>
      <c r="O32" s="18">
        <v>468</v>
      </c>
      <c r="P32" s="18">
        <v>365</v>
      </c>
      <c r="Q32" s="19">
        <v>3408</v>
      </c>
      <c r="R32" s="17">
        <v>17</v>
      </c>
      <c r="S32" s="18">
        <v>20</v>
      </c>
      <c r="T32" s="18">
        <v>18</v>
      </c>
      <c r="U32" s="18">
        <v>22</v>
      </c>
      <c r="V32" s="18">
        <v>20</v>
      </c>
      <c r="W32" s="18">
        <v>17</v>
      </c>
      <c r="X32" s="18">
        <v>11</v>
      </c>
      <c r="Y32" s="19">
        <v>125</v>
      </c>
      <c r="Z32" s="17">
        <v>30</v>
      </c>
      <c r="AA32" s="18">
        <v>28</v>
      </c>
      <c r="AB32" s="18">
        <v>27</v>
      </c>
      <c r="AC32" s="18">
        <v>35</v>
      </c>
      <c r="AD32" s="18">
        <v>25</v>
      </c>
      <c r="AE32" s="18">
        <v>15</v>
      </c>
      <c r="AF32" s="18">
        <v>15</v>
      </c>
      <c r="AG32" s="19">
        <v>175</v>
      </c>
      <c r="AH32" s="17">
        <v>80</v>
      </c>
      <c r="AI32" s="18">
        <v>80</v>
      </c>
      <c r="AJ32" s="18">
        <v>66</v>
      </c>
      <c r="AK32" s="18">
        <v>72</v>
      </c>
      <c r="AL32" s="18">
        <v>57</v>
      </c>
      <c r="AM32" s="18">
        <v>35</v>
      </c>
      <c r="AN32" s="18">
        <v>29</v>
      </c>
      <c r="AO32" s="19">
        <v>419</v>
      </c>
      <c r="AP32" s="17">
        <v>137</v>
      </c>
      <c r="AQ32" s="18">
        <v>129</v>
      </c>
      <c r="AR32" s="18">
        <v>87</v>
      </c>
      <c r="AS32" s="18">
        <v>178</v>
      </c>
      <c r="AT32" s="18">
        <v>121</v>
      </c>
      <c r="AU32" s="18">
        <v>98</v>
      </c>
      <c r="AV32" s="18">
        <v>63</v>
      </c>
      <c r="AW32" s="19">
        <v>813</v>
      </c>
      <c r="AX32" s="17">
        <v>126</v>
      </c>
      <c r="AY32" s="18">
        <v>143</v>
      </c>
      <c r="AZ32" s="18">
        <v>144</v>
      </c>
      <c r="BA32" s="18">
        <v>167</v>
      </c>
      <c r="BB32" s="18">
        <v>178</v>
      </c>
      <c r="BC32" s="18">
        <v>119</v>
      </c>
      <c r="BD32" s="18">
        <v>86</v>
      </c>
      <c r="BE32" s="19">
        <v>963</v>
      </c>
      <c r="BF32" s="17">
        <v>49</v>
      </c>
      <c r="BG32" s="18">
        <v>94</v>
      </c>
      <c r="BH32" s="18">
        <v>68</v>
      </c>
      <c r="BI32" s="18">
        <v>160</v>
      </c>
      <c r="BJ32" s="18">
        <v>197</v>
      </c>
      <c r="BK32" s="18">
        <v>184</v>
      </c>
      <c r="BL32" s="18">
        <v>161</v>
      </c>
      <c r="BM32" s="19">
        <v>913</v>
      </c>
      <c r="BN32" s="17">
        <v>1</v>
      </c>
      <c r="BO32" s="18">
        <v>11</v>
      </c>
      <c r="BP32" s="18">
        <v>8</v>
      </c>
      <c r="BQ32" s="18">
        <v>18</v>
      </c>
      <c r="BR32" s="18">
        <v>10</v>
      </c>
      <c r="BS32" s="18">
        <v>7</v>
      </c>
      <c r="BT32" s="18">
        <v>9</v>
      </c>
      <c r="BU32" s="19">
        <v>64</v>
      </c>
      <c r="BV32" s="184">
        <v>14491</v>
      </c>
      <c r="BW32" s="70">
        <v>3408</v>
      </c>
      <c r="BX32" s="71">
        <v>0.23518045683527708</v>
      </c>
    </row>
    <row r="33" spans="1:76" ht="30" customHeight="1" thickBot="1">
      <c r="A33" s="4" t="s">
        <v>27</v>
      </c>
      <c r="B33" s="20">
        <v>1270</v>
      </c>
      <c r="C33" s="21">
        <v>1457</v>
      </c>
      <c r="D33" s="21">
        <v>2151</v>
      </c>
      <c r="E33" s="21">
        <v>1877</v>
      </c>
      <c r="F33" s="21">
        <v>1307</v>
      </c>
      <c r="G33" s="21">
        <v>1216</v>
      </c>
      <c r="H33" s="21">
        <v>989</v>
      </c>
      <c r="I33" s="22">
        <v>10267</v>
      </c>
      <c r="J33" s="20">
        <v>1250</v>
      </c>
      <c r="K33" s="21">
        <v>1426</v>
      </c>
      <c r="L33" s="21">
        <v>2107</v>
      </c>
      <c r="M33" s="21">
        <v>1828</v>
      </c>
      <c r="N33" s="21">
        <v>1269</v>
      </c>
      <c r="O33" s="21">
        <v>1195</v>
      </c>
      <c r="P33" s="21">
        <v>943</v>
      </c>
      <c r="Q33" s="22">
        <v>10018</v>
      </c>
      <c r="R33" s="20">
        <v>80</v>
      </c>
      <c r="S33" s="21">
        <v>62</v>
      </c>
      <c r="T33" s="21">
        <v>93</v>
      </c>
      <c r="U33" s="21">
        <v>85</v>
      </c>
      <c r="V33" s="21">
        <v>52</v>
      </c>
      <c r="W33" s="21">
        <v>52</v>
      </c>
      <c r="X33" s="21">
        <v>70</v>
      </c>
      <c r="Y33" s="22">
        <v>494</v>
      </c>
      <c r="Z33" s="20">
        <v>131</v>
      </c>
      <c r="AA33" s="21">
        <v>133</v>
      </c>
      <c r="AB33" s="21">
        <v>141</v>
      </c>
      <c r="AC33" s="21">
        <v>120</v>
      </c>
      <c r="AD33" s="21">
        <v>97</v>
      </c>
      <c r="AE33" s="21">
        <v>80</v>
      </c>
      <c r="AF33" s="21">
        <v>65</v>
      </c>
      <c r="AG33" s="22">
        <v>767</v>
      </c>
      <c r="AH33" s="20">
        <v>210</v>
      </c>
      <c r="AI33" s="21">
        <v>267</v>
      </c>
      <c r="AJ33" s="21">
        <v>305</v>
      </c>
      <c r="AK33" s="21">
        <v>248</v>
      </c>
      <c r="AL33" s="21">
        <v>147</v>
      </c>
      <c r="AM33" s="21">
        <v>125</v>
      </c>
      <c r="AN33" s="21">
        <v>110</v>
      </c>
      <c r="AO33" s="22">
        <v>1412</v>
      </c>
      <c r="AP33" s="20">
        <v>393</v>
      </c>
      <c r="AQ33" s="21">
        <v>382</v>
      </c>
      <c r="AR33" s="21">
        <v>550</v>
      </c>
      <c r="AS33" s="21">
        <v>428</v>
      </c>
      <c r="AT33" s="21">
        <v>267</v>
      </c>
      <c r="AU33" s="21">
        <v>233</v>
      </c>
      <c r="AV33" s="21">
        <v>183</v>
      </c>
      <c r="AW33" s="22">
        <v>2436</v>
      </c>
      <c r="AX33" s="20">
        <v>311</v>
      </c>
      <c r="AY33" s="21">
        <v>375</v>
      </c>
      <c r="AZ33" s="21">
        <v>611</v>
      </c>
      <c r="BA33" s="21">
        <v>500</v>
      </c>
      <c r="BB33" s="21">
        <v>343</v>
      </c>
      <c r="BC33" s="21">
        <v>315</v>
      </c>
      <c r="BD33" s="21">
        <v>241</v>
      </c>
      <c r="BE33" s="22">
        <v>2696</v>
      </c>
      <c r="BF33" s="20">
        <v>125</v>
      </c>
      <c r="BG33" s="21">
        <v>207</v>
      </c>
      <c r="BH33" s="21">
        <v>407</v>
      </c>
      <c r="BI33" s="21">
        <v>447</v>
      </c>
      <c r="BJ33" s="21">
        <v>363</v>
      </c>
      <c r="BK33" s="21">
        <v>390</v>
      </c>
      <c r="BL33" s="21">
        <v>274</v>
      </c>
      <c r="BM33" s="22">
        <v>2213</v>
      </c>
      <c r="BN33" s="20">
        <v>20</v>
      </c>
      <c r="BO33" s="21">
        <v>31</v>
      </c>
      <c r="BP33" s="21">
        <v>44</v>
      </c>
      <c r="BQ33" s="21">
        <v>49</v>
      </c>
      <c r="BR33" s="21">
        <v>38</v>
      </c>
      <c r="BS33" s="21">
        <v>21</v>
      </c>
      <c r="BT33" s="21">
        <v>46</v>
      </c>
      <c r="BU33" s="22">
        <v>249</v>
      </c>
      <c r="BV33" s="185">
        <v>59775</v>
      </c>
      <c r="BW33" s="72">
        <v>10018</v>
      </c>
      <c r="BX33" s="73">
        <v>0.16759514847344206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5">
    <mergeCell ref="A5:A7"/>
    <mergeCell ref="B5:I6"/>
    <mergeCell ref="J5:Q6"/>
    <mergeCell ref="R5:Y6"/>
    <mergeCell ref="Z5:AG6"/>
    <mergeCell ref="AH5:AO6"/>
    <mergeCell ref="AP5:AW6"/>
    <mergeCell ref="AX5:BE6"/>
    <mergeCell ref="BF5:BM6"/>
    <mergeCell ref="BN5:BU6"/>
    <mergeCell ref="BV5:BX6"/>
    <mergeCell ref="U2:W2"/>
    <mergeCell ref="AT2:AV2"/>
    <mergeCell ref="AX2:BB2"/>
    <mergeCell ref="BU2:B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　要介護（要支援）認定者数－男女計－【平成２８年７月分暫定版】</oddHeader>
  </headerFooter>
  <colBreaks count="2" manualBreakCount="2">
    <brk id="25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2"/>
  <sheetViews>
    <sheetView zoomScale="70" zoomScaleNormal="70" zoomScaleSheetLayoutView="40" workbookViewId="0" topLeftCell="A1">
      <selection activeCell="A7" sqref="A7"/>
    </sheetView>
  </sheetViews>
  <sheetFormatPr defaultColWidth="0" defaultRowHeight="13.5" zeroHeight="1"/>
  <cols>
    <col min="1" max="1" width="25.00390625" style="159" customWidth="1"/>
    <col min="2" max="57" width="8.125" style="159" customWidth="1"/>
    <col min="58" max="60" width="8.125" style="23" customWidth="1"/>
    <col min="61" max="61" width="9.00390625" style="158" customWidth="1"/>
    <col min="62" max="242" width="0" style="158" hidden="1" customWidth="1"/>
    <col min="243" max="243" width="10.50390625" style="158" customWidth="1"/>
    <col min="244" max="245" width="25.00390625" style="158" hidden="1" customWidth="1"/>
    <col min="246" max="16384" width="8.125" style="158" hidden="1" customWidth="1"/>
  </cols>
  <sheetData>
    <row r="1" spans="2:60" s="37" customFormat="1" ht="17.25" customHeight="1" thickBot="1" thickTop="1">
      <c r="B1" s="36"/>
      <c r="C1" s="36"/>
      <c r="D1" s="36"/>
      <c r="E1" s="36"/>
      <c r="F1" s="36"/>
      <c r="G1" s="298"/>
      <c r="H1" s="298"/>
      <c r="I1" s="298"/>
      <c r="J1" s="36"/>
      <c r="K1" s="36"/>
      <c r="L1" s="36"/>
      <c r="M1" s="36"/>
      <c r="N1" s="36"/>
      <c r="O1" s="36"/>
      <c r="P1" s="155"/>
      <c r="Q1" s="155"/>
      <c r="R1" s="36"/>
      <c r="S1" s="36"/>
      <c r="T1" s="36"/>
      <c r="U1" s="36"/>
      <c r="V1" s="36"/>
      <c r="W1" s="36"/>
      <c r="X1" s="155"/>
      <c r="Y1" s="155"/>
      <c r="Z1" s="36"/>
      <c r="AA1" s="36"/>
      <c r="AB1" s="36"/>
      <c r="AC1" s="36"/>
      <c r="AD1" s="299" t="s">
        <v>107</v>
      </c>
      <c r="AE1" s="300"/>
      <c r="AF1" s="301"/>
      <c r="AG1" s="155"/>
      <c r="AH1" s="36"/>
      <c r="AI1" s="36"/>
      <c r="AJ1" s="36"/>
      <c r="AK1" s="36"/>
      <c r="AL1" s="36"/>
      <c r="AM1" s="36"/>
      <c r="AN1" s="155"/>
      <c r="AO1" s="155"/>
      <c r="AP1" s="36"/>
      <c r="AQ1" s="36"/>
      <c r="AR1" s="36"/>
      <c r="AS1" s="36"/>
      <c r="AT1" s="36"/>
      <c r="AU1" s="36"/>
      <c r="AV1" s="155"/>
      <c r="AW1" s="155"/>
      <c r="AX1" s="36"/>
      <c r="AY1" s="36"/>
      <c r="AZ1" s="36"/>
      <c r="BA1" s="36"/>
      <c r="BB1" s="36"/>
      <c r="BC1" s="259" t="str">
        <f>AD1</f>
        <v>平成２８年７月末現在</v>
      </c>
      <c r="BD1" s="260"/>
      <c r="BE1" s="261"/>
      <c r="BF1"/>
      <c r="BG1"/>
      <c r="BH1"/>
    </row>
    <row r="2" spans="1:60" s="37" customFormat="1" ht="12.75" customHeight="1" thickTop="1">
      <c r="A2" s="156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7"/>
    </row>
    <row r="3" spans="1:60" s="45" customFormat="1" ht="12.75" customHeight="1" thickBot="1">
      <c r="A3" s="46"/>
      <c r="B3" s="46"/>
      <c r="C3" s="46"/>
      <c r="D3" s="46"/>
      <c r="E3" s="46"/>
      <c r="F3" s="46"/>
      <c r="G3" s="46"/>
      <c r="H3" s="46"/>
      <c r="I3" s="157" t="s">
        <v>28</v>
      </c>
      <c r="J3" s="46"/>
      <c r="K3" s="46"/>
      <c r="L3" s="46"/>
      <c r="M3" s="46"/>
      <c r="N3" s="46"/>
      <c r="O3" s="46"/>
      <c r="P3" s="46"/>
      <c r="Q3" s="157" t="s">
        <v>28</v>
      </c>
      <c r="R3" s="46"/>
      <c r="S3" s="46"/>
      <c r="T3" s="46"/>
      <c r="U3" s="46"/>
      <c r="V3" s="46"/>
      <c r="W3" s="46"/>
      <c r="X3" s="46"/>
      <c r="Y3" s="157" t="s">
        <v>28</v>
      </c>
      <c r="Z3" s="46"/>
      <c r="AA3" s="46"/>
      <c r="AB3" s="46"/>
      <c r="AC3" s="46"/>
      <c r="AD3" s="46"/>
      <c r="AE3" s="46"/>
      <c r="AF3" s="46"/>
      <c r="AG3" s="157" t="s">
        <v>28</v>
      </c>
      <c r="AH3" s="46"/>
      <c r="AI3" s="46"/>
      <c r="AJ3" s="46"/>
      <c r="AK3" s="46"/>
      <c r="AL3" s="46"/>
      <c r="AM3" s="46"/>
      <c r="AN3" s="46"/>
      <c r="AO3" s="157" t="s">
        <v>28</v>
      </c>
      <c r="AP3" s="46"/>
      <c r="AQ3" s="46"/>
      <c r="AR3" s="46"/>
      <c r="AS3" s="46"/>
      <c r="AT3" s="46"/>
      <c r="AU3" s="46"/>
      <c r="AV3" s="46"/>
      <c r="AW3" s="157" t="s">
        <v>28</v>
      </c>
      <c r="AX3" s="46"/>
      <c r="AY3" s="46"/>
      <c r="AZ3" s="46"/>
      <c r="BA3" s="46"/>
      <c r="BB3" s="46"/>
      <c r="BC3" s="46"/>
      <c r="BD3" s="46"/>
      <c r="BE3" s="157" t="s">
        <v>28</v>
      </c>
      <c r="BF3" s="10"/>
      <c r="BG3" s="10"/>
      <c r="BH3" s="10"/>
    </row>
    <row r="4" spans="1:60" s="45" customFormat="1" ht="15" customHeight="1">
      <c r="A4" s="276" t="s">
        <v>0</v>
      </c>
      <c r="B4" s="279" t="s">
        <v>29</v>
      </c>
      <c r="C4" s="280"/>
      <c r="D4" s="280"/>
      <c r="E4" s="281"/>
      <c r="F4" s="281"/>
      <c r="G4" s="281"/>
      <c r="H4" s="281"/>
      <c r="I4" s="282"/>
      <c r="J4" s="286" t="s">
        <v>92</v>
      </c>
      <c r="K4" s="287"/>
      <c r="L4" s="287"/>
      <c r="M4" s="287"/>
      <c r="N4" s="287"/>
      <c r="O4" s="287"/>
      <c r="P4" s="287"/>
      <c r="Q4" s="288"/>
      <c r="R4" s="286" t="s">
        <v>93</v>
      </c>
      <c r="S4" s="287"/>
      <c r="T4" s="287"/>
      <c r="U4" s="287"/>
      <c r="V4" s="287"/>
      <c r="W4" s="287"/>
      <c r="X4" s="287"/>
      <c r="Y4" s="288"/>
      <c r="Z4" s="286" t="s">
        <v>94</v>
      </c>
      <c r="AA4" s="292"/>
      <c r="AB4" s="292"/>
      <c r="AC4" s="292"/>
      <c r="AD4" s="292"/>
      <c r="AE4" s="292"/>
      <c r="AF4" s="292"/>
      <c r="AG4" s="293"/>
      <c r="AH4" s="286" t="s">
        <v>95</v>
      </c>
      <c r="AI4" s="287"/>
      <c r="AJ4" s="287"/>
      <c r="AK4" s="287"/>
      <c r="AL4" s="287"/>
      <c r="AM4" s="287"/>
      <c r="AN4" s="287"/>
      <c r="AO4" s="288"/>
      <c r="AP4" s="286" t="s">
        <v>96</v>
      </c>
      <c r="AQ4" s="287"/>
      <c r="AR4" s="287"/>
      <c r="AS4" s="287"/>
      <c r="AT4" s="287"/>
      <c r="AU4" s="287"/>
      <c r="AV4" s="287"/>
      <c r="AW4" s="288"/>
      <c r="AX4" s="297" t="s">
        <v>97</v>
      </c>
      <c r="AY4" s="287"/>
      <c r="AZ4" s="287"/>
      <c r="BA4" s="287"/>
      <c r="BB4" s="287"/>
      <c r="BC4" s="287"/>
      <c r="BD4" s="287"/>
      <c r="BE4" s="288"/>
      <c r="BF4" s="253" t="s">
        <v>102</v>
      </c>
      <c r="BG4" s="254"/>
      <c r="BH4" s="255"/>
    </row>
    <row r="5" spans="1:60" s="45" customFormat="1" ht="15" customHeight="1">
      <c r="A5" s="277"/>
      <c r="B5" s="283"/>
      <c r="C5" s="284"/>
      <c r="D5" s="284"/>
      <c r="E5" s="284"/>
      <c r="F5" s="284"/>
      <c r="G5" s="284"/>
      <c r="H5" s="284"/>
      <c r="I5" s="285"/>
      <c r="J5" s="289"/>
      <c r="K5" s="290"/>
      <c r="L5" s="290"/>
      <c r="M5" s="290"/>
      <c r="N5" s="290"/>
      <c r="O5" s="290"/>
      <c r="P5" s="290"/>
      <c r="Q5" s="291"/>
      <c r="R5" s="289"/>
      <c r="S5" s="290"/>
      <c r="T5" s="290"/>
      <c r="U5" s="290"/>
      <c r="V5" s="290"/>
      <c r="W5" s="290"/>
      <c r="X5" s="290"/>
      <c r="Y5" s="291"/>
      <c r="Z5" s="294"/>
      <c r="AA5" s="295"/>
      <c r="AB5" s="295"/>
      <c r="AC5" s="295"/>
      <c r="AD5" s="295"/>
      <c r="AE5" s="295"/>
      <c r="AF5" s="295"/>
      <c r="AG5" s="296"/>
      <c r="AH5" s="289"/>
      <c r="AI5" s="290"/>
      <c r="AJ5" s="290"/>
      <c r="AK5" s="290"/>
      <c r="AL5" s="290"/>
      <c r="AM5" s="290"/>
      <c r="AN5" s="290"/>
      <c r="AO5" s="291"/>
      <c r="AP5" s="289"/>
      <c r="AQ5" s="290"/>
      <c r="AR5" s="290"/>
      <c r="AS5" s="290"/>
      <c r="AT5" s="290"/>
      <c r="AU5" s="290"/>
      <c r="AV5" s="290"/>
      <c r="AW5" s="291"/>
      <c r="AX5" s="289"/>
      <c r="AY5" s="290"/>
      <c r="AZ5" s="290"/>
      <c r="BA5" s="290"/>
      <c r="BB5" s="290"/>
      <c r="BC5" s="290"/>
      <c r="BD5" s="290"/>
      <c r="BE5" s="291"/>
      <c r="BF5" s="256"/>
      <c r="BG5" s="257"/>
      <c r="BH5" s="258"/>
    </row>
    <row r="6" spans="1:60" s="45" customFormat="1" ht="15" customHeight="1" thickBot="1">
      <c r="A6" s="278"/>
      <c r="B6" s="65" t="s">
        <v>30</v>
      </c>
      <c r="C6" s="49" t="s">
        <v>31</v>
      </c>
      <c r="D6" s="66" t="s">
        <v>32</v>
      </c>
      <c r="E6" s="66" t="s">
        <v>33</v>
      </c>
      <c r="F6" s="66" t="s">
        <v>34</v>
      </c>
      <c r="G6" s="66" t="s">
        <v>35</v>
      </c>
      <c r="H6" s="66" t="s">
        <v>36</v>
      </c>
      <c r="I6" s="67" t="s">
        <v>37</v>
      </c>
      <c r="J6" s="65" t="s">
        <v>30</v>
      </c>
      <c r="K6" s="49" t="s">
        <v>31</v>
      </c>
      <c r="L6" s="66" t="s">
        <v>32</v>
      </c>
      <c r="M6" s="66" t="s">
        <v>33</v>
      </c>
      <c r="N6" s="66" t="s">
        <v>34</v>
      </c>
      <c r="O6" s="66" t="s">
        <v>35</v>
      </c>
      <c r="P6" s="66" t="s">
        <v>36</v>
      </c>
      <c r="Q6" s="67" t="s">
        <v>38</v>
      </c>
      <c r="R6" s="65" t="s">
        <v>30</v>
      </c>
      <c r="S6" s="49" t="s">
        <v>31</v>
      </c>
      <c r="T6" s="66" t="s">
        <v>32</v>
      </c>
      <c r="U6" s="66" t="s">
        <v>33</v>
      </c>
      <c r="V6" s="66" t="s">
        <v>34</v>
      </c>
      <c r="W6" s="66" t="s">
        <v>35</v>
      </c>
      <c r="X6" s="66" t="s">
        <v>36</v>
      </c>
      <c r="Y6" s="67" t="s">
        <v>38</v>
      </c>
      <c r="Z6" s="65" t="s">
        <v>30</v>
      </c>
      <c r="AA6" s="49" t="s">
        <v>31</v>
      </c>
      <c r="AB6" s="66" t="s">
        <v>32</v>
      </c>
      <c r="AC6" s="66" t="s">
        <v>33</v>
      </c>
      <c r="AD6" s="66" t="s">
        <v>34</v>
      </c>
      <c r="AE6" s="66" t="s">
        <v>35</v>
      </c>
      <c r="AF6" s="66" t="s">
        <v>36</v>
      </c>
      <c r="AG6" s="67" t="s">
        <v>38</v>
      </c>
      <c r="AH6" s="65" t="s">
        <v>30</v>
      </c>
      <c r="AI6" s="49" t="s">
        <v>31</v>
      </c>
      <c r="AJ6" s="66" t="s">
        <v>32</v>
      </c>
      <c r="AK6" s="66" t="s">
        <v>33</v>
      </c>
      <c r="AL6" s="66" t="s">
        <v>34</v>
      </c>
      <c r="AM6" s="66" t="s">
        <v>35</v>
      </c>
      <c r="AN6" s="66" t="s">
        <v>36</v>
      </c>
      <c r="AO6" s="67" t="s">
        <v>38</v>
      </c>
      <c r="AP6" s="65" t="s">
        <v>30</v>
      </c>
      <c r="AQ6" s="49" t="s">
        <v>31</v>
      </c>
      <c r="AR6" s="66" t="s">
        <v>32</v>
      </c>
      <c r="AS6" s="66" t="s">
        <v>33</v>
      </c>
      <c r="AT6" s="66" t="s">
        <v>34</v>
      </c>
      <c r="AU6" s="66" t="s">
        <v>35</v>
      </c>
      <c r="AV6" s="66" t="s">
        <v>36</v>
      </c>
      <c r="AW6" s="67" t="s">
        <v>38</v>
      </c>
      <c r="AX6" s="65" t="s">
        <v>30</v>
      </c>
      <c r="AY6" s="49" t="s">
        <v>31</v>
      </c>
      <c r="AZ6" s="66" t="s">
        <v>32</v>
      </c>
      <c r="BA6" s="66" t="s">
        <v>33</v>
      </c>
      <c r="BB6" s="66" t="s">
        <v>34</v>
      </c>
      <c r="BC6" s="66" t="s">
        <v>35</v>
      </c>
      <c r="BD6" s="66" t="s">
        <v>36</v>
      </c>
      <c r="BE6" s="67" t="s">
        <v>38</v>
      </c>
      <c r="BF6" s="75" t="s">
        <v>62</v>
      </c>
      <c r="BG6" s="75" t="s">
        <v>98</v>
      </c>
      <c r="BH6" s="76" t="s">
        <v>63</v>
      </c>
    </row>
    <row r="7" spans="1:60" s="45" customFormat="1" ht="33" customHeight="1" thickBot="1">
      <c r="A7" s="31" t="s">
        <v>47</v>
      </c>
      <c r="B7" s="160">
        <v>1236</v>
      </c>
      <c r="C7" s="161">
        <v>1038</v>
      </c>
      <c r="D7" s="161">
        <v>1540</v>
      </c>
      <c r="E7" s="161">
        <v>1422</v>
      </c>
      <c r="F7" s="161">
        <v>928</v>
      </c>
      <c r="G7" s="161">
        <v>815</v>
      </c>
      <c r="H7" s="161">
        <v>641</v>
      </c>
      <c r="I7" s="162">
        <v>7620</v>
      </c>
      <c r="J7" s="160">
        <v>41</v>
      </c>
      <c r="K7" s="161">
        <v>50</v>
      </c>
      <c r="L7" s="161">
        <v>53</v>
      </c>
      <c r="M7" s="161">
        <v>57</v>
      </c>
      <c r="N7" s="161">
        <v>36</v>
      </c>
      <c r="O7" s="161">
        <v>27</v>
      </c>
      <c r="P7" s="161">
        <v>21</v>
      </c>
      <c r="Q7" s="162">
        <v>285</v>
      </c>
      <c r="R7" s="160">
        <v>82</v>
      </c>
      <c r="S7" s="161">
        <v>65</v>
      </c>
      <c r="T7" s="161">
        <v>83</v>
      </c>
      <c r="U7" s="161">
        <v>88</v>
      </c>
      <c r="V7" s="161">
        <v>56</v>
      </c>
      <c r="W7" s="161">
        <v>47</v>
      </c>
      <c r="X7" s="161">
        <v>53</v>
      </c>
      <c r="Y7" s="162">
        <v>474</v>
      </c>
      <c r="Z7" s="160">
        <v>174</v>
      </c>
      <c r="AA7" s="161">
        <v>129</v>
      </c>
      <c r="AB7" s="161">
        <v>172</v>
      </c>
      <c r="AC7" s="161">
        <v>150</v>
      </c>
      <c r="AD7" s="161">
        <v>98</v>
      </c>
      <c r="AE7" s="161">
        <v>92</v>
      </c>
      <c r="AF7" s="161">
        <v>83</v>
      </c>
      <c r="AG7" s="162">
        <v>898</v>
      </c>
      <c r="AH7" s="160">
        <v>317</v>
      </c>
      <c r="AI7" s="161">
        <v>237</v>
      </c>
      <c r="AJ7" s="161">
        <v>350</v>
      </c>
      <c r="AK7" s="161">
        <v>297</v>
      </c>
      <c r="AL7" s="161">
        <v>199</v>
      </c>
      <c r="AM7" s="161">
        <v>177</v>
      </c>
      <c r="AN7" s="161">
        <v>125</v>
      </c>
      <c r="AO7" s="162">
        <v>1702</v>
      </c>
      <c r="AP7" s="160">
        <v>426</v>
      </c>
      <c r="AQ7" s="161">
        <v>376</v>
      </c>
      <c r="AR7" s="161">
        <v>573</v>
      </c>
      <c r="AS7" s="161">
        <v>489</v>
      </c>
      <c r="AT7" s="161">
        <v>303</v>
      </c>
      <c r="AU7" s="161">
        <v>257</v>
      </c>
      <c r="AV7" s="161">
        <v>212</v>
      </c>
      <c r="AW7" s="162">
        <v>2636</v>
      </c>
      <c r="AX7" s="160">
        <v>196</v>
      </c>
      <c r="AY7" s="161">
        <v>181</v>
      </c>
      <c r="AZ7" s="161">
        <v>309</v>
      </c>
      <c r="BA7" s="161">
        <v>341</v>
      </c>
      <c r="BB7" s="161">
        <v>236</v>
      </c>
      <c r="BC7" s="161">
        <v>215</v>
      </c>
      <c r="BD7" s="161">
        <v>147</v>
      </c>
      <c r="BE7" s="162">
        <v>1625</v>
      </c>
      <c r="BF7" s="77">
        <v>94170</v>
      </c>
      <c r="BG7" s="78">
        <v>7620</v>
      </c>
      <c r="BH7" s="79">
        <v>0.0809174896463842</v>
      </c>
    </row>
    <row r="8" spans="1:60" s="45" customFormat="1" ht="33" customHeight="1" thickTop="1">
      <c r="A8" s="3" t="s">
        <v>5</v>
      </c>
      <c r="B8" s="17">
        <v>240</v>
      </c>
      <c r="C8" s="18">
        <v>245</v>
      </c>
      <c r="D8" s="18">
        <v>291</v>
      </c>
      <c r="E8" s="18">
        <v>296</v>
      </c>
      <c r="F8" s="18">
        <v>183</v>
      </c>
      <c r="G8" s="18">
        <v>171</v>
      </c>
      <c r="H8" s="18">
        <v>134</v>
      </c>
      <c r="I8" s="19">
        <v>1560</v>
      </c>
      <c r="J8" s="17">
        <v>6</v>
      </c>
      <c r="K8" s="18">
        <v>7</v>
      </c>
      <c r="L8" s="18">
        <v>14</v>
      </c>
      <c r="M8" s="18">
        <v>11</v>
      </c>
      <c r="N8" s="18">
        <v>5</v>
      </c>
      <c r="O8" s="18">
        <v>7</v>
      </c>
      <c r="P8" s="18">
        <v>2</v>
      </c>
      <c r="Q8" s="19">
        <v>52</v>
      </c>
      <c r="R8" s="17">
        <v>13</v>
      </c>
      <c r="S8" s="18">
        <v>17</v>
      </c>
      <c r="T8" s="18">
        <v>10</v>
      </c>
      <c r="U8" s="18">
        <v>19</v>
      </c>
      <c r="V8" s="18">
        <v>11</v>
      </c>
      <c r="W8" s="18">
        <v>6</v>
      </c>
      <c r="X8" s="18">
        <v>12</v>
      </c>
      <c r="Y8" s="19">
        <v>88</v>
      </c>
      <c r="Z8" s="17">
        <v>40</v>
      </c>
      <c r="AA8" s="18">
        <v>36</v>
      </c>
      <c r="AB8" s="18">
        <v>22</v>
      </c>
      <c r="AC8" s="18">
        <v>34</v>
      </c>
      <c r="AD8" s="18">
        <v>18</v>
      </c>
      <c r="AE8" s="18">
        <v>23</v>
      </c>
      <c r="AF8" s="18">
        <v>19</v>
      </c>
      <c r="AG8" s="19">
        <v>192</v>
      </c>
      <c r="AH8" s="17">
        <v>65</v>
      </c>
      <c r="AI8" s="18">
        <v>50</v>
      </c>
      <c r="AJ8" s="18">
        <v>65</v>
      </c>
      <c r="AK8" s="18">
        <v>73</v>
      </c>
      <c r="AL8" s="18">
        <v>41</v>
      </c>
      <c r="AM8" s="18">
        <v>41</v>
      </c>
      <c r="AN8" s="18">
        <v>30</v>
      </c>
      <c r="AO8" s="19">
        <v>365</v>
      </c>
      <c r="AP8" s="17">
        <v>84</v>
      </c>
      <c r="AQ8" s="18">
        <v>97</v>
      </c>
      <c r="AR8" s="18">
        <v>119</v>
      </c>
      <c r="AS8" s="18">
        <v>91</v>
      </c>
      <c r="AT8" s="18">
        <v>57</v>
      </c>
      <c r="AU8" s="18">
        <v>51</v>
      </c>
      <c r="AV8" s="18">
        <v>48</v>
      </c>
      <c r="AW8" s="19">
        <v>547</v>
      </c>
      <c r="AX8" s="17">
        <v>32</v>
      </c>
      <c r="AY8" s="18">
        <v>38</v>
      </c>
      <c r="AZ8" s="18">
        <v>61</v>
      </c>
      <c r="BA8" s="18">
        <v>68</v>
      </c>
      <c r="BB8" s="18">
        <v>51</v>
      </c>
      <c r="BC8" s="18">
        <v>43</v>
      </c>
      <c r="BD8" s="18">
        <v>23</v>
      </c>
      <c r="BE8" s="19">
        <v>316</v>
      </c>
      <c r="BF8" s="17">
        <v>16353</v>
      </c>
      <c r="BG8" s="70">
        <v>1560</v>
      </c>
      <c r="BH8" s="71">
        <v>0.09539534030453128</v>
      </c>
    </row>
    <row r="9" spans="1:60" s="45" customFormat="1" ht="33" customHeight="1">
      <c r="A9" s="3" t="s">
        <v>6</v>
      </c>
      <c r="B9" s="17">
        <v>338</v>
      </c>
      <c r="C9" s="18">
        <v>188</v>
      </c>
      <c r="D9" s="18">
        <v>301</v>
      </c>
      <c r="E9" s="18">
        <v>174</v>
      </c>
      <c r="F9" s="18">
        <v>119</v>
      </c>
      <c r="G9" s="18">
        <v>120</v>
      </c>
      <c r="H9" s="18">
        <v>81</v>
      </c>
      <c r="I9" s="19">
        <v>1321</v>
      </c>
      <c r="J9" s="17">
        <v>10</v>
      </c>
      <c r="K9" s="18">
        <v>9</v>
      </c>
      <c r="L9" s="18">
        <v>8</v>
      </c>
      <c r="M9" s="18">
        <v>11</v>
      </c>
      <c r="N9" s="18">
        <v>6</v>
      </c>
      <c r="O9" s="18">
        <v>6</v>
      </c>
      <c r="P9" s="18">
        <v>2</v>
      </c>
      <c r="Q9" s="19">
        <v>52</v>
      </c>
      <c r="R9" s="17">
        <v>26</v>
      </c>
      <c r="S9" s="18">
        <v>13</v>
      </c>
      <c r="T9" s="18">
        <v>23</v>
      </c>
      <c r="U9" s="18">
        <v>13</v>
      </c>
      <c r="V9" s="18">
        <v>6</v>
      </c>
      <c r="W9" s="18">
        <v>7</v>
      </c>
      <c r="X9" s="18">
        <v>8</v>
      </c>
      <c r="Y9" s="19">
        <v>96</v>
      </c>
      <c r="Z9" s="17">
        <v>46</v>
      </c>
      <c r="AA9" s="18">
        <v>27</v>
      </c>
      <c r="AB9" s="18">
        <v>41</v>
      </c>
      <c r="AC9" s="18">
        <v>11</v>
      </c>
      <c r="AD9" s="18">
        <v>18</v>
      </c>
      <c r="AE9" s="18">
        <v>23</v>
      </c>
      <c r="AF9" s="18">
        <v>11</v>
      </c>
      <c r="AG9" s="19">
        <v>177</v>
      </c>
      <c r="AH9" s="17">
        <v>102</v>
      </c>
      <c r="AI9" s="18">
        <v>52</v>
      </c>
      <c r="AJ9" s="18">
        <v>67</v>
      </c>
      <c r="AK9" s="18">
        <v>27</v>
      </c>
      <c r="AL9" s="18">
        <v>28</v>
      </c>
      <c r="AM9" s="18">
        <v>25</v>
      </c>
      <c r="AN9" s="18">
        <v>15</v>
      </c>
      <c r="AO9" s="19">
        <v>316</v>
      </c>
      <c r="AP9" s="17">
        <v>101</v>
      </c>
      <c r="AQ9" s="18">
        <v>61</v>
      </c>
      <c r="AR9" s="18">
        <v>105</v>
      </c>
      <c r="AS9" s="18">
        <v>61</v>
      </c>
      <c r="AT9" s="18">
        <v>33</v>
      </c>
      <c r="AU9" s="18">
        <v>32</v>
      </c>
      <c r="AV9" s="18">
        <v>22</v>
      </c>
      <c r="AW9" s="19">
        <v>415</v>
      </c>
      <c r="AX9" s="17">
        <v>53</v>
      </c>
      <c r="AY9" s="18">
        <v>26</v>
      </c>
      <c r="AZ9" s="18">
        <v>57</v>
      </c>
      <c r="BA9" s="18">
        <v>51</v>
      </c>
      <c r="BB9" s="18">
        <v>28</v>
      </c>
      <c r="BC9" s="18">
        <v>27</v>
      </c>
      <c r="BD9" s="18">
        <v>23</v>
      </c>
      <c r="BE9" s="19">
        <v>265</v>
      </c>
      <c r="BF9" s="17">
        <v>12676</v>
      </c>
      <c r="BG9" s="70">
        <v>1321</v>
      </c>
      <c r="BH9" s="71">
        <v>0.10421268538971284</v>
      </c>
    </row>
    <row r="10" spans="1:60" s="45" customFormat="1" ht="33" customHeight="1">
      <c r="A10" s="3" t="s">
        <v>7</v>
      </c>
      <c r="B10" s="17">
        <v>128</v>
      </c>
      <c r="C10" s="18">
        <v>96</v>
      </c>
      <c r="D10" s="18">
        <v>136</v>
      </c>
      <c r="E10" s="18">
        <v>108</v>
      </c>
      <c r="F10" s="18">
        <v>75</v>
      </c>
      <c r="G10" s="18">
        <v>66</v>
      </c>
      <c r="H10" s="18">
        <v>59</v>
      </c>
      <c r="I10" s="19">
        <v>668</v>
      </c>
      <c r="J10" s="17">
        <v>4</v>
      </c>
      <c r="K10" s="18">
        <v>1</v>
      </c>
      <c r="L10" s="18">
        <v>1</v>
      </c>
      <c r="M10" s="18">
        <v>3</v>
      </c>
      <c r="N10" s="18">
        <v>1</v>
      </c>
      <c r="O10" s="18">
        <v>0</v>
      </c>
      <c r="P10" s="18">
        <v>0</v>
      </c>
      <c r="Q10" s="19">
        <v>10</v>
      </c>
      <c r="R10" s="17">
        <v>2</v>
      </c>
      <c r="S10" s="18">
        <v>2</v>
      </c>
      <c r="T10" s="18">
        <v>4</v>
      </c>
      <c r="U10" s="18">
        <v>9</v>
      </c>
      <c r="V10" s="18">
        <v>3</v>
      </c>
      <c r="W10" s="18">
        <v>3</v>
      </c>
      <c r="X10" s="18">
        <v>2</v>
      </c>
      <c r="Y10" s="19">
        <v>25</v>
      </c>
      <c r="Z10" s="17">
        <v>17</v>
      </c>
      <c r="AA10" s="18">
        <v>11</v>
      </c>
      <c r="AB10" s="18">
        <v>13</v>
      </c>
      <c r="AC10" s="18">
        <v>10</v>
      </c>
      <c r="AD10" s="18">
        <v>6</v>
      </c>
      <c r="AE10" s="18">
        <v>5</v>
      </c>
      <c r="AF10" s="18">
        <v>9</v>
      </c>
      <c r="AG10" s="19">
        <v>71</v>
      </c>
      <c r="AH10" s="17">
        <v>30</v>
      </c>
      <c r="AI10" s="18">
        <v>26</v>
      </c>
      <c r="AJ10" s="18">
        <v>34</v>
      </c>
      <c r="AK10" s="18">
        <v>13</v>
      </c>
      <c r="AL10" s="18">
        <v>9</v>
      </c>
      <c r="AM10" s="18">
        <v>16</v>
      </c>
      <c r="AN10" s="18">
        <v>13</v>
      </c>
      <c r="AO10" s="19">
        <v>141</v>
      </c>
      <c r="AP10" s="17">
        <v>49</v>
      </c>
      <c r="AQ10" s="18">
        <v>35</v>
      </c>
      <c r="AR10" s="18">
        <v>52</v>
      </c>
      <c r="AS10" s="18">
        <v>46</v>
      </c>
      <c r="AT10" s="18">
        <v>32</v>
      </c>
      <c r="AU10" s="18">
        <v>26</v>
      </c>
      <c r="AV10" s="18">
        <v>17</v>
      </c>
      <c r="AW10" s="19">
        <v>257</v>
      </c>
      <c r="AX10" s="17">
        <v>26</v>
      </c>
      <c r="AY10" s="18">
        <v>21</v>
      </c>
      <c r="AZ10" s="18">
        <v>32</v>
      </c>
      <c r="BA10" s="18">
        <v>27</v>
      </c>
      <c r="BB10" s="18">
        <v>24</v>
      </c>
      <c r="BC10" s="18">
        <v>16</v>
      </c>
      <c r="BD10" s="18">
        <v>18</v>
      </c>
      <c r="BE10" s="19">
        <v>164</v>
      </c>
      <c r="BF10" s="17">
        <v>7632</v>
      </c>
      <c r="BG10" s="70">
        <v>668</v>
      </c>
      <c r="BH10" s="71">
        <v>0.08752620545073375</v>
      </c>
    </row>
    <row r="11" spans="1:60" s="45" customFormat="1" ht="33" customHeight="1">
      <c r="A11" s="3" t="s">
        <v>8</v>
      </c>
      <c r="B11" s="17">
        <v>81</v>
      </c>
      <c r="C11" s="18">
        <v>93</v>
      </c>
      <c r="D11" s="18">
        <v>149</v>
      </c>
      <c r="E11" s="18">
        <v>140</v>
      </c>
      <c r="F11" s="18">
        <v>82</v>
      </c>
      <c r="G11" s="18">
        <v>75</v>
      </c>
      <c r="H11" s="18">
        <v>63</v>
      </c>
      <c r="I11" s="19">
        <v>683</v>
      </c>
      <c r="J11" s="17">
        <v>1</v>
      </c>
      <c r="K11" s="18">
        <v>8</v>
      </c>
      <c r="L11" s="18">
        <v>6</v>
      </c>
      <c r="M11" s="18">
        <v>1</v>
      </c>
      <c r="N11" s="18">
        <v>4</v>
      </c>
      <c r="O11" s="18">
        <v>1</v>
      </c>
      <c r="P11" s="18">
        <v>4</v>
      </c>
      <c r="Q11" s="19">
        <v>25</v>
      </c>
      <c r="R11" s="17">
        <v>3</v>
      </c>
      <c r="S11" s="18">
        <v>2</v>
      </c>
      <c r="T11" s="18">
        <v>7</v>
      </c>
      <c r="U11" s="18">
        <v>6</v>
      </c>
      <c r="V11" s="18">
        <v>3</v>
      </c>
      <c r="W11" s="18">
        <v>5</v>
      </c>
      <c r="X11" s="18">
        <v>3</v>
      </c>
      <c r="Y11" s="19">
        <v>29</v>
      </c>
      <c r="Z11" s="17">
        <v>12</v>
      </c>
      <c r="AA11" s="18">
        <v>16</v>
      </c>
      <c r="AB11" s="18">
        <v>12</v>
      </c>
      <c r="AC11" s="18">
        <v>19</v>
      </c>
      <c r="AD11" s="18">
        <v>9</v>
      </c>
      <c r="AE11" s="18">
        <v>6</v>
      </c>
      <c r="AF11" s="18">
        <v>8</v>
      </c>
      <c r="AG11" s="19">
        <v>82</v>
      </c>
      <c r="AH11" s="17">
        <v>18</v>
      </c>
      <c r="AI11" s="18">
        <v>20</v>
      </c>
      <c r="AJ11" s="18">
        <v>37</v>
      </c>
      <c r="AK11" s="18">
        <v>31</v>
      </c>
      <c r="AL11" s="18">
        <v>13</v>
      </c>
      <c r="AM11" s="18">
        <v>13</v>
      </c>
      <c r="AN11" s="18">
        <v>18</v>
      </c>
      <c r="AO11" s="19">
        <v>150</v>
      </c>
      <c r="AP11" s="17">
        <v>34</v>
      </c>
      <c r="AQ11" s="18">
        <v>34</v>
      </c>
      <c r="AR11" s="18">
        <v>62</v>
      </c>
      <c r="AS11" s="18">
        <v>54</v>
      </c>
      <c r="AT11" s="18">
        <v>32</v>
      </c>
      <c r="AU11" s="18">
        <v>36</v>
      </c>
      <c r="AV11" s="18">
        <v>21</v>
      </c>
      <c r="AW11" s="19">
        <v>273</v>
      </c>
      <c r="AX11" s="17">
        <v>13</v>
      </c>
      <c r="AY11" s="18">
        <v>13</v>
      </c>
      <c r="AZ11" s="18">
        <v>25</v>
      </c>
      <c r="BA11" s="18">
        <v>29</v>
      </c>
      <c r="BB11" s="18">
        <v>21</v>
      </c>
      <c r="BC11" s="18">
        <v>14</v>
      </c>
      <c r="BD11" s="18">
        <v>9</v>
      </c>
      <c r="BE11" s="19">
        <v>124</v>
      </c>
      <c r="BF11" s="17">
        <v>10482</v>
      </c>
      <c r="BG11" s="70">
        <v>683</v>
      </c>
      <c r="BH11" s="71">
        <v>0.06515932074031673</v>
      </c>
    </row>
    <row r="12" spans="1:60" s="45" customFormat="1" ht="33" customHeight="1">
      <c r="A12" s="3" t="s">
        <v>9</v>
      </c>
      <c r="B12" s="17">
        <v>74</v>
      </c>
      <c r="C12" s="18">
        <v>52</v>
      </c>
      <c r="D12" s="18">
        <v>107</v>
      </c>
      <c r="E12" s="18">
        <v>104</v>
      </c>
      <c r="F12" s="18">
        <v>72</v>
      </c>
      <c r="G12" s="18">
        <v>82</v>
      </c>
      <c r="H12" s="18">
        <v>55</v>
      </c>
      <c r="I12" s="19">
        <v>546</v>
      </c>
      <c r="J12" s="17">
        <v>1</v>
      </c>
      <c r="K12" s="18">
        <v>3</v>
      </c>
      <c r="L12" s="18">
        <v>2</v>
      </c>
      <c r="M12" s="18">
        <v>4</v>
      </c>
      <c r="N12" s="18">
        <v>4</v>
      </c>
      <c r="O12" s="18">
        <v>3</v>
      </c>
      <c r="P12" s="18">
        <v>1</v>
      </c>
      <c r="Q12" s="19">
        <v>18</v>
      </c>
      <c r="R12" s="17">
        <v>5</v>
      </c>
      <c r="S12" s="18">
        <v>3</v>
      </c>
      <c r="T12" s="18">
        <v>4</v>
      </c>
      <c r="U12" s="18">
        <v>8</v>
      </c>
      <c r="V12" s="18">
        <v>5</v>
      </c>
      <c r="W12" s="18">
        <v>7</v>
      </c>
      <c r="X12" s="18">
        <v>6</v>
      </c>
      <c r="Y12" s="19">
        <v>38</v>
      </c>
      <c r="Z12" s="17">
        <v>7</v>
      </c>
      <c r="AA12" s="18">
        <v>6</v>
      </c>
      <c r="AB12" s="18">
        <v>16</v>
      </c>
      <c r="AC12" s="18">
        <v>15</v>
      </c>
      <c r="AD12" s="18">
        <v>5</v>
      </c>
      <c r="AE12" s="18">
        <v>7</v>
      </c>
      <c r="AF12" s="18">
        <v>8</v>
      </c>
      <c r="AG12" s="19">
        <v>64</v>
      </c>
      <c r="AH12" s="17">
        <v>18</v>
      </c>
      <c r="AI12" s="18">
        <v>7</v>
      </c>
      <c r="AJ12" s="18">
        <v>28</v>
      </c>
      <c r="AK12" s="18">
        <v>26</v>
      </c>
      <c r="AL12" s="18">
        <v>19</v>
      </c>
      <c r="AM12" s="18">
        <v>18</v>
      </c>
      <c r="AN12" s="18">
        <v>8</v>
      </c>
      <c r="AO12" s="19">
        <v>124</v>
      </c>
      <c r="AP12" s="17">
        <v>30</v>
      </c>
      <c r="AQ12" s="18">
        <v>20</v>
      </c>
      <c r="AR12" s="18">
        <v>30</v>
      </c>
      <c r="AS12" s="18">
        <v>24</v>
      </c>
      <c r="AT12" s="18">
        <v>16</v>
      </c>
      <c r="AU12" s="18">
        <v>25</v>
      </c>
      <c r="AV12" s="18">
        <v>17</v>
      </c>
      <c r="AW12" s="19">
        <v>162</v>
      </c>
      <c r="AX12" s="17">
        <v>13</v>
      </c>
      <c r="AY12" s="18">
        <v>13</v>
      </c>
      <c r="AZ12" s="18">
        <v>27</v>
      </c>
      <c r="BA12" s="18">
        <v>27</v>
      </c>
      <c r="BB12" s="18">
        <v>23</v>
      </c>
      <c r="BC12" s="18">
        <v>22</v>
      </c>
      <c r="BD12" s="18">
        <v>15</v>
      </c>
      <c r="BE12" s="19">
        <v>140</v>
      </c>
      <c r="BF12" s="17">
        <v>4917</v>
      </c>
      <c r="BG12" s="70">
        <v>546</v>
      </c>
      <c r="BH12" s="71">
        <v>0.11104331909701037</v>
      </c>
    </row>
    <row r="13" spans="1:60" s="45" customFormat="1" ht="33" customHeight="1">
      <c r="A13" s="3" t="s">
        <v>10</v>
      </c>
      <c r="B13" s="17">
        <v>23</v>
      </c>
      <c r="C13" s="18">
        <v>48</v>
      </c>
      <c r="D13" s="18">
        <v>54</v>
      </c>
      <c r="E13" s="18">
        <v>75</v>
      </c>
      <c r="F13" s="18">
        <v>57</v>
      </c>
      <c r="G13" s="18">
        <v>40</v>
      </c>
      <c r="H13" s="18">
        <v>27</v>
      </c>
      <c r="I13" s="19">
        <v>324</v>
      </c>
      <c r="J13" s="17">
        <v>0</v>
      </c>
      <c r="K13" s="18">
        <v>3</v>
      </c>
      <c r="L13" s="18">
        <v>1</v>
      </c>
      <c r="M13" s="18">
        <v>4</v>
      </c>
      <c r="N13" s="18">
        <v>4</v>
      </c>
      <c r="O13" s="18">
        <v>0</v>
      </c>
      <c r="P13" s="18">
        <v>1</v>
      </c>
      <c r="Q13" s="19">
        <v>13</v>
      </c>
      <c r="R13" s="17">
        <v>2</v>
      </c>
      <c r="S13" s="18">
        <v>6</v>
      </c>
      <c r="T13" s="18">
        <v>7</v>
      </c>
      <c r="U13" s="18">
        <v>2</v>
      </c>
      <c r="V13" s="18">
        <v>6</v>
      </c>
      <c r="W13" s="18">
        <v>1</v>
      </c>
      <c r="X13" s="18">
        <v>2</v>
      </c>
      <c r="Y13" s="19">
        <v>26</v>
      </c>
      <c r="Z13" s="17">
        <v>4</v>
      </c>
      <c r="AA13" s="18">
        <v>5</v>
      </c>
      <c r="AB13" s="18">
        <v>5</v>
      </c>
      <c r="AC13" s="18">
        <v>4</v>
      </c>
      <c r="AD13" s="18">
        <v>7</v>
      </c>
      <c r="AE13" s="18">
        <v>4</v>
      </c>
      <c r="AF13" s="18">
        <v>3</v>
      </c>
      <c r="AG13" s="19">
        <v>32</v>
      </c>
      <c r="AH13" s="17">
        <v>6</v>
      </c>
      <c r="AI13" s="18">
        <v>14</v>
      </c>
      <c r="AJ13" s="18">
        <v>16</v>
      </c>
      <c r="AK13" s="18">
        <v>16</v>
      </c>
      <c r="AL13" s="18">
        <v>12</v>
      </c>
      <c r="AM13" s="18">
        <v>12</v>
      </c>
      <c r="AN13" s="18">
        <v>8</v>
      </c>
      <c r="AO13" s="19">
        <v>84</v>
      </c>
      <c r="AP13" s="17">
        <v>9</v>
      </c>
      <c r="AQ13" s="18">
        <v>11</v>
      </c>
      <c r="AR13" s="18">
        <v>17</v>
      </c>
      <c r="AS13" s="18">
        <v>37</v>
      </c>
      <c r="AT13" s="18">
        <v>14</v>
      </c>
      <c r="AU13" s="18">
        <v>9</v>
      </c>
      <c r="AV13" s="18">
        <v>10</v>
      </c>
      <c r="AW13" s="19">
        <v>107</v>
      </c>
      <c r="AX13" s="17">
        <v>2</v>
      </c>
      <c r="AY13" s="18">
        <v>9</v>
      </c>
      <c r="AZ13" s="18">
        <v>8</v>
      </c>
      <c r="BA13" s="18">
        <v>12</v>
      </c>
      <c r="BB13" s="18">
        <v>14</v>
      </c>
      <c r="BC13" s="18">
        <v>14</v>
      </c>
      <c r="BD13" s="18">
        <v>3</v>
      </c>
      <c r="BE13" s="19">
        <v>62</v>
      </c>
      <c r="BF13" s="17">
        <v>3654</v>
      </c>
      <c r="BG13" s="70">
        <v>324</v>
      </c>
      <c r="BH13" s="71">
        <v>0.08866995073891626</v>
      </c>
    </row>
    <row r="14" spans="1:60" s="45" customFormat="1" ht="33" customHeight="1">
      <c r="A14" s="3" t="s">
        <v>11</v>
      </c>
      <c r="B14" s="17">
        <v>6</v>
      </c>
      <c r="C14" s="18">
        <v>7</v>
      </c>
      <c r="D14" s="18">
        <v>12</v>
      </c>
      <c r="E14" s="18">
        <v>12</v>
      </c>
      <c r="F14" s="18">
        <v>13</v>
      </c>
      <c r="G14" s="18">
        <v>9</v>
      </c>
      <c r="H14" s="18">
        <v>7</v>
      </c>
      <c r="I14" s="19">
        <v>66</v>
      </c>
      <c r="J14" s="17">
        <v>1</v>
      </c>
      <c r="K14" s="18">
        <v>1</v>
      </c>
      <c r="L14" s="18">
        <v>0</v>
      </c>
      <c r="M14" s="18">
        <v>1</v>
      </c>
      <c r="N14" s="18">
        <v>0</v>
      </c>
      <c r="O14" s="18">
        <v>0</v>
      </c>
      <c r="P14" s="18">
        <v>0</v>
      </c>
      <c r="Q14" s="19">
        <v>3</v>
      </c>
      <c r="R14" s="17">
        <v>2</v>
      </c>
      <c r="S14" s="18">
        <v>0</v>
      </c>
      <c r="T14" s="18">
        <v>0</v>
      </c>
      <c r="U14" s="18">
        <v>0</v>
      </c>
      <c r="V14" s="18">
        <v>0</v>
      </c>
      <c r="W14" s="18">
        <v>1</v>
      </c>
      <c r="X14" s="18">
        <v>0</v>
      </c>
      <c r="Y14" s="19">
        <v>3</v>
      </c>
      <c r="Z14" s="17">
        <v>1</v>
      </c>
      <c r="AA14" s="18">
        <v>0</v>
      </c>
      <c r="AB14" s="18">
        <v>2</v>
      </c>
      <c r="AC14" s="18">
        <v>3</v>
      </c>
      <c r="AD14" s="18">
        <v>1</v>
      </c>
      <c r="AE14" s="18">
        <v>0</v>
      </c>
      <c r="AF14" s="18">
        <v>1</v>
      </c>
      <c r="AG14" s="19">
        <v>8</v>
      </c>
      <c r="AH14" s="17">
        <v>1</v>
      </c>
      <c r="AI14" s="18">
        <v>2</v>
      </c>
      <c r="AJ14" s="18">
        <v>2</v>
      </c>
      <c r="AK14" s="18">
        <v>2</v>
      </c>
      <c r="AL14" s="18">
        <v>5</v>
      </c>
      <c r="AM14" s="18">
        <v>1</v>
      </c>
      <c r="AN14" s="18">
        <v>1</v>
      </c>
      <c r="AO14" s="19">
        <v>14</v>
      </c>
      <c r="AP14" s="17">
        <v>0</v>
      </c>
      <c r="AQ14" s="18">
        <v>2</v>
      </c>
      <c r="AR14" s="18">
        <v>6</v>
      </c>
      <c r="AS14" s="18">
        <v>5</v>
      </c>
      <c r="AT14" s="18">
        <v>4</v>
      </c>
      <c r="AU14" s="18">
        <v>3</v>
      </c>
      <c r="AV14" s="18">
        <v>4</v>
      </c>
      <c r="AW14" s="19">
        <v>24</v>
      </c>
      <c r="AX14" s="17">
        <v>1</v>
      </c>
      <c r="AY14" s="18">
        <v>2</v>
      </c>
      <c r="AZ14" s="18">
        <v>2</v>
      </c>
      <c r="BA14" s="18">
        <v>1</v>
      </c>
      <c r="BB14" s="18">
        <v>3</v>
      </c>
      <c r="BC14" s="18">
        <v>4</v>
      </c>
      <c r="BD14" s="18">
        <v>1</v>
      </c>
      <c r="BE14" s="19">
        <v>14</v>
      </c>
      <c r="BF14" s="17">
        <v>1391</v>
      </c>
      <c r="BG14" s="70">
        <v>66</v>
      </c>
      <c r="BH14" s="71">
        <v>0.04744787922358016</v>
      </c>
    </row>
    <row r="15" spans="1:60" s="45" customFormat="1" ht="33" customHeight="1">
      <c r="A15" s="3" t="s">
        <v>12</v>
      </c>
      <c r="B15" s="17">
        <v>13</v>
      </c>
      <c r="C15" s="18">
        <v>15</v>
      </c>
      <c r="D15" s="18">
        <v>24</v>
      </c>
      <c r="E15" s="18">
        <v>22</v>
      </c>
      <c r="F15" s="18">
        <v>23</v>
      </c>
      <c r="G15" s="18">
        <v>20</v>
      </c>
      <c r="H15" s="18">
        <v>12</v>
      </c>
      <c r="I15" s="19">
        <v>129</v>
      </c>
      <c r="J15" s="17">
        <v>0</v>
      </c>
      <c r="K15" s="18">
        <v>1</v>
      </c>
      <c r="L15" s="18">
        <v>1</v>
      </c>
      <c r="M15" s="18">
        <v>1</v>
      </c>
      <c r="N15" s="18">
        <v>3</v>
      </c>
      <c r="O15" s="18">
        <v>0</v>
      </c>
      <c r="P15" s="18">
        <v>1</v>
      </c>
      <c r="Q15" s="19">
        <v>7</v>
      </c>
      <c r="R15" s="17">
        <v>0</v>
      </c>
      <c r="S15" s="18">
        <v>0</v>
      </c>
      <c r="T15" s="18">
        <v>3</v>
      </c>
      <c r="U15" s="18">
        <v>2</v>
      </c>
      <c r="V15" s="18">
        <v>1</v>
      </c>
      <c r="W15" s="18">
        <v>2</v>
      </c>
      <c r="X15" s="18">
        <v>1</v>
      </c>
      <c r="Y15" s="19">
        <v>9</v>
      </c>
      <c r="Z15" s="17">
        <v>1</v>
      </c>
      <c r="AA15" s="18">
        <v>1</v>
      </c>
      <c r="AB15" s="18">
        <v>1</v>
      </c>
      <c r="AC15" s="18">
        <v>2</v>
      </c>
      <c r="AD15" s="18">
        <v>2</v>
      </c>
      <c r="AE15" s="18">
        <v>3</v>
      </c>
      <c r="AF15" s="18">
        <v>1</v>
      </c>
      <c r="AG15" s="19">
        <v>11</v>
      </c>
      <c r="AH15" s="17">
        <v>3</v>
      </c>
      <c r="AI15" s="18">
        <v>1</v>
      </c>
      <c r="AJ15" s="18">
        <v>2</v>
      </c>
      <c r="AK15" s="18">
        <v>5</v>
      </c>
      <c r="AL15" s="18">
        <v>5</v>
      </c>
      <c r="AM15" s="18">
        <v>6</v>
      </c>
      <c r="AN15" s="18">
        <v>2</v>
      </c>
      <c r="AO15" s="19">
        <v>24</v>
      </c>
      <c r="AP15" s="17">
        <v>6</v>
      </c>
      <c r="AQ15" s="18">
        <v>5</v>
      </c>
      <c r="AR15" s="18">
        <v>12</v>
      </c>
      <c r="AS15" s="18">
        <v>9</v>
      </c>
      <c r="AT15" s="18">
        <v>8</v>
      </c>
      <c r="AU15" s="18">
        <v>5</v>
      </c>
      <c r="AV15" s="18">
        <v>4</v>
      </c>
      <c r="AW15" s="19">
        <v>49</v>
      </c>
      <c r="AX15" s="17">
        <v>3</v>
      </c>
      <c r="AY15" s="18">
        <v>7</v>
      </c>
      <c r="AZ15" s="18">
        <v>5</v>
      </c>
      <c r="BA15" s="18">
        <v>3</v>
      </c>
      <c r="BB15" s="18">
        <v>4</v>
      </c>
      <c r="BC15" s="18">
        <v>4</v>
      </c>
      <c r="BD15" s="18">
        <v>3</v>
      </c>
      <c r="BE15" s="19">
        <v>29</v>
      </c>
      <c r="BF15" s="17">
        <v>1818</v>
      </c>
      <c r="BG15" s="70">
        <v>129</v>
      </c>
      <c r="BH15" s="71">
        <v>0.07095709570957096</v>
      </c>
    </row>
    <row r="16" spans="1:60" s="45" customFormat="1" ht="33" customHeight="1">
      <c r="A16" s="3" t="s">
        <v>13</v>
      </c>
      <c r="B16" s="17">
        <v>16</v>
      </c>
      <c r="C16" s="18">
        <v>23</v>
      </c>
      <c r="D16" s="18">
        <v>31</v>
      </c>
      <c r="E16" s="18">
        <v>32</v>
      </c>
      <c r="F16" s="18">
        <v>20</v>
      </c>
      <c r="G16" s="18">
        <v>23</v>
      </c>
      <c r="H16" s="18">
        <v>5</v>
      </c>
      <c r="I16" s="19">
        <v>150</v>
      </c>
      <c r="J16" s="17">
        <v>0</v>
      </c>
      <c r="K16" s="18">
        <v>0</v>
      </c>
      <c r="L16" s="18">
        <v>2</v>
      </c>
      <c r="M16" s="18">
        <v>2</v>
      </c>
      <c r="N16" s="18">
        <v>0</v>
      </c>
      <c r="O16" s="18">
        <v>1</v>
      </c>
      <c r="P16" s="18">
        <v>0</v>
      </c>
      <c r="Q16" s="19">
        <v>5</v>
      </c>
      <c r="R16" s="17">
        <v>1</v>
      </c>
      <c r="S16" s="18">
        <v>5</v>
      </c>
      <c r="T16" s="18">
        <v>1</v>
      </c>
      <c r="U16" s="18">
        <v>3</v>
      </c>
      <c r="V16" s="18">
        <v>2</v>
      </c>
      <c r="W16" s="18">
        <v>0</v>
      </c>
      <c r="X16" s="18">
        <v>0</v>
      </c>
      <c r="Y16" s="19">
        <v>12</v>
      </c>
      <c r="Z16" s="17">
        <v>3</v>
      </c>
      <c r="AA16" s="18">
        <v>3</v>
      </c>
      <c r="AB16" s="18">
        <v>3</v>
      </c>
      <c r="AC16" s="18">
        <v>2</v>
      </c>
      <c r="AD16" s="18">
        <v>2</v>
      </c>
      <c r="AE16" s="18">
        <v>2</v>
      </c>
      <c r="AF16" s="18">
        <v>0</v>
      </c>
      <c r="AG16" s="19">
        <v>15</v>
      </c>
      <c r="AH16" s="17">
        <v>6</v>
      </c>
      <c r="AI16" s="18">
        <v>6</v>
      </c>
      <c r="AJ16" s="18">
        <v>6</v>
      </c>
      <c r="AK16" s="18">
        <v>6</v>
      </c>
      <c r="AL16" s="18">
        <v>4</v>
      </c>
      <c r="AM16" s="18">
        <v>7</v>
      </c>
      <c r="AN16" s="18">
        <v>3</v>
      </c>
      <c r="AO16" s="19">
        <v>38</v>
      </c>
      <c r="AP16" s="17">
        <v>4</v>
      </c>
      <c r="AQ16" s="18">
        <v>6</v>
      </c>
      <c r="AR16" s="18">
        <v>8</v>
      </c>
      <c r="AS16" s="18">
        <v>13</v>
      </c>
      <c r="AT16" s="18">
        <v>6</v>
      </c>
      <c r="AU16" s="18">
        <v>5</v>
      </c>
      <c r="AV16" s="18">
        <v>1</v>
      </c>
      <c r="AW16" s="19">
        <v>43</v>
      </c>
      <c r="AX16" s="17">
        <v>2</v>
      </c>
      <c r="AY16" s="18">
        <v>3</v>
      </c>
      <c r="AZ16" s="18">
        <v>11</v>
      </c>
      <c r="BA16" s="18">
        <v>6</v>
      </c>
      <c r="BB16" s="18">
        <v>6</v>
      </c>
      <c r="BC16" s="18">
        <v>8</v>
      </c>
      <c r="BD16" s="18">
        <v>1</v>
      </c>
      <c r="BE16" s="19">
        <v>37</v>
      </c>
      <c r="BF16" s="17">
        <v>3522</v>
      </c>
      <c r="BG16" s="70">
        <v>150</v>
      </c>
      <c r="BH16" s="71">
        <v>0.04258943781942078</v>
      </c>
    </row>
    <row r="17" spans="1:60" s="45" customFormat="1" ht="33" customHeight="1">
      <c r="A17" s="3" t="s">
        <v>14</v>
      </c>
      <c r="B17" s="17">
        <v>57</v>
      </c>
      <c r="C17" s="18">
        <v>47</v>
      </c>
      <c r="D17" s="18">
        <v>86</v>
      </c>
      <c r="E17" s="18">
        <v>61</v>
      </c>
      <c r="F17" s="18">
        <v>42</v>
      </c>
      <c r="G17" s="18">
        <v>26</v>
      </c>
      <c r="H17" s="18">
        <v>26</v>
      </c>
      <c r="I17" s="19">
        <v>345</v>
      </c>
      <c r="J17" s="17">
        <v>1</v>
      </c>
      <c r="K17" s="18">
        <v>4</v>
      </c>
      <c r="L17" s="18">
        <v>2</v>
      </c>
      <c r="M17" s="18">
        <v>1</v>
      </c>
      <c r="N17" s="18">
        <v>2</v>
      </c>
      <c r="O17" s="18">
        <v>2</v>
      </c>
      <c r="P17" s="18">
        <v>1</v>
      </c>
      <c r="Q17" s="19">
        <v>13</v>
      </c>
      <c r="R17" s="17">
        <v>2</v>
      </c>
      <c r="S17" s="18">
        <v>2</v>
      </c>
      <c r="T17" s="18">
        <v>1</v>
      </c>
      <c r="U17" s="18">
        <v>0</v>
      </c>
      <c r="V17" s="18">
        <v>1</v>
      </c>
      <c r="W17" s="18">
        <v>2</v>
      </c>
      <c r="X17" s="18">
        <v>1</v>
      </c>
      <c r="Y17" s="19">
        <v>9</v>
      </c>
      <c r="Z17" s="17">
        <v>6</v>
      </c>
      <c r="AA17" s="18">
        <v>1</v>
      </c>
      <c r="AB17" s="18">
        <v>8</v>
      </c>
      <c r="AC17" s="18">
        <v>4</v>
      </c>
      <c r="AD17" s="18">
        <v>5</v>
      </c>
      <c r="AE17" s="18">
        <v>2</v>
      </c>
      <c r="AF17" s="18">
        <v>3</v>
      </c>
      <c r="AG17" s="19">
        <v>29</v>
      </c>
      <c r="AH17" s="17">
        <v>11</v>
      </c>
      <c r="AI17" s="18">
        <v>8</v>
      </c>
      <c r="AJ17" s="18">
        <v>15</v>
      </c>
      <c r="AK17" s="18">
        <v>9</v>
      </c>
      <c r="AL17" s="18">
        <v>9</v>
      </c>
      <c r="AM17" s="18">
        <v>4</v>
      </c>
      <c r="AN17" s="18">
        <v>6</v>
      </c>
      <c r="AO17" s="19">
        <v>62</v>
      </c>
      <c r="AP17" s="17">
        <v>24</v>
      </c>
      <c r="AQ17" s="18">
        <v>19</v>
      </c>
      <c r="AR17" s="18">
        <v>38</v>
      </c>
      <c r="AS17" s="18">
        <v>25</v>
      </c>
      <c r="AT17" s="18">
        <v>13</v>
      </c>
      <c r="AU17" s="18">
        <v>11</v>
      </c>
      <c r="AV17" s="18">
        <v>8</v>
      </c>
      <c r="AW17" s="19">
        <v>138</v>
      </c>
      <c r="AX17" s="17">
        <v>13</v>
      </c>
      <c r="AY17" s="18">
        <v>13</v>
      </c>
      <c r="AZ17" s="18">
        <v>22</v>
      </c>
      <c r="BA17" s="18">
        <v>22</v>
      </c>
      <c r="BB17" s="18">
        <v>12</v>
      </c>
      <c r="BC17" s="18">
        <v>5</v>
      </c>
      <c r="BD17" s="18">
        <v>7</v>
      </c>
      <c r="BE17" s="19">
        <v>94</v>
      </c>
      <c r="BF17" s="17">
        <v>6058</v>
      </c>
      <c r="BG17" s="70">
        <v>345</v>
      </c>
      <c r="BH17" s="71">
        <v>0.05694948827996038</v>
      </c>
    </row>
    <row r="18" spans="1:60" s="45" customFormat="1" ht="33" customHeight="1">
      <c r="A18" s="3" t="s">
        <v>15</v>
      </c>
      <c r="B18" s="17">
        <v>0</v>
      </c>
      <c r="C18" s="18">
        <v>1</v>
      </c>
      <c r="D18" s="18">
        <v>3</v>
      </c>
      <c r="E18" s="18">
        <v>2</v>
      </c>
      <c r="F18" s="18">
        <v>2</v>
      </c>
      <c r="G18" s="18">
        <v>1</v>
      </c>
      <c r="H18" s="18">
        <v>1</v>
      </c>
      <c r="I18" s="19">
        <v>10</v>
      </c>
      <c r="J18" s="17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9">
        <v>0</v>
      </c>
      <c r="R18" s="17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9">
        <v>0</v>
      </c>
      <c r="Z18" s="17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1</v>
      </c>
      <c r="AF18" s="18">
        <v>0</v>
      </c>
      <c r="AG18" s="19">
        <v>1</v>
      </c>
      <c r="AH18" s="17">
        <v>0</v>
      </c>
      <c r="AI18" s="18">
        <v>1</v>
      </c>
      <c r="AJ18" s="18">
        <v>1</v>
      </c>
      <c r="AK18" s="18">
        <v>1</v>
      </c>
      <c r="AL18" s="18">
        <v>1</v>
      </c>
      <c r="AM18" s="18">
        <v>0</v>
      </c>
      <c r="AN18" s="18">
        <v>1</v>
      </c>
      <c r="AO18" s="19">
        <v>5</v>
      </c>
      <c r="AP18" s="17">
        <v>0</v>
      </c>
      <c r="AQ18" s="18">
        <v>0</v>
      </c>
      <c r="AR18" s="18">
        <v>1</v>
      </c>
      <c r="AS18" s="18">
        <v>1</v>
      </c>
      <c r="AT18" s="18">
        <v>1</v>
      </c>
      <c r="AU18" s="18">
        <v>0</v>
      </c>
      <c r="AV18" s="18">
        <v>0</v>
      </c>
      <c r="AW18" s="19">
        <v>3</v>
      </c>
      <c r="AX18" s="17">
        <v>0</v>
      </c>
      <c r="AY18" s="18">
        <v>0</v>
      </c>
      <c r="AZ18" s="18">
        <v>1</v>
      </c>
      <c r="BA18" s="18">
        <v>0</v>
      </c>
      <c r="BB18" s="18">
        <v>0</v>
      </c>
      <c r="BC18" s="18">
        <v>0</v>
      </c>
      <c r="BD18" s="18">
        <v>0</v>
      </c>
      <c r="BE18" s="19">
        <v>1</v>
      </c>
      <c r="BF18" s="17">
        <v>222</v>
      </c>
      <c r="BG18" s="70">
        <v>10</v>
      </c>
      <c r="BH18" s="71">
        <v>0.04504504504504504</v>
      </c>
    </row>
    <row r="19" spans="1:60" s="45" customFormat="1" ht="33" customHeight="1">
      <c r="A19" s="3" t="s">
        <v>16</v>
      </c>
      <c r="B19" s="17">
        <v>7</v>
      </c>
      <c r="C19" s="18">
        <v>9</v>
      </c>
      <c r="D19" s="18">
        <v>20</v>
      </c>
      <c r="E19" s="18">
        <v>26</v>
      </c>
      <c r="F19" s="18">
        <v>8</v>
      </c>
      <c r="G19" s="18">
        <v>12</v>
      </c>
      <c r="H19" s="18">
        <v>6</v>
      </c>
      <c r="I19" s="19">
        <v>88</v>
      </c>
      <c r="J19" s="17">
        <v>2</v>
      </c>
      <c r="K19" s="18">
        <v>3</v>
      </c>
      <c r="L19" s="18">
        <v>2</v>
      </c>
      <c r="M19" s="18">
        <v>1</v>
      </c>
      <c r="N19" s="18">
        <v>1</v>
      </c>
      <c r="O19" s="18">
        <v>1</v>
      </c>
      <c r="P19" s="18">
        <v>0</v>
      </c>
      <c r="Q19" s="19">
        <v>10</v>
      </c>
      <c r="R19" s="17">
        <v>0</v>
      </c>
      <c r="S19" s="18">
        <v>1</v>
      </c>
      <c r="T19" s="18">
        <v>2</v>
      </c>
      <c r="U19" s="18">
        <v>1</v>
      </c>
      <c r="V19" s="18">
        <v>1</v>
      </c>
      <c r="W19" s="18">
        <v>1</v>
      </c>
      <c r="X19" s="18">
        <v>2</v>
      </c>
      <c r="Y19" s="19">
        <v>8</v>
      </c>
      <c r="Z19" s="17">
        <v>2</v>
      </c>
      <c r="AA19" s="18">
        <v>0</v>
      </c>
      <c r="AB19" s="18">
        <v>9</v>
      </c>
      <c r="AC19" s="18">
        <v>2</v>
      </c>
      <c r="AD19" s="18">
        <v>1</v>
      </c>
      <c r="AE19" s="18">
        <v>1</v>
      </c>
      <c r="AF19" s="18">
        <v>1</v>
      </c>
      <c r="AG19" s="19">
        <v>16</v>
      </c>
      <c r="AH19" s="17">
        <v>1</v>
      </c>
      <c r="AI19" s="18">
        <v>0</v>
      </c>
      <c r="AJ19" s="18">
        <v>5</v>
      </c>
      <c r="AK19" s="18">
        <v>7</v>
      </c>
      <c r="AL19" s="18">
        <v>1</v>
      </c>
      <c r="AM19" s="18">
        <v>3</v>
      </c>
      <c r="AN19" s="18">
        <v>0</v>
      </c>
      <c r="AO19" s="19">
        <v>17</v>
      </c>
      <c r="AP19" s="17">
        <v>0</v>
      </c>
      <c r="AQ19" s="18">
        <v>5</v>
      </c>
      <c r="AR19" s="18">
        <v>2</v>
      </c>
      <c r="AS19" s="18">
        <v>8</v>
      </c>
      <c r="AT19" s="18">
        <v>2</v>
      </c>
      <c r="AU19" s="18">
        <v>3</v>
      </c>
      <c r="AV19" s="18">
        <v>2</v>
      </c>
      <c r="AW19" s="19">
        <v>22</v>
      </c>
      <c r="AX19" s="17">
        <v>2</v>
      </c>
      <c r="AY19" s="18">
        <v>0</v>
      </c>
      <c r="AZ19" s="18">
        <v>0</v>
      </c>
      <c r="BA19" s="18">
        <v>7</v>
      </c>
      <c r="BB19" s="18">
        <v>2</v>
      </c>
      <c r="BC19" s="18">
        <v>3</v>
      </c>
      <c r="BD19" s="18">
        <v>1</v>
      </c>
      <c r="BE19" s="19">
        <v>15</v>
      </c>
      <c r="BF19" s="17">
        <v>766</v>
      </c>
      <c r="BG19" s="70">
        <v>88</v>
      </c>
      <c r="BH19" s="71">
        <v>0.11488250652741515</v>
      </c>
    </row>
    <row r="20" spans="1:60" s="45" customFormat="1" ht="33" customHeight="1">
      <c r="A20" s="3" t="s">
        <v>17</v>
      </c>
      <c r="B20" s="17">
        <v>9</v>
      </c>
      <c r="C20" s="18">
        <v>17</v>
      </c>
      <c r="D20" s="18">
        <v>19</v>
      </c>
      <c r="E20" s="18">
        <v>30</v>
      </c>
      <c r="F20" s="18">
        <v>18</v>
      </c>
      <c r="G20" s="18">
        <v>12</v>
      </c>
      <c r="H20" s="18">
        <v>16</v>
      </c>
      <c r="I20" s="19">
        <v>121</v>
      </c>
      <c r="J20" s="17">
        <v>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9">
        <v>1</v>
      </c>
      <c r="R20" s="17">
        <v>0</v>
      </c>
      <c r="S20" s="18">
        <v>1</v>
      </c>
      <c r="T20" s="18">
        <v>3</v>
      </c>
      <c r="U20" s="18">
        <v>4</v>
      </c>
      <c r="V20" s="18">
        <v>2</v>
      </c>
      <c r="W20" s="18">
        <v>1</v>
      </c>
      <c r="X20" s="18">
        <v>1</v>
      </c>
      <c r="Y20" s="19">
        <v>12</v>
      </c>
      <c r="Z20" s="17">
        <v>0</v>
      </c>
      <c r="AA20" s="18">
        <v>3</v>
      </c>
      <c r="AB20" s="18">
        <v>3</v>
      </c>
      <c r="AC20" s="18">
        <v>5</v>
      </c>
      <c r="AD20" s="18">
        <v>5</v>
      </c>
      <c r="AE20" s="18">
        <v>1</v>
      </c>
      <c r="AF20" s="18">
        <v>2</v>
      </c>
      <c r="AG20" s="19">
        <v>19</v>
      </c>
      <c r="AH20" s="17">
        <v>2</v>
      </c>
      <c r="AI20" s="18">
        <v>4</v>
      </c>
      <c r="AJ20" s="18">
        <v>4</v>
      </c>
      <c r="AK20" s="18">
        <v>8</v>
      </c>
      <c r="AL20" s="18">
        <v>3</v>
      </c>
      <c r="AM20" s="18">
        <v>3</v>
      </c>
      <c r="AN20" s="18">
        <v>3</v>
      </c>
      <c r="AO20" s="19">
        <v>27</v>
      </c>
      <c r="AP20" s="17">
        <v>5</v>
      </c>
      <c r="AQ20" s="18">
        <v>6</v>
      </c>
      <c r="AR20" s="18">
        <v>7</v>
      </c>
      <c r="AS20" s="18">
        <v>8</v>
      </c>
      <c r="AT20" s="18">
        <v>7</v>
      </c>
      <c r="AU20" s="18">
        <v>4</v>
      </c>
      <c r="AV20" s="18">
        <v>5</v>
      </c>
      <c r="AW20" s="19">
        <v>42</v>
      </c>
      <c r="AX20" s="17">
        <v>1</v>
      </c>
      <c r="AY20" s="18">
        <v>3</v>
      </c>
      <c r="AZ20" s="18">
        <v>2</v>
      </c>
      <c r="BA20" s="18">
        <v>5</v>
      </c>
      <c r="BB20" s="18">
        <v>1</v>
      </c>
      <c r="BC20" s="18">
        <v>3</v>
      </c>
      <c r="BD20" s="18">
        <v>5</v>
      </c>
      <c r="BE20" s="19">
        <v>20</v>
      </c>
      <c r="BF20" s="17">
        <v>1504</v>
      </c>
      <c r="BG20" s="70">
        <v>121</v>
      </c>
      <c r="BH20" s="71">
        <v>0.08045212765957446</v>
      </c>
    </row>
    <row r="21" spans="1:60" s="45" customFormat="1" ht="33" customHeight="1">
      <c r="A21" s="3" t="s">
        <v>2</v>
      </c>
      <c r="B21" s="17">
        <v>12</v>
      </c>
      <c r="C21" s="18">
        <v>5</v>
      </c>
      <c r="D21" s="18">
        <v>12</v>
      </c>
      <c r="E21" s="18">
        <v>7</v>
      </c>
      <c r="F21" s="18">
        <v>9</v>
      </c>
      <c r="G21" s="18">
        <v>5</v>
      </c>
      <c r="H21" s="18">
        <v>5</v>
      </c>
      <c r="I21" s="19">
        <v>55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9">
        <v>0</v>
      </c>
      <c r="R21" s="17">
        <v>1</v>
      </c>
      <c r="S21" s="18">
        <v>1</v>
      </c>
      <c r="T21" s="18">
        <v>0</v>
      </c>
      <c r="U21" s="18">
        <v>1</v>
      </c>
      <c r="V21" s="18">
        <v>0</v>
      </c>
      <c r="W21" s="18">
        <v>0</v>
      </c>
      <c r="X21" s="18">
        <v>0</v>
      </c>
      <c r="Y21" s="19">
        <v>3</v>
      </c>
      <c r="Z21" s="17">
        <v>2</v>
      </c>
      <c r="AA21" s="18">
        <v>0</v>
      </c>
      <c r="AB21" s="18">
        <v>1</v>
      </c>
      <c r="AC21" s="18">
        <v>0</v>
      </c>
      <c r="AD21" s="18">
        <v>3</v>
      </c>
      <c r="AE21" s="18">
        <v>1</v>
      </c>
      <c r="AF21" s="18">
        <v>1</v>
      </c>
      <c r="AG21" s="19">
        <v>8</v>
      </c>
      <c r="AH21" s="17">
        <v>4</v>
      </c>
      <c r="AI21" s="18">
        <v>0</v>
      </c>
      <c r="AJ21" s="18">
        <v>5</v>
      </c>
      <c r="AK21" s="18">
        <v>1</v>
      </c>
      <c r="AL21" s="18">
        <v>1</v>
      </c>
      <c r="AM21" s="18">
        <v>1</v>
      </c>
      <c r="AN21" s="18">
        <v>0</v>
      </c>
      <c r="AO21" s="19">
        <v>12</v>
      </c>
      <c r="AP21" s="17">
        <v>4</v>
      </c>
      <c r="AQ21" s="18">
        <v>3</v>
      </c>
      <c r="AR21" s="18">
        <v>3</v>
      </c>
      <c r="AS21" s="18">
        <v>4</v>
      </c>
      <c r="AT21" s="18">
        <v>3</v>
      </c>
      <c r="AU21" s="18">
        <v>2</v>
      </c>
      <c r="AV21" s="18">
        <v>2</v>
      </c>
      <c r="AW21" s="19">
        <v>21</v>
      </c>
      <c r="AX21" s="17">
        <v>1</v>
      </c>
      <c r="AY21" s="18">
        <v>1</v>
      </c>
      <c r="AZ21" s="18">
        <v>3</v>
      </c>
      <c r="BA21" s="18">
        <v>1</v>
      </c>
      <c r="BB21" s="18">
        <v>2</v>
      </c>
      <c r="BC21" s="18">
        <v>1</v>
      </c>
      <c r="BD21" s="18">
        <v>2</v>
      </c>
      <c r="BE21" s="19">
        <v>11</v>
      </c>
      <c r="BF21" s="17">
        <v>309</v>
      </c>
      <c r="BG21" s="70">
        <v>55</v>
      </c>
      <c r="BH21" s="71">
        <v>0.1779935275080906</v>
      </c>
    </row>
    <row r="22" spans="1:60" s="45" customFormat="1" ht="33" customHeight="1">
      <c r="A22" s="3" t="s">
        <v>18</v>
      </c>
      <c r="B22" s="17">
        <v>6</v>
      </c>
      <c r="C22" s="18">
        <v>7</v>
      </c>
      <c r="D22" s="18">
        <v>8</v>
      </c>
      <c r="E22" s="18">
        <v>13</v>
      </c>
      <c r="F22" s="18">
        <v>8</v>
      </c>
      <c r="G22" s="18">
        <v>8</v>
      </c>
      <c r="H22" s="18">
        <v>3</v>
      </c>
      <c r="I22" s="19">
        <v>53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9">
        <v>0</v>
      </c>
      <c r="R22" s="17">
        <v>2</v>
      </c>
      <c r="S22" s="18">
        <v>2</v>
      </c>
      <c r="T22" s="18">
        <v>3</v>
      </c>
      <c r="U22" s="18">
        <v>0</v>
      </c>
      <c r="V22" s="18">
        <v>0</v>
      </c>
      <c r="W22" s="18">
        <v>0</v>
      </c>
      <c r="X22" s="18">
        <v>1</v>
      </c>
      <c r="Y22" s="19">
        <v>8</v>
      </c>
      <c r="Z22" s="17">
        <v>0</v>
      </c>
      <c r="AA22" s="18">
        <v>1</v>
      </c>
      <c r="AB22" s="18">
        <v>1</v>
      </c>
      <c r="AC22" s="18">
        <v>3</v>
      </c>
      <c r="AD22" s="18">
        <v>2</v>
      </c>
      <c r="AE22" s="18">
        <v>1</v>
      </c>
      <c r="AF22" s="18">
        <v>1</v>
      </c>
      <c r="AG22" s="19">
        <v>9</v>
      </c>
      <c r="AH22" s="17">
        <v>2</v>
      </c>
      <c r="AI22" s="18">
        <v>2</v>
      </c>
      <c r="AJ22" s="18">
        <v>2</v>
      </c>
      <c r="AK22" s="18">
        <v>2</v>
      </c>
      <c r="AL22" s="18">
        <v>1</v>
      </c>
      <c r="AM22" s="18">
        <v>1</v>
      </c>
      <c r="AN22" s="18">
        <v>0</v>
      </c>
      <c r="AO22" s="19">
        <v>10</v>
      </c>
      <c r="AP22" s="17">
        <v>2</v>
      </c>
      <c r="AQ22" s="18">
        <v>2</v>
      </c>
      <c r="AR22" s="18">
        <v>2</v>
      </c>
      <c r="AS22" s="18">
        <v>2</v>
      </c>
      <c r="AT22" s="18">
        <v>3</v>
      </c>
      <c r="AU22" s="18">
        <v>0</v>
      </c>
      <c r="AV22" s="18">
        <v>0</v>
      </c>
      <c r="AW22" s="19">
        <v>11</v>
      </c>
      <c r="AX22" s="17">
        <v>0</v>
      </c>
      <c r="AY22" s="18">
        <v>0</v>
      </c>
      <c r="AZ22" s="18">
        <v>0</v>
      </c>
      <c r="BA22" s="18">
        <v>6</v>
      </c>
      <c r="BB22" s="18">
        <v>2</v>
      </c>
      <c r="BC22" s="18">
        <v>6</v>
      </c>
      <c r="BD22" s="18">
        <v>1</v>
      </c>
      <c r="BE22" s="19">
        <v>15</v>
      </c>
      <c r="BF22" s="17">
        <v>382</v>
      </c>
      <c r="BG22" s="70">
        <v>53</v>
      </c>
      <c r="BH22" s="71">
        <v>0.1387434554973822</v>
      </c>
    </row>
    <row r="23" spans="1:60" s="45" customFormat="1" ht="33" customHeight="1">
      <c r="A23" s="3" t="s">
        <v>19</v>
      </c>
      <c r="B23" s="17">
        <v>4</v>
      </c>
      <c r="C23" s="18">
        <v>5</v>
      </c>
      <c r="D23" s="18">
        <v>9</v>
      </c>
      <c r="E23" s="18">
        <v>8</v>
      </c>
      <c r="F23" s="18">
        <v>6</v>
      </c>
      <c r="G23" s="18">
        <v>8</v>
      </c>
      <c r="H23" s="18">
        <v>2</v>
      </c>
      <c r="I23" s="19">
        <v>42</v>
      </c>
      <c r="J23" s="17">
        <v>0</v>
      </c>
      <c r="K23" s="18">
        <v>1</v>
      </c>
      <c r="L23" s="18">
        <v>0</v>
      </c>
      <c r="M23" s="18">
        <v>2</v>
      </c>
      <c r="N23" s="18">
        <v>0</v>
      </c>
      <c r="O23" s="18">
        <v>1</v>
      </c>
      <c r="P23" s="18">
        <v>0</v>
      </c>
      <c r="Q23" s="19">
        <v>4</v>
      </c>
      <c r="R23" s="17">
        <v>0</v>
      </c>
      <c r="S23" s="18">
        <v>0</v>
      </c>
      <c r="T23" s="18">
        <v>0</v>
      </c>
      <c r="U23" s="18">
        <v>0</v>
      </c>
      <c r="V23" s="18">
        <v>0</v>
      </c>
      <c r="W23" s="18">
        <v>1</v>
      </c>
      <c r="X23" s="18">
        <v>1</v>
      </c>
      <c r="Y23" s="19">
        <v>2</v>
      </c>
      <c r="Z23" s="17">
        <v>0</v>
      </c>
      <c r="AA23" s="18">
        <v>0</v>
      </c>
      <c r="AB23" s="18">
        <v>1</v>
      </c>
      <c r="AC23" s="18">
        <v>0</v>
      </c>
      <c r="AD23" s="18">
        <v>1</v>
      </c>
      <c r="AE23" s="18">
        <v>0</v>
      </c>
      <c r="AF23" s="18">
        <v>0</v>
      </c>
      <c r="AG23" s="19">
        <v>2</v>
      </c>
      <c r="AH23" s="17">
        <v>1</v>
      </c>
      <c r="AI23" s="18">
        <v>0</v>
      </c>
      <c r="AJ23" s="18">
        <v>2</v>
      </c>
      <c r="AK23" s="18">
        <v>1</v>
      </c>
      <c r="AL23" s="18">
        <v>2</v>
      </c>
      <c r="AM23" s="18">
        <v>1</v>
      </c>
      <c r="AN23" s="18">
        <v>0</v>
      </c>
      <c r="AO23" s="19">
        <v>7</v>
      </c>
      <c r="AP23" s="17">
        <v>2</v>
      </c>
      <c r="AQ23" s="18">
        <v>3</v>
      </c>
      <c r="AR23" s="18">
        <v>4</v>
      </c>
      <c r="AS23" s="18">
        <v>3</v>
      </c>
      <c r="AT23" s="18">
        <v>1</v>
      </c>
      <c r="AU23" s="18">
        <v>1</v>
      </c>
      <c r="AV23" s="18">
        <v>0</v>
      </c>
      <c r="AW23" s="19">
        <v>14</v>
      </c>
      <c r="AX23" s="17">
        <v>1</v>
      </c>
      <c r="AY23" s="18">
        <v>1</v>
      </c>
      <c r="AZ23" s="18">
        <v>2</v>
      </c>
      <c r="BA23" s="18">
        <v>2</v>
      </c>
      <c r="BB23" s="18">
        <v>2</v>
      </c>
      <c r="BC23" s="18">
        <v>4</v>
      </c>
      <c r="BD23" s="18">
        <v>1</v>
      </c>
      <c r="BE23" s="19">
        <v>13</v>
      </c>
      <c r="BF23" s="17">
        <v>938</v>
      </c>
      <c r="BG23" s="70">
        <v>42</v>
      </c>
      <c r="BH23" s="71">
        <v>0.04477611940298507</v>
      </c>
    </row>
    <row r="24" spans="1:60" s="45" customFormat="1" ht="33" customHeight="1">
      <c r="A24" s="3" t="s">
        <v>3</v>
      </c>
      <c r="B24" s="17">
        <v>5</v>
      </c>
      <c r="C24" s="18">
        <v>7</v>
      </c>
      <c r="D24" s="18">
        <v>15</v>
      </c>
      <c r="E24" s="18">
        <v>23</v>
      </c>
      <c r="F24" s="18">
        <v>7</v>
      </c>
      <c r="G24" s="18">
        <v>11</v>
      </c>
      <c r="H24" s="18">
        <v>9</v>
      </c>
      <c r="I24" s="19">
        <v>77</v>
      </c>
      <c r="J24" s="17">
        <v>0</v>
      </c>
      <c r="K24" s="18">
        <v>1</v>
      </c>
      <c r="L24" s="18">
        <v>1</v>
      </c>
      <c r="M24" s="18">
        <v>1</v>
      </c>
      <c r="N24" s="18">
        <v>0</v>
      </c>
      <c r="O24" s="18">
        <v>0</v>
      </c>
      <c r="P24" s="18">
        <v>1</v>
      </c>
      <c r="Q24" s="19">
        <v>4</v>
      </c>
      <c r="R24" s="17">
        <v>0</v>
      </c>
      <c r="S24" s="18">
        <v>0</v>
      </c>
      <c r="T24" s="18">
        <v>0</v>
      </c>
      <c r="U24" s="18">
        <v>3</v>
      </c>
      <c r="V24" s="18">
        <v>1</v>
      </c>
      <c r="W24" s="18">
        <v>1</v>
      </c>
      <c r="X24" s="18">
        <v>0</v>
      </c>
      <c r="Y24" s="19">
        <v>5</v>
      </c>
      <c r="Z24" s="17">
        <v>0</v>
      </c>
      <c r="AA24" s="18">
        <v>0</v>
      </c>
      <c r="AB24" s="18">
        <v>2</v>
      </c>
      <c r="AC24" s="18">
        <v>0</v>
      </c>
      <c r="AD24" s="18">
        <v>0</v>
      </c>
      <c r="AE24" s="18">
        <v>2</v>
      </c>
      <c r="AF24" s="18">
        <v>0</v>
      </c>
      <c r="AG24" s="19">
        <v>4</v>
      </c>
      <c r="AH24" s="17">
        <v>1</v>
      </c>
      <c r="AI24" s="18">
        <v>1</v>
      </c>
      <c r="AJ24" s="18">
        <v>4</v>
      </c>
      <c r="AK24" s="18">
        <v>4</v>
      </c>
      <c r="AL24" s="18">
        <v>1</v>
      </c>
      <c r="AM24" s="18">
        <v>2</v>
      </c>
      <c r="AN24" s="18">
        <v>0</v>
      </c>
      <c r="AO24" s="19">
        <v>13</v>
      </c>
      <c r="AP24" s="17">
        <v>3</v>
      </c>
      <c r="AQ24" s="18">
        <v>4</v>
      </c>
      <c r="AR24" s="18">
        <v>5</v>
      </c>
      <c r="AS24" s="18">
        <v>11</v>
      </c>
      <c r="AT24" s="18">
        <v>4</v>
      </c>
      <c r="AU24" s="18">
        <v>3</v>
      </c>
      <c r="AV24" s="18">
        <v>5</v>
      </c>
      <c r="AW24" s="19">
        <v>35</v>
      </c>
      <c r="AX24" s="17">
        <v>1</v>
      </c>
      <c r="AY24" s="18">
        <v>1</v>
      </c>
      <c r="AZ24" s="18">
        <v>3</v>
      </c>
      <c r="BA24" s="18">
        <v>4</v>
      </c>
      <c r="BB24" s="18">
        <v>1</v>
      </c>
      <c r="BC24" s="18">
        <v>3</v>
      </c>
      <c r="BD24" s="18">
        <v>3</v>
      </c>
      <c r="BE24" s="19">
        <v>16</v>
      </c>
      <c r="BF24" s="17">
        <v>1178</v>
      </c>
      <c r="BG24" s="70">
        <v>77</v>
      </c>
      <c r="BH24" s="71">
        <v>0.06536502546689305</v>
      </c>
    </row>
    <row r="25" spans="1:60" s="45" customFormat="1" ht="33" customHeight="1">
      <c r="A25" s="3" t="s">
        <v>20</v>
      </c>
      <c r="B25" s="17">
        <v>3</v>
      </c>
      <c r="C25" s="18">
        <v>0</v>
      </c>
      <c r="D25" s="18">
        <v>4</v>
      </c>
      <c r="E25" s="18">
        <v>7</v>
      </c>
      <c r="F25" s="18">
        <v>4</v>
      </c>
      <c r="G25" s="18">
        <v>2</v>
      </c>
      <c r="H25" s="18">
        <v>2</v>
      </c>
      <c r="I25" s="19">
        <v>22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9">
        <v>0</v>
      </c>
      <c r="R25" s="17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1</v>
      </c>
      <c r="Y25" s="19">
        <v>1</v>
      </c>
      <c r="Z25" s="17">
        <v>0</v>
      </c>
      <c r="AA25" s="18">
        <v>0</v>
      </c>
      <c r="AB25" s="18">
        <v>0</v>
      </c>
      <c r="AC25" s="18">
        <v>2</v>
      </c>
      <c r="AD25" s="18">
        <v>0</v>
      </c>
      <c r="AE25" s="18">
        <v>0</v>
      </c>
      <c r="AF25" s="18">
        <v>0</v>
      </c>
      <c r="AG25" s="19">
        <v>2</v>
      </c>
      <c r="AH25" s="17">
        <v>0</v>
      </c>
      <c r="AI25" s="18">
        <v>0</v>
      </c>
      <c r="AJ25" s="18">
        <v>1</v>
      </c>
      <c r="AK25" s="18">
        <v>1</v>
      </c>
      <c r="AL25" s="18">
        <v>1</v>
      </c>
      <c r="AM25" s="18">
        <v>0</v>
      </c>
      <c r="AN25" s="18">
        <v>0</v>
      </c>
      <c r="AO25" s="19">
        <v>3</v>
      </c>
      <c r="AP25" s="17">
        <v>2</v>
      </c>
      <c r="AQ25" s="18">
        <v>0</v>
      </c>
      <c r="AR25" s="18">
        <v>1</v>
      </c>
      <c r="AS25" s="18">
        <v>3</v>
      </c>
      <c r="AT25" s="18">
        <v>2</v>
      </c>
      <c r="AU25" s="18">
        <v>2</v>
      </c>
      <c r="AV25" s="18">
        <v>1</v>
      </c>
      <c r="AW25" s="19">
        <v>11</v>
      </c>
      <c r="AX25" s="17">
        <v>1</v>
      </c>
      <c r="AY25" s="18">
        <v>0</v>
      </c>
      <c r="AZ25" s="18">
        <v>2</v>
      </c>
      <c r="BA25" s="18">
        <v>1</v>
      </c>
      <c r="BB25" s="18">
        <v>1</v>
      </c>
      <c r="BC25" s="18">
        <v>0</v>
      </c>
      <c r="BD25" s="18">
        <v>0</v>
      </c>
      <c r="BE25" s="19">
        <v>5</v>
      </c>
      <c r="BF25" s="17">
        <v>804</v>
      </c>
      <c r="BG25" s="70">
        <v>22</v>
      </c>
      <c r="BH25" s="71">
        <v>0.02736318407960199</v>
      </c>
    </row>
    <row r="26" spans="1:60" s="45" customFormat="1" ht="33" customHeight="1">
      <c r="A26" s="3" t="s">
        <v>21</v>
      </c>
      <c r="B26" s="17">
        <v>2</v>
      </c>
      <c r="C26" s="18">
        <v>1</v>
      </c>
      <c r="D26" s="18">
        <v>6</v>
      </c>
      <c r="E26" s="18">
        <v>11</v>
      </c>
      <c r="F26" s="18">
        <v>8</v>
      </c>
      <c r="G26" s="18">
        <v>4</v>
      </c>
      <c r="H26" s="18">
        <v>2</v>
      </c>
      <c r="I26" s="19">
        <v>34</v>
      </c>
      <c r="J26" s="17">
        <v>0</v>
      </c>
      <c r="K26" s="18">
        <v>0</v>
      </c>
      <c r="L26" s="18">
        <v>0</v>
      </c>
      <c r="M26" s="18">
        <v>1</v>
      </c>
      <c r="N26" s="18">
        <v>0</v>
      </c>
      <c r="O26" s="18">
        <v>0</v>
      </c>
      <c r="P26" s="18">
        <v>0</v>
      </c>
      <c r="Q26" s="19">
        <v>1</v>
      </c>
      <c r="R26" s="17">
        <v>0</v>
      </c>
      <c r="S26" s="18">
        <v>0</v>
      </c>
      <c r="T26" s="18">
        <v>0</v>
      </c>
      <c r="U26" s="18">
        <v>1</v>
      </c>
      <c r="V26" s="18">
        <v>0</v>
      </c>
      <c r="W26" s="18">
        <v>0</v>
      </c>
      <c r="X26" s="18">
        <v>1</v>
      </c>
      <c r="Y26" s="19">
        <v>2</v>
      </c>
      <c r="Z26" s="17">
        <v>0</v>
      </c>
      <c r="AA26" s="18">
        <v>0</v>
      </c>
      <c r="AB26" s="18">
        <v>0</v>
      </c>
      <c r="AC26" s="18">
        <v>0</v>
      </c>
      <c r="AD26" s="18">
        <v>1</v>
      </c>
      <c r="AE26" s="18">
        <v>2</v>
      </c>
      <c r="AF26" s="18">
        <v>0</v>
      </c>
      <c r="AG26" s="19">
        <v>3</v>
      </c>
      <c r="AH26" s="17">
        <v>1</v>
      </c>
      <c r="AI26" s="18">
        <v>0</v>
      </c>
      <c r="AJ26" s="18">
        <v>3</v>
      </c>
      <c r="AK26" s="18">
        <v>3</v>
      </c>
      <c r="AL26" s="18">
        <v>4</v>
      </c>
      <c r="AM26" s="18">
        <v>0</v>
      </c>
      <c r="AN26" s="18">
        <v>0</v>
      </c>
      <c r="AO26" s="19">
        <v>11</v>
      </c>
      <c r="AP26" s="17">
        <v>0</v>
      </c>
      <c r="AQ26" s="18">
        <v>1</v>
      </c>
      <c r="AR26" s="18">
        <v>2</v>
      </c>
      <c r="AS26" s="18">
        <v>5</v>
      </c>
      <c r="AT26" s="18">
        <v>2</v>
      </c>
      <c r="AU26" s="18">
        <v>1</v>
      </c>
      <c r="AV26" s="18">
        <v>1</v>
      </c>
      <c r="AW26" s="19">
        <v>12</v>
      </c>
      <c r="AX26" s="17">
        <v>1</v>
      </c>
      <c r="AY26" s="18">
        <v>0</v>
      </c>
      <c r="AZ26" s="18">
        <v>1</v>
      </c>
      <c r="BA26" s="18">
        <v>1</v>
      </c>
      <c r="BB26" s="18">
        <v>1</v>
      </c>
      <c r="BC26" s="18">
        <v>1</v>
      </c>
      <c r="BD26" s="18">
        <v>0</v>
      </c>
      <c r="BE26" s="19">
        <v>5</v>
      </c>
      <c r="BF26" s="17">
        <v>621</v>
      </c>
      <c r="BG26" s="70">
        <v>34</v>
      </c>
      <c r="BH26" s="71">
        <v>0.05475040257648953</v>
      </c>
    </row>
    <row r="27" spans="1:60" s="45" customFormat="1" ht="33" customHeight="1">
      <c r="A27" s="3" t="s">
        <v>22</v>
      </c>
      <c r="B27" s="17">
        <v>2</v>
      </c>
      <c r="C27" s="18">
        <v>0</v>
      </c>
      <c r="D27" s="18">
        <v>1</v>
      </c>
      <c r="E27" s="18">
        <v>5</v>
      </c>
      <c r="F27" s="18">
        <v>2</v>
      </c>
      <c r="G27" s="18">
        <v>2</v>
      </c>
      <c r="H27" s="18">
        <v>2</v>
      </c>
      <c r="I27" s="19">
        <v>14</v>
      </c>
      <c r="J27" s="17">
        <v>1</v>
      </c>
      <c r="K27" s="18">
        <v>0</v>
      </c>
      <c r="L27" s="18">
        <v>0</v>
      </c>
      <c r="M27" s="18">
        <v>1</v>
      </c>
      <c r="N27" s="18">
        <v>0</v>
      </c>
      <c r="O27" s="18">
        <v>0</v>
      </c>
      <c r="P27" s="18">
        <v>0</v>
      </c>
      <c r="Q27" s="19">
        <v>2</v>
      </c>
      <c r="R27" s="17">
        <v>0</v>
      </c>
      <c r="S27" s="18">
        <v>0</v>
      </c>
      <c r="T27" s="18">
        <v>0</v>
      </c>
      <c r="U27" s="18">
        <v>1</v>
      </c>
      <c r="V27" s="18">
        <v>0</v>
      </c>
      <c r="W27" s="18">
        <v>0</v>
      </c>
      <c r="X27" s="18">
        <v>0</v>
      </c>
      <c r="Y27" s="19">
        <v>1</v>
      </c>
      <c r="Z27" s="17">
        <v>1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9">
        <v>1</v>
      </c>
      <c r="AH27" s="17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2</v>
      </c>
      <c r="AO27" s="19">
        <v>2</v>
      </c>
      <c r="AP27" s="17">
        <v>0</v>
      </c>
      <c r="AQ27" s="18">
        <v>0</v>
      </c>
      <c r="AR27" s="18">
        <v>1</v>
      </c>
      <c r="AS27" s="18">
        <v>1</v>
      </c>
      <c r="AT27" s="18">
        <v>1</v>
      </c>
      <c r="AU27" s="18">
        <v>0</v>
      </c>
      <c r="AV27" s="18">
        <v>0</v>
      </c>
      <c r="AW27" s="19">
        <v>3</v>
      </c>
      <c r="AX27" s="17">
        <v>0</v>
      </c>
      <c r="AY27" s="18">
        <v>0</v>
      </c>
      <c r="AZ27" s="18">
        <v>0</v>
      </c>
      <c r="BA27" s="18">
        <v>2</v>
      </c>
      <c r="BB27" s="18">
        <v>1</v>
      </c>
      <c r="BC27" s="18">
        <v>2</v>
      </c>
      <c r="BD27" s="18">
        <v>0</v>
      </c>
      <c r="BE27" s="19">
        <v>5</v>
      </c>
      <c r="BF27" s="17">
        <v>464</v>
      </c>
      <c r="BG27" s="70">
        <v>14</v>
      </c>
      <c r="BH27" s="71">
        <v>0.03017241379310345</v>
      </c>
    </row>
    <row r="28" spans="1:60" s="45" customFormat="1" ht="33" customHeight="1">
      <c r="A28" s="3" t="s">
        <v>23</v>
      </c>
      <c r="B28" s="17">
        <v>4</v>
      </c>
      <c r="C28" s="18">
        <v>1</v>
      </c>
      <c r="D28" s="18">
        <v>5</v>
      </c>
      <c r="E28" s="18">
        <v>5</v>
      </c>
      <c r="F28" s="18">
        <v>3</v>
      </c>
      <c r="G28" s="18">
        <v>2</v>
      </c>
      <c r="H28" s="18">
        <v>2</v>
      </c>
      <c r="I28" s="19">
        <v>22</v>
      </c>
      <c r="J28" s="17">
        <v>0</v>
      </c>
      <c r="K28" s="18">
        <v>1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9">
        <v>1</v>
      </c>
      <c r="R28" s="17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9">
        <v>0</v>
      </c>
      <c r="Z28" s="17">
        <v>2</v>
      </c>
      <c r="AA28" s="18">
        <v>0</v>
      </c>
      <c r="AB28" s="18">
        <v>2</v>
      </c>
      <c r="AC28" s="18">
        <v>0</v>
      </c>
      <c r="AD28" s="18">
        <v>0</v>
      </c>
      <c r="AE28" s="18">
        <v>0</v>
      </c>
      <c r="AF28" s="18">
        <v>0</v>
      </c>
      <c r="AG28" s="19">
        <v>4</v>
      </c>
      <c r="AH28" s="17">
        <v>0</v>
      </c>
      <c r="AI28" s="18">
        <v>0</v>
      </c>
      <c r="AJ28" s="18">
        <v>1</v>
      </c>
      <c r="AK28" s="18">
        <v>2</v>
      </c>
      <c r="AL28" s="18">
        <v>1</v>
      </c>
      <c r="AM28" s="18">
        <v>0</v>
      </c>
      <c r="AN28" s="18">
        <v>0</v>
      </c>
      <c r="AO28" s="19">
        <v>4</v>
      </c>
      <c r="AP28" s="17">
        <v>2</v>
      </c>
      <c r="AQ28" s="18">
        <v>0</v>
      </c>
      <c r="AR28" s="18">
        <v>1</v>
      </c>
      <c r="AS28" s="18">
        <v>3</v>
      </c>
      <c r="AT28" s="18">
        <v>1</v>
      </c>
      <c r="AU28" s="18">
        <v>0</v>
      </c>
      <c r="AV28" s="18">
        <v>2</v>
      </c>
      <c r="AW28" s="19">
        <v>9</v>
      </c>
      <c r="AX28" s="17">
        <v>0</v>
      </c>
      <c r="AY28" s="18">
        <v>0</v>
      </c>
      <c r="AZ28" s="18">
        <v>1</v>
      </c>
      <c r="BA28" s="18">
        <v>0</v>
      </c>
      <c r="BB28" s="18">
        <v>1</v>
      </c>
      <c r="BC28" s="18">
        <v>2</v>
      </c>
      <c r="BD28" s="18">
        <v>0</v>
      </c>
      <c r="BE28" s="19">
        <v>4</v>
      </c>
      <c r="BF28" s="17">
        <v>785</v>
      </c>
      <c r="BG28" s="70">
        <v>22</v>
      </c>
      <c r="BH28" s="71">
        <v>0.02802547770700637</v>
      </c>
    </row>
    <row r="29" spans="1:60" s="45" customFormat="1" ht="33" customHeight="1">
      <c r="A29" s="3" t="s">
        <v>24</v>
      </c>
      <c r="B29" s="17">
        <v>5</v>
      </c>
      <c r="C29" s="18">
        <v>6</v>
      </c>
      <c r="D29" s="18">
        <v>5</v>
      </c>
      <c r="E29" s="18">
        <v>8</v>
      </c>
      <c r="F29" s="18">
        <v>3</v>
      </c>
      <c r="G29" s="18">
        <v>6</v>
      </c>
      <c r="H29" s="18">
        <v>1</v>
      </c>
      <c r="I29" s="19">
        <v>34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9">
        <v>0</v>
      </c>
      <c r="R29" s="17">
        <v>0</v>
      </c>
      <c r="S29" s="18">
        <v>0</v>
      </c>
      <c r="T29" s="18">
        <v>0</v>
      </c>
      <c r="U29" s="18">
        <v>1</v>
      </c>
      <c r="V29" s="18">
        <v>1</v>
      </c>
      <c r="W29" s="18">
        <v>0</v>
      </c>
      <c r="X29" s="18">
        <v>1</v>
      </c>
      <c r="Y29" s="19">
        <v>3</v>
      </c>
      <c r="Z29" s="17">
        <v>2</v>
      </c>
      <c r="AA29" s="18">
        <v>2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9">
        <v>4</v>
      </c>
      <c r="AH29" s="17">
        <v>1</v>
      </c>
      <c r="AI29" s="18">
        <v>0</v>
      </c>
      <c r="AJ29" s="18">
        <v>2</v>
      </c>
      <c r="AK29" s="18">
        <v>2</v>
      </c>
      <c r="AL29" s="18">
        <v>1</v>
      </c>
      <c r="AM29" s="18">
        <v>2</v>
      </c>
      <c r="AN29" s="18">
        <v>0</v>
      </c>
      <c r="AO29" s="19">
        <v>8</v>
      </c>
      <c r="AP29" s="17">
        <v>2</v>
      </c>
      <c r="AQ29" s="18">
        <v>2</v>
      </c>
      <c r="AR29" s="18">
        <v>2</v>
      </c>
      <c r="AS29" s="18">
        <v>4</v>
      </c>
      <c r="AT29" s="18">
        <v>1</v>
      </c>
      <c r="AU29" s="18">
        <v>2</v>
      </c>
      <c r="AV29" s="18">
        <v>0</v>
      </c>
      <c r="AW29" s="19">
        <v>13</v>
      </c>
      <c r="AX29" s="17">
        <v>0</v>
      </c>
      <c r="AY29" s="18">
        <v>2</v>
      </c>
      <c r="AZ29" s="18">
        <v>1</v>
      </c>
      <c r="BA29" s="18">
        <v>1</v>
      </c>
      <c r="BB29" s="18">
        <v>0</v>
      </c>
      <c r="BC29" s="18">
        <v>2</v>
      </c>
      <c r="BD29" s="18">
        <v>0</v>
      </c>
      <c r="BE29" s="19">
        <v>6</v>
      </c>
      <c r="BF29" s="17">
        <v>1191</v>
      </c>
      <c r="BG29" s="70">
        <v>34</v>
      </c>
      <c r="BH29" s="71">
        <v>0.028547439126784216</v>
      </c>
    </row>
    <row r="30" spans="1:60" s="45" customFormat="1" ht="33" customHeight="1">
      <c r="A30" s="3" t="s">
        <v>25</v>
      </c>
      <c r="B30" s="17">
        <v>21</v>
      </c>
      <c r="C30" s="18">
        <v>25</v>
      </c>
      <c r="D30" s="18">
        <v>28</v>
      </c>
      <c r="E30" s="18">
        <v>22</v>
      </c>
      <c r="F30" s="18">
        <v>13</v>
      </c>
      <c r="G30" s="18">
        <v>18</v>
      </c>
      <c r="H30" s="18">
        <v>17</v>
      </c>
      <c r="I30" s="19">
        <v>144</v>
      </c>
      <c r="J30" s="17">
        <v>0</v>
      </c>
      <c r="K30" s="18">
        <v>0</v>
      </c>
      <c r="L30" s="18">
        <v>0</v>
      </c>
      <c r="M30" s="18">
        <v>1</v>
      </c>
      <c r="N30" s="18">
        <v>1</v>
      </c>
      <c r="O30" s="18">
        <v>1</v>
      </c>
      <c r="P30" s="18">
        <v>1</v>
      </c>
      <c r="Q30" s="19">
        <v>4</v>
      </c>
      <c r="R30" s="17">
        <v>0</v>
      </c>
      <c r="S30" s="18">
        <v>0</v>
      </c>
      <c r="T30" s="18">
        <v>2</v>
      </c>
      <c r="U30" s="18">
        <v>0</v>
      </c>
      <c r="V30" s="18">
        <v>1</v>
      </c>
      <c r="W30" s="18">
        <v>0</v>
      </c>
      <c r="X30" s="18">
        <v>0</v>
      </c>
      <c r="Y30" s="19">
        <v>3</v>
      </c>
      <c r="Z30" s="17">
        <v>4</v>
      </c>
      <c r="AA30" s="18">
        <v>4</v>
      </c>
      <c r="AB30" s="18">
        <v>2</v>
      </c>
      <c r="AC30" s="18">
        <v>4</v>
      </c>
      <c r="AD30" s="18">
        <v>1</v>
      </c>
      <c r="AE30" s="18">
        <v>0</v>
      </c>
      <c r="AF30" s="18">
        <v>1</v>
      </c>
      <c r="AG30" s="19">
        <v>16</v>
      </c>
      <c r="AH30" s="17">
        <v>6</v>
      </c>
      <c r="AI30" s="18">
        <v>9</v>
      </c>
      <c r="AJ30" s="18">
        <v>4</v>
      </c>
      <c r="AK30" s="18">
        <v>1</v>
      </c>
      <c r="AL30" s="18">
        <v>3</v>
      </c>
      <c r="AM30" s="18">
        <v>7</v>
      </c>
      <c r="AN30" s="18">
        <v>1</v>
      </c>
      <c r="AO30" s="19">
        <v>31</v>
      </c>
      <c r="AP30" s="17">
        <v>8</v>
      </c>
      <c r="AQ30" s="18">
        <v>9</v>
      </c>
      <c r="AR30" s="18">
        <v>13</v>
      </c>
      <c r="AS30" s="18">
        <v>10</v>
      </c>
      <c r="AT30" s="18">
        <v>6</v>
      </c>
      <c r="AU30" s="18">
        <v>6</v>
      </c>
      <c r="AV30" s="18">
        <v>8</v>
      </c>
      <c r="AW30" s="19">
        <v>60</v>
      </c>
      <c r="AX30" s="17">
        <v>3</v>
      </c>
      <c r="AY30" s="18">
        <v>3</v>
      </c>
      <c r="AZ30" s="18">
        <v>7</v>
      </c>
      <c r="BA30" s="18">
        <v>6</v>
      </c>
      <c r="BB30" s="18">
        <v>1</v>
      </c>
      <c r="BC30" s="18">
        <v>4</v>
      </c>
      <c r="BD30" s="18">
        <v>6</v>
      </c>
      <c r="BE30" s="19">
        <v>30</v>
      </c>
      <c r="BF30" s="17">
        <v>3077</v>
      </c>
      <c r="BG30" s="70">
        <v>144</v>
      </c>
      <c r="BH30" s="71">
        <v>0.04679883002924927</v>
      </c>
    </row>
    <row r="31" spans="1:60" s="45" customFormat="1" ht="33" customHeight="1">
      <c r="A31" s="3" t="s">
        <v>26</v>
      </c>
      <c r="B31" s="17">
        <v>22</v>
      </c>
      <c r="C31" s="18">
        <v>18</v>
      </c>
      <c r="D31" s="18">
        <v>15</v>
      </c>
      <c r="E31" s="18">
        <v>36</v>
      </c>
      <c r="F31" s="18">
        <v>33</v>
      </c>
      <c r="G31" s="18">
        <v>16</v>
      </c>
      <c r="H31" s="18">
        <v>20</v>
      </c>
      <c r="I31" s="19">
        <v>160</v>
      </c>
      <c r="J31" s="17">
        <v>0</v>
      </c>
      <c r="K31" s="18">
        <v>2</v>
      </c>
      <c r="L31" s="18">
        <v>0</v>
      </c>
      <c r="M31" s="18">
        <v>0</v>
      </c>
      <c r="N31" s="18">
        <v>1</v>
      </c>
      <c r="O31" s="18">
        <v>0</v>
      </c>
      <c r="P31" s="18">
        <v>1</v>
      </c>
      <c r="Q31" s="19">
        <v>4</v>
      </c>
      <c r="R31" s="17">
        <v>1</v>
      </c>
      <c r="S31" s="18">
        <v>1</v>
      </c>
      <c r="T31" s="18">
        <v>0</v>
      </c>
      <c r="U31" s="18">
        <v>1</v>
      </c>
      <c r="V31" s="18">
        <v>0</v>
      </c>
      <c r="W31" s="18">
        <v>0</v>
      </c>
      <c r="X31" s="18">
        <v>0</v>
      </c>
      <c r="Y31" s="19">
        <v>3</v>
      </c>
      <c r="Z31" s="17">
        <v>1</v>
      </c>
      <c r="AA31" s="18">
        <v>0</v>
      </c>
      <c r="AB31" s="18">
        <v>2</v>
      </c>
      <c r="AC31" s="18">
        <v>4</v>
      </c>
      <c r="AD31" s="18">
        <v>2</v>
      </c>
      <c r="AE31" s="18">
        <v>1</v>
      </c>
      <c r="AF31" s="18">
        <v>1</v>
      </c>
      <c r="AG31" s="19">
        <v>11</v>
      </c>
      <c r="AH31" s="17">
        <v>5</v>
      </c>
      <c r="AI31" s="18">
        <v>3</v>
      </c>
      <c r="AJ31" s="18">
        <v>1</v>
      </c>
      <c r="AK31" s="18">
        <v>13</v>
      </c>
      <c r="AL31" s="18">
        <v>9</v>
      </c>
      <c r="AM31" s="18">
        <v>5</v>
      </c>
      <c r="AN31" s="18">
        <v>3</v>
      </c>
      <c r="AO31" s="19">
        <v>39</v>
      </c>
      <c r="AP31" s="17">
        <v>11</v>
      </c>
      <c r="AQ31" s="18">
        <v>8</v>
      </c>
      <c r="AR31" s="18">
        <v>10</v>
      </c>
      <c r="AS31" s="18">
        <v>11</v>
      </c>
      <c r="AT31" s="18">
        <v>12</v>
      </c>
      <c r="AU31" s="18">
        <v>5</v>
      </c>
      <c r="AV31" s="18">
        <v>9</v>
      </c>
      <c r="AW31" s="19">
        <v>66</v>
      </c>
      <c r="AX31" s="17">
        <v>4</v>
      </c>
      <c r="AY31" s="18">
        <v>4</v>
      </c>
      <c r="AZ31" s="18">
        <v>2</v>
      </c>
      <c r="BA31" s="18">
        <v>7</v>
      </c>
      <c r="BB31" s="18">
        <v>9</v>
      </c>
      <c r="BC31" s="18">
        <v>5</v>
      </c>
      <c r="BD31" s="18">
        <v>6</v>
      </c>
      <c r="BE31" s="19">
        <v>37</v>
      </c>
      <c r="BF31" s="17">
        <v>3408</v>
      </c>
      <c r="BG31" s="70">
        <v>160</v>
      </c>
      <c r="BH31" s="71">
        <v>0.046948356807511735</v>
      </c>
    </row>
    <row r="32" spans="1:60" s="45" customFormat="1" ht="33" customHeight="1" thickBot="1">
      <c r="A32" s="4" t="s">
        <v>27</v>
      </c>
      <c r="B32" s="20">
        <v>158</v>
      </c>
      <c r="C32" s="21">
        <v>122</v>
      </c>
      <c r="D32" s="21">
        <v>199</v>
      </c>
      <c r="E32" s="21">
        <v>195</v>
      </c>
      <c r="F32" s="21">
        <v>118</v>
      </c>
      <c r="G32" s="21">
        <v>76</v>
      </c>
      <c r="H32" s="21">
        <v>84</v>
      </c>
      <c r="I32" s="22">
        <v>952</v>
      </c>
      <c r="J32" s="20">
        <v>13</v>
      </c>
      <c r="K32" s="21">
        <v>5</v>
      </c>
      <c r="L32" s="21">
        <v>13</v>
      </c>
      <c r="M32" s="21">
        <v>11</v>
      </c>
      <c r="N32" s="21">
        <v>4</v>
      </c>
      <c r="O32" s="21">
        <v>4</v>
      </c>
      <c r="P32" s="21">
        <v>6</v>
      </c>
      <c r="Q32" s="22">
        <v>56</v>
      </c>
      <c r="R32" s="20">
        <v>22</v>
      </c>
      <c r="S32" s="21">
        <v>9</v>
      </c>
      <c r="T32" s="21">
        <v>13</v>
      </c>
      <c r="U32" s="21">
        <v>13</v>
      </c>
      <c r="V32" s="21">
        <v>12</v>
      </c>
      <c r="W32" s="21">
        <v>9</v>
      </c>
      <c r="X32" s="21">
        <v>10</v>
      </c>
      <c r="Y32" s="22">
        <v>88</v>
      </c>
      <c r="Z32" s="20">
        <v>23</v>
      </c>
      <c r="AA32" s="21">
        <v>13</v>
      </c>
      <c r="AB32" s="21">
        <v>26</v>
      </c>
      <c r="AC32" s="21">
        <v>26</v>
      </c>
      <c r="AD32" s="21">
        <v>9</v>
      </c>
      <c r="AE32" s="21">
        <v>7</v>
      </c>
      <c r="AF32" s="21">
        <v>13</v>
      </c>
      <c r="AG32" s="22">
        <v>117</v>
      </c>
      <c r="AH32" s="20">
        <v>33</v>
      </c>
      <c r="AI32" s="21">
        <v>31</v>
      </c>
      <c r="AJ32" s="21">
        <v>43</v>
      </c>
      <c r="AK32" s="21">
        <v>43</v>
      </c>
      <c r="AL32" s="21">
        <v>25</v>
      </c>
      <c r="AM32" s="21">
        <v>9</v>
      </c>
      <c r="AN32" s="21">
        <v>11</v>
      </c>
      <c r="AO32" s="22">
        <v>195</v>
      </c>
      <c r="AP32" s="20">
        <v>44</v>
      </c>
      <c r="AQ32" s="21">
        <v>43</v>
      </c>
      <c r="AR32" s="21">
        <v>70</v>
      </c>
      <c r="AS32" s="21">
        <v>50</v>
      </c>
      <c r="AT32" s="21">
        <v>42</v>
      </c>
      <c r="AU32" s="21">
        <v>25</v>
      </c>
      <c r="AV32" s="21">
        <v>25</v>
      </c>
      <c r="AW32" s="22">
        <v>299</v>
      </c>
      <c r="AX32" s="20">
        <v>23</v>
      </c>
      <c r="AY32" s="21">
        <v>21</v>
      </c>
      <c r="AZ32" s="21">
        <v>34</v>
      </c>
      <c r="BA32" s="21">
        <v>52</v>
      </c>
      <c r="BB32" s="21">
        <v>26</v>
      </c>
      <c r="BC32" s="21">
        <v>22</v>
      </c>
      <c r="BD32" s="21">
        <v>19</v>
      </c>
      <c r="BE32" s="22">
        <v>197</v>
      </c>
      <c r="BF32" s="20">
        <v>10018</v>
      </c>
      <c r="BG32" s="72">
        <v>952</v>
      </c>
      <c r="BH32" s="73">
        <v>0.09502894789379118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</sheetData>
  <sheetProtection/>
  <mergeCells count="12">
    <mergeCell ref="AP4:AW5"/>
    <mergeCell ref="AX4:BE5"/>
    <mergeCell ref="BF4:BH5"/>
    <mergeCell ref="G1:I1"/>
    <mergeCell ref="AD1:AF1"/>
    <mergeCell ref="BC1:BE1"/>
    <mergeCell ref="A4:A6"/>
    <mergeCell ref="B4:I5"/>
    <mergeCell ref="J4:Q5"/>
    <mergeCell ref="R4:Y5"/>
    <mergeCell ref="Z4:AG5"/>
    <mergeCell ref="AH4:A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Header>&amp;C&amp;"ＭＳ Ｐゴシック,太字"&amp;14
介護保険実施状況
要介護（要支援）認定者数　第１号被保険者２割対象者－男女計－【平成２８年７月分暫定版】&amp;"ＭＳ Ｐゴシック,標準"&amp;11
</oddHeader>
  </headerFooter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3"/>
  <sheetViews>
    <sheetView zoomScale="70" zoomScaleNormal="70" workbookViewId="0" topLeftCell="A1">
      <selection activeCell="A8" sqref="A8"/>
    </sheetView>
  </sheetViews>
  <sheetFormatPr defaultColWidth="0" defaultRowHeight="13.5" zeroHeight="1"/>
  <cols>
    <col min="1" max="1" width="25.00390625" style="46" customWidth="1"/>
    <col min="2" max="37" width="8.125" style="46" customWidth="1"/>
    <col min="38" max="38" width="12.125" style="46" customWidth="1"/>
    <col min="39" max="39" width="9.00390625" style="45" customWidth="1"/>
    <col min="40" max="40" width="0" style="45" hidden="1" customWidth="1"/>
    <col min="41" max="16384" width="9.00390625" style="45" hidden="1" customWidth="1"/>
  </cols>
  <sheetData>
    <row r="1" spans="1:20" ht="21.75" customHeight="1" thickBot="1">
      <c r="A1" s="103"/>
      <c r="G1" s="111"/>
      <c r="H1" s="111"/>
      <c r="I1" s="111"/>
      <c r="J1" s="111"/>
      <c r="T1" s="103"/>
    </row>
    <row r="2" spans="1:38" s="37" customFormat="1" ht="17.25" customHeight="1" thickTop="1">
      <c r="A2" s="36"/>
      <c r="B2" s="36"/>
      <c r="C2" s="38"/>
      <c r="D2" s="38"/>
      <c r="E2" s="38"/>
      <c r="F2" s="38"/>
      <c r="G2" s="302"/>
      <c r="H2" s="302"/>
      <c r="I2" s="302"/>
      <c r="J2" s="302"/>
      <c r="K2" s="38"/>
      <c r="N2" s="303" t="s">
        <v>109</v>
      </c>
      <c r="O2" s="304"/>
      <c r="P2" s="304"/>
      <c r="Q2" s="305"/>
      <c r="T2" s="36"/>
      <c r="U2" s="36"/>
      <c r="V2" s="38"/>
      <c r="W2" s="38"/>
      <c r="X2" s="38"/>
      <c r="Y2" s="38"/>
      <c r="AD2" s="39"/>
      <c r="AE2" s="39"/>
      <c r="AF2" s="39"/>
      <c r="AG2" s="303" t="s">
        <v>109</v>
      </c>
      <c r="AH2" s="304"/>
      <c r="AI2" s="304"/>
      <c r="AJ2" s="305"/>
      <c r="AK2" s="39"/>
      <c r="AL2" s="39"/>
    </row>
    <row r="3" spans="1:38" s="37" customFormat="1" ht="17.25" customHeight="1" thickBot="1">
      <c r="A3" s="40"/>
      <c r="B3" s="40"/>
      <c r="C3" s="40"/>
      <c r="D3" s="40"/>
      <c r="E3" s="40"/>
      <c r="F3" s="40"/>
      <c r="G3" s="306"/>
      <c r="H3" s="306"/>
      <c r="I3" s="306"/>
      <c r="J3" s="306"/>
      <c r="K3" s="40"/>
      <c r="N3" s="307" t="s">
        <v>111</v>
      </c>
      <c r="O3" s="308"/>
      <c r="P3" s="308"/>
      <c r="Q3" s="309"/>
      <c r="R3" s="41"/>
      <c r="S3" s="41"/>
      <c r="T3" s="40"/>
      <c r="U3" s="40"/>
      <c r="V3" s="40"/>
      <c r="W3" s="40"/>
      <c r="X3" s="40"/>
      <c r="Y3" s="40"/>
      <c r="AD3" s="40"/>
      <c r="AE3" s="40"/>
      <c r="AF3" s="40"/>
      <c r="AG3" s="307" t="s">
        <v>111</v>
      </c>
      <c r="AH3" s="308"/>
      <c r="AI3" s="308"/>
      <c r="AJ3" s="309"/>
      <c r="AK3" s="42"/>
      <c r="AL3" s="42"/>
    </row>
    <row r="4" spans="1:38" s="37" customFormat="1" ht="12" customHeight="1" thickTop="1">
      <c r="A4" s="40"/>
      <c r="B4" s="40"/>
      <c r="C4" s="40"/>
      <c r="D4" s="40"/>
      <c r="E4" s="40"/>
      <c r="F4" s="40"/>
      <c r="K4" s="40"/>
      <c r="L4" s="40"/>
      <c r="M4" s="40"/>
      <c r="N4" s="40"/>
      <c r="O4" s="40"/>
      <c r="P4" s="43"/>
      <c r="Q4" s="43"/>
      <c r="R4" s="43"/>
      <c r="S4" s="43"/>
      <c r="T4" s="40"/>
      <c r="U4" s="40"/>
      <c r="V4" s="40"/>
      <c r="W4" s="40"/>
      <c r="X4" s="40"/>
      <c r="Y4" s="43"/>
      <c r="Z4" s="44"/>
      <c r="AA4" s="44"/>
      <c r="AB4" s="44"/>
      <c r="AC4" s="40"/>
      <c r="AD4" s="40"/>
      <c r="AE4" s="40"/>
      <c r="AF4" s="40"/>
      <c r="AG4" s="40"/>
      <c r="AH4" s="43"/>
      <c r="AI4" s="44"/>
      <c r="AJ4" s="44"/>
      <c r="AK4" s="44"/>
      <c r="AL4" s="44"/>
    </row>
    <row r="5" spans="10:38" ht="12" customHeight="1" thickBot="1">
      <c r="J5" s="47" t="s">
        <v>28</v>
      </c>
      <c r="S5" s="47" t="s">
        <v>28</v>
      </c>
      <c r="AB5" s="47" t="s">
        <v>28</v>
      </c>
      <c r="AK5" s="47" t="s">
        <v>28</v>
      </c>
      <c r="AL5" s="47"/>
    </row>
    <row r="6" spans="1:38" ht="24.75" customHeight="1">
      <c r="A6" s="310" t="s">
        <v>0</v>
      </c>
      <c r="B6" s="312" t="s">
        <v>57</v>
      </c>
      <c r="C6" s="313"/>
      <c r="D6" s="313"/>
      <c r="E6" s="313"/>
      <c r="F6" s="313"/>
      <c r="G6" s="313"/>
      <c r="H6" s="313"/>
      <c r="I6" s="313"/>
      <c r="J6" s="314"/>
      <c r="K6" s="312" t="s">
        <v>58</v>
      </c>
      <c r="L6" s="313"/>
      <c r="M6" s="313"/>
      <c r="N6" s="313"/>
      <c r="O6" s="313"/>
      <c r="P6" s="313"/>
      <c r="Q6" s="313"/>
      <c r="R6" s="313"/>
      <c r="S6" s="314"/>
      <c r="T6" s="312" t="s">
        <v>59</v>
      </c>
      <c r="U6" s="313"/>
      <c r="V6" s="313"/>
      <c r="W6" s="313"/>
      <c r="X6" s="313"/>
      <c r="Y6" s="313"/>
      <c r="Z6" s="313"/>
      <c r="AA6" s="313"/>
      <c r="AB6" s="314"/>
      <c r="AC6" s="315" t="s">
        <v>60</v>
      </c>
      <c r="AD6" s="316"/>
      <c r="AE6" s="316"/>
      <c r="AF6" s="316"/>
      <c r="AG6" s="316"/>
      <c r="AH6" s="316"/>
      <c r="AI6" s="316"/>
      <c r="AJ6" s="316"/>
      <c r="AK6" s="317"/>
      <c r="AL6" s="80" t="s">
        <v>64</v>
      </c>
    </row>
    <row r="7" spans="1:38" ht="24.75" thickBot="1">
      <c r="A7" s="311"/>
      <c r="B7" s="48" t="s">
        <v>30</v>
      </c>
      <c r="C7" s="49" t="s">
        <v>31</v>
      </c>
      <c r="D7" s="50" t="s">
        <v>56</v>
      </c>
      <c r="E7" s="49" t="s">
        <v>32</v>
      </c>
      <c r="F7" s="49" t="s">
        <v>33</v>
      </c>
      <c r="G7" s="49" t="s">
        <v>34</v>
      </c>
      <c r="H7" s="49" t="s">
        <v>35</v>
      </c>
      <c r="I7" s="49" t="s">
        <v>36</v>
      </c>
      <c r="J7" s="51" t="s">
        <v>37</v>
      </c>
      <c r="K7" s="48" t="s">
        <v>30</v>
      </c>
      <c r="L7" s="49" t="s">
        <v>31</v>
      </c>
      <c r="M7" s="50" t="s">
        <v>56</v>
      </c>
      <c r="N7" s="49" t="s">
        <v>32</v>
      </c>
      <c r="O7" s="49" t="s">
        <v>33</v>
      </c>
      <c r="P7" s="49" t="s">
        <v>34</v>
      </c>
      <c r="Q7" s="49" t="s">
        <v>35</v>
      </c>
      <c r="R7" s="49" t="s">
        <v>36</v>
      </c>
      <c r="S7" s="51" t="s">
        <v>38</v>
      </c>
      <c r="T7" s="48" t="s">
        <v>30</v>
      </c>
      <c r="U7" s="49" t="s">
        <v>31</v>
      </c>
      <c r="V7" s="50" t="s">
        <v>56</v>
      </c>
      <c r="W7" s="49" t="s">
        <v>32</v>
      </c>
      <c r="X7" s="49" t="s">
        <v>33</v>
      </c>
      <c r="Y7" s="49" t="s">
        <v>34</v>
      </c>
      <c r="Z7" s="49" t="s">
        <v>35</v>
      </c>
      <c r="AA7" s="49" t="s">
        <v>36</v>
      </c>
      <c r="AB7" s="51" t="s">
        <v>38</v>
      </c>
      <c r="AC7" s="48" t="s">
        <v>30</v>
      </c>
      <c r="AD7" s="49" t="s">
        <v>31</v>
      </c>
      <c r="AE7" s="50" t="s">
        <v>56</v>
      </c>
      <c r="AF7" s="49" t="s">
        <v>32</v>
      </c>
      <c r="AG7" s="49" t="s">
        <v>33</v>
      </c>
      <c r="AH7" s="49" t="s">
        <v>34</v>
      </c>
      <c r="AI7" s="49" t="s">
        <v>35</v>
      </c>
      <c r="AJ7" s="49" t="s">
        <v>36</v>
      </c>
      <c r="AK7" s="51" t="s">
        <v>38</v>
      </c>
      <c r="AL7" s="81" t="s">
        <v>63</v>
      </c>
    </row>
    <row r="8" spans="1:38" ht="30" customHeight="1" thickBot="1">
      <c r="A8" s="60" t="s">
        <v>47</v>
      </c>
      <c r="B8" s="61">
        <v>6118</v>
      </c>
      <c r="C8" s="62">
        <v>8319</v>
      </c>
      <c r="D8" s="63">
        <v>0</v>
      </c>
      <c r="E8" s="62">
        <v>14634</v>
      </c>
      <c r="F8" s="62">
        <v>13212</v>
      </c>
      <c r="G8" s="62">
        <v>7957</v>
      </c>
      <c r="H8" s="62">
        <v>5706</v>
      </c>
      <c r="I8" s="62">
        <v>3551</v>
      </c>
      <c r="J8" s="64">
        <v>59497</v>
      </c>
      <c r="K8" s="61">
        <v>68</v>
      </c>
      <c r="L8" s="62">
        <v>85</v>
      </c>
      <c r="M8" s="63">
        <v>0</v>
      </c>
      <c r="N8" s="62">
        <v>3289</v>
      </c>
      <c r="O8" s="62">
        <v>3288</v>
      </c>
      <c r="P8" s="62">
        <v>2268</v>
      </c>
      <c r="Q8" s="62">
        <v>1620</v>
      </c>
      <c r="R8" s="62">
        <v>1125</v>
      </c>
      <c r="S8" s="64">
        <v>11743</v>
      </c>
      <c r="T8" s="61">
        <v>0</v>
      </c>
      <c r="U8" s="69">
        <v>0</v>
      </c>
      <c r="V8" s="63"/>
      <c r="W8" s="62">
        <v>914</v>
      </c>
      <c r="X8" s="62">
        <v>1600</v>
      </c>
      <c r="Y8" s="62">
        <v>3488</v>
      </c>
      <c r="Z8" s="62">
        <v>5131</v>
      </c>
      <c r="AA8" s="62">
        <v>4481</v>
      </c>
      <c r="AB8" s="64">
        <v>15614</v>
      </c>
      <c r="AC8" s="61">
        <v>6186</v>
      </c>
      <c r="AD8" s="62">
        <v>8404</v>
      </c>
      <c r="AE8" s="63">
        <v>0</v>
      </c>
      <c r="AF8" s="62">
        <v>18837</v>
      </c>
      <c r="AG8" s="62">
        <v>18100</v>
      </c>
      <c r="AH8" s="62">
        <v>13713</v>
      </c>
      <c r="AI8" s="62">
        <v>12457</v>
      </c>
      <c r="AJ8" s="62">
        <v>9157</v>
      </c>
      <c r="AK8" s="64">
        <v>86854</v>
      </c>
      <c r="AL8" s="82">
        <v>0.9031580479790364</v>
      </c>
    </row>
    <row r="9" spans="1:38" ht="30" customHeight="1" thickTop="1">
      <c r="A9" s="52" t="s">
        <v>5</v>
      </c>
      <c r="B9" s="53">
        <v>904</v>
      </c>
      <c r="C9" s="54">
        <v>1536</v>
      </c>
      <c r="D9" s="54">
        <v>0</v>
      </c>
      <c r="E9" s="54">
        <v>2241</v>
      </c>
      <c r="F9" s="54">
        <v>2370</v>
      </c>
      <c r="G9" s="54">
        <v>1350</v>
      </c>
      <c r="H9" s="54">
        <v>963</v>
      </c>
      <c r="I9" s="54">
        <v>600</v>
      </c>
      <c r="J9" s="55">
        <v>9964</v>
      </c>
      <c r="K9" s="53">
        <v>6</v>
      </c>
      <c r="L9" s="54">
        <v>19</v>
      </c>
      <c r="M9" s="54">
        <v>0</v>
      </c>
      <c r="N9" s="54">
        <v>441</v>
      </c>
      <c r="O9" s="54">
        <v>507</v>
      </c>
      <c r="P9" s="54">
        <v>359</v>
      </c>
      <c r="Q9" s="54">
        <v>240</v>
      </c>
      <c r="R9" s="54">
        <v>171</v>
      </c>
      <c r="S9" s="55">
        <v>1743</v>
      </c>
      <c r="T9" s="216">
        <v>0</v>
      </c>
      <c r="U9" s="217">
        <v>0</v>
      </c>
      <c r="V9" s="218">
        <v>0</v>
      </c>
      <c r="W9" s="217">
        <v>148</v>
      </c>
      <c r="X9" s="219">
        <v>242</v>
      </c>
      <c r="Y9" s="219">
        <v>584</v>
      </c>
      <c r="Z9" s="219">
        <v>899</v>
      </c>
      <c r="AA9" s="219">
        <v>874</v>
      </c>
      <c r="AB9" s="220">
        <v>2747</v>
      </c>
      <c r="AC9" s="53">
        <v>910</v>
      </c>
      <c r="AD9" s="54">
        <v>1555</v>
      </c>
      <c r="AE9" s="54">
        <v>0</v>
      </c>
      <c r="AF9" s="54">
        <v>2830</v>
      </c>
      <c r="AG9" s="54">
        <v>3119</v>
      </c>
      <c r="AH9" s="54">
        <v>2293</v>
      </c>
      <c r="AI9" s="54">
        <v>2102</v>
      </c>
      <c r="AJ9" s="54">
        <v>1645</v>
      </c>
      <c r="AK9" s="55">
        <v>14454</v>
      </c>
      <c r="AL9" s="83">
        <v>0.867222655546889</v>
      </c>
    </row>
    <row r="10" spans="1:38" ht="30" customHeight="1">
      <c r="A10" s="52" t="s">
        <v>6</v>
      </c>
      <c r="B10" s="53">
        <v>1669</v>
      </c>
      <c r="C10" s="54">
        <v>1502</v>
      </c>
      <c r="D10" s="54">
        <v>0</v>
      </c>
      <c r="E10" s="54">
        <v>2207</v>
      </c>
      <c r="F10" s="54">
        <v>1179</v>
      </c>
      <c r="G10" s="54">
        <v>766</v>
      </c>
      <c r="H10" s="54">
        <v>654</v>
      </c>
      <c r="I10" s="54">
        <v>382</v>
      </c>
      <c r="J10" s="55">
        <v>8359</v>
      </c>
      <c r="K10" s="53">
        <v>4</v>
      </c>
      <c r="L10" s="54">
        <v>7</v>
      </c>
      <c r="M10" s="54">
        <v>0</v>
      </c>
      <c r="N10" s="54">
        <v>482</v>
      </c>
      <c r="O10" s="54">
        <v>302</v>
      </c>
      <c r="P10" s="54">
        <v>220</v>
      </c>
      <c r="Q10" s="54">
        <v>177</v>
      </c>
      <c r="R10" s="54">
        <v>108</v>
      </c>
      <c r="S10" s="55">
        <v>1300</v>
      </c>
      <c r="T10" s="216">
        <v>0</v>
      </c>
      <c r="U10" s="219">
        <v>0</v>
      </c>
      <c r="V10" s="219">
        <v>0</v>
      </c>
      <c r="W10" s="219">
        <v>174</v>
      </c>
      <c r="X10" s="219">
        <v>247</v>
      </c>
      <c r="Y10" s="219">
        <v>427</v>
      </c>
      <c r="Z10" s="219">
        <v>619</v>
      </c>
      <c r="AA10" s="219">
        <v>504</v>
      </c>
      <c r="AB10" s="220">
        <v>1971</v>
      </c>
      <c r="AC10" s="53">
        <v>1673</v>
      </c>
      <c r="AD10" s="54">
        <v>1509</v>
      </c>
      <c r="AE10" s="54">
        <v>0</v>
      </c>
      <c r="AF10" s="54">
        <v>2863</v>
      </c>
      <c r="AG10" s="54">
        <v>1728</v>
      </c>
      <c r="AH10" s="54">
        <v>1413</v>
      </c>
      <c r="AI10" s="54">
        <v>1450</v>
      </c>
      <c r="AJ10" s="54">
        <v>994</v>
      </c>
      <c r="AK10" s="55">
        <v>11630</v>
      </c>
      <c r="AL10" s="83">
        <v>0.8968229487970388</v>
      </c>
    </row>
    <row r="11" spans="1:38" ht="30" customHeight="1">
      <c r="A11" s="52" t="s">
        <v>7</v>
      </c>
      <c r="B11" s="53">
        <v>629</v>
      </c>
      <c r="C11" s="54">
        <v>704</v>
      </c>
      <c r="D11" s="54">
        <v>0</v>
      </c>
      <c r="E11" s="54">
        <v>1291</v>
      </c>
      <c r="F11" s="54">
        <v>969</v>
      </c>
      <c r="G11" s="54">
        <v>547</v>
      </c>
      <c r="H11" s="54">
        <v>541</v>
      </c>
      <c r="I11" s="54">
        <v>373</v>
      </c>
      <c r="J11" s="55">
        <v>5054</v>
      </c>
      <c r="K11" s="53">
        <v>11</v>
      </c>
      <c r="L11" s="54">
        <v>7</v>
      </c>
      <c r="M11" s="54">
        <v>0</v>
      </c>
      <c r="N11" s="54">
        <v>333</v>
      </c>
      <c r="O11" s="54">
        <v>320</v>
      </c>
      <c r="P11" s="54">
        <v>164</v>
      </c>
      <c r="Q11" s="54">
        <v>165</v>
      </c>
      <c r="R11" s="54">
        <v>127</v>
      </c>
      <c r="S11" s="55">
        <v>1127</v>
      </c>
      <c r="T11" s="216">
        <v>0</v>
      </c>
      <c r="U11" s="219">
        <v>0</v>
      </c>
      <c r="V11" s="219">
        <v>0</v>
      </c>
      <c r="W11" s="219">
        <v>70</v>
      </c>
      <c r="X11" s="219">
        <v>114</v>
      </c>
      <c r="Y11" s="219">
        <v>234</v>
      </c>
      <c r="Z11" s="219">
        <v>383</v>
      </c>
      <c r="AA11" s="219">
        <v>344</v>
      </c>
      <c r="AB11" s="220">
        <v>1145</v>
      </c>
      <c r="AC11" s="53">
        <v>640</v>
      </c>
      <c r="AD11" s="54">
        <v>711</v>
      </c>
      <c r="AE11" s="54">
        <v>0</v>
      </c>
      <c r="AF11" s="54">
        <v>1694</v>
      </c>
      <c r="AG11" s="54">
        <v>1403</v>
      </c>
      <c r="AH11" s="54">
        <v>945</v>
      </c>
      <c r="AI11" s="54">
        <v>1089</v>
      </c>
      <c r="AJ11" s="54">
        <v>844</v>
      </c>
      <c r="AK11" s="55">
        <v>7326</v>
      </c>
      <c r="AL11" s="83">
        <v>0.93694845888221</v>
      </c>
    </row>
    <row r="12" spans="1:38" ht="30" customHeight="1">
      <c r="A12" s="52" t="s">
        <v>8</v>
      </c>
      <c r="B12" s="53">
        <v>364</v>
      </c>
      <c r="C12" s="54">
        <v>731</v>
      </c>
      <c r="D12" s="54">
        <v>0</v>
      </c>
      <c r="E12" s="54">
        <v>1562</v>
      </c>
      <c r="F12" s="54">
        <v>1715</v>
      </c>
      <c r="G12" s="54">
        <v>1113</v>
      </c>
      <c r="H12" s="54">
        <v>616</v>
      </c>
      <c r="I12" s="54">
        <v>436</v>
      </c>
      <c r="J12" s="55">
        <v>6537</v>
      </c>
      <c r="K12" s="101">
        <v>4</v>
      </c>
      <c r="L12" s="54">
        <v>2</v>
      </c>
      <c r="M12" s="54">
        <v>0</v>
      </c>
      <c r="N12" s="54">
        <v>259</v>
      </c>
      <c r="O12" s="54">
        <v>276</v>
      </c>
      <c r="P12" s="54">
        <v>244</v>
      </c>
      <c r="Q12" s="54">
        <v>168</v>
      </c>
      <c r="R12" s="54">
        <v>114</v>
      </c>
      <c r="S12" s="55">
        <v>1067</v>
      </c>
      <c r="T12" s="216">
        <v>0</v>
      </c>
      <c r="U12" s="219">
        <v>0</v>
      </c>
      <c r="V12" s="219">
        <v>0</v>
      </c>
      <c r="W12" s="219">
        <v>54</v>
      </c>
      <c r="X12" s="219">
        <v>116</v>
      </c>
      <c r="Y12" s="219">
        <v>344</v>
      </c>
      <c r="Z12" s="219">
        <v>519</v>
      </c>
      <c r="AA12" s="219">
        <v>435</v>
      </c>
      <c r="AB12" s="220">
        <v>1468</v>
      </c>
      <c r="AC12" s="53">
        <v>368</v>
      </c>
      <c r="AD12" s="54">
        <v>733</v>
      </c>
      <c r="AE12" s="54">
        <v>0</v>
      </c>
      <c r="AF12" s="54">
        <v>1875</v>
      </c>
      <c r="AG12" s="54">
        <v>2107</v>
      </c>
      <c r="AH12" s="54">
        <v>1701</v>
      </c>
      <c r="AI12" s="54">
        <v>1303</v>
      </c>
      <c r="AJ12" s="54">
        <v>985</v>
      </c>
      <c r="AK12" s="55">
        <v>9072</v>
      </c>
      <c r="AL12" s="83">
        <v>0.8505531595724732</v>
      </c>
    </row>
    <row r="13" spans="1:38" ht="30" customHeight="1">
      <c r="A13" s="52" t="s">
        <v>9</v>
      </c>
      <c r="B13" s="53">
        <v>172</v>
      </c>
      <c r="C13" s="54">
        <v>281</v>
      </c>
      <c r="D13" s="54">
        <v>0</v>
      </c>
      <c r="E13" s="54">
        <v>850</v>
      </c>
      <c r="F13" s="54">
        <v>794</v>
      </c>
      <c r="G13" s="54">
        <v>417</v>
      </c>
      <c r="H13" s="54">
        <v>390</v>
      </c>
      <c r="I13" s="54">
        <v>238</v>
      </c>
      <c r="J13" s="55">
        <v>3142</v>
      </c>
      <c r="K13" s="53">
        <v>7</v>
      </c>
      <c r="L13" s="54">
        <v>13</v>
      </c>
      <c r="M13" s="54">
        <v>0</v>
      </c>
      <c r="N13" s="54">
        <v>312</v>
      </c>
      <c r="O13" s="54">
        <v>308</v>
      </c>
      <c r="P13" s="54">
        <v>171</v>
      </c>
      <c r="Q13" s="54">
        <v>157</v>
      </c>
      <c r="R13" s="54">
        <v>87</v>
      </c>
      <c r="S13" s="55">
        <v>1055</v>
      </c>
      <c r="T13" s="216">
        <v>0</v>
      </c>
      <c r="U13" s="219">
        <v>0</v>
      </c>
      <c r="V13" s="219">
        <v>0</v>
      </c>
      <c r="W13" s="219">
        <v>70</v>
      </c>
      <c r="X13" s="219">
        <v>92</v>
      </c>
      <c r="Y13" s="219">
        <v>177</v>
      </c>
      <c r="Z13" s="219">
        <v>280</v>
      </c>
      <c r="AA13" s="219">
        <v>198</v>
      </c>
      <c r="AB13" s="220">
        <v>817</v>
      </c>
      <c r="AC13" s="53">
        <v>179</v>
      </c>
      <c r="AD13" s="54">
        <v>294</v>
      </c>
      <c r="AE13" s="54">
        <v>0</v>
      </c>
      <c r="AF13" s="54">
        <v>1232</v>
      </c>
      <c r="AG13" s="54">
        <v>1194</v>
      </c>
      <c r="AH13" s="54">
        <v>765</v>
      </c>
      <c r="AI13" s="54">
        <v>827</v>
      </c>
      <c r="AJ13" s="54">
        <v>523</v>
      </c>
      <c r="AK13" s="55">
        <v>5014</v>
      </c>
      <c r="AL13" s="83">
        <v>0.9968190854870775</v>
      </c>
    </row>
    <row r="14" spans="1:38" ht="30" customHeight="1">
      <c r="A14" s="52" t="s">
        <v>10</v>
      </c>
      <c r="B14" s="53">
        <v>87</v>
      </c>
      <c r="C14" s="54">
        <v>262</v>
      </c>
      <c r="D14" s="54">
        <v>0</v>
      </c>
      <c r="E14" s="54">
        <v>433</v>
      </c>
      <c r="F14" s="54">
        <v>604</v>
      </c>
      <c r="G14" s="54">
        <v>371</v>
      </c>
      <c r="H14" s="54">
        <v>230</v>
      </c>
      <c r="I14" s="54">
        <v>141</v>
      </c>
      <c r="J14" s="55">
        <v>2128</v>
      </c>
      <c r="K14" s="53">
        <v>7</v>
      </c>
      <c r="L14" s="54">
        <v>16</v>
      </c>
      <c r="M14" s="54">
        <v>0</v>
      </c>
      <c r="N14" s="54">
        <v>124</v>
      </c>
      <c r="O14" s="54">
        <v>164</v>
      </c>
      <c r="P14" s="54">
        <v>124</v>
      </c>
      <c r="Q14" s="54">
        <v>58</v>
      </c>
      <c r="R14" s="54">
        <v>22</v>
      </c>
      <c r="S14" s="55">
        <v>515</v>
      </c>
      <c r="T14" s="216">
        <v>0</v>
      </c>
      <c r="U14" s="219">
        <v>0</v>
      </c>
      <c r="V14" s="219">
        <v>0</v>
      </c>
      <c r="W14" s="219">
        <v>21</v>
      </c>
      <c r="X14" s="219">
        <v>63</v>
      </c>
      <c r="Y14" s="219">
        <v>152</v>
      </c>
      <c r="Z14" s="219">
        <v>220</v>
      </c>
      <c r="AA14" s="219">
        <v>178</v>
      </c>
      <c r="AB14" s="220">
        <v>634</v>
      </c>
      <c r="AC14" s="53">
        <v>94</v>
      </c>
      <c r="AD14" s="54">
        <v>278</v>
      </c>
      <c r="AE14" s="54">
        <v>0</v>
      </c>
      <c r="AF14" s="54">
        <v>578</v>
      </c>
      <c r="AG14" s="54">
        <v>831</v>
      </c>
      <c r="AH14" s="54">
        <v>647</v>
      </c>
      <c r="AI14" s="54">
        <v>508</v>
      </c>
      <c r="AJ14" s="54">
        <v>341</v>
      </c>
      <c r="AK14" s="55">
        <v>3277</v>
      </c>
      <c r="AL14" s="83">
        <v>0.8762032085561497</v>
      </c>
    </row>
    <row r="15" spans="1:38" ht="30" customHeight="1">
      <c r="A15" s="52" t="s">
        <v>11</v>
      </c>
      <c r="B15" s="53">
        <v>34</v>
      </c>
      <c r="C15" s="54">
        <v>87</v>
      </c>
      <c r="D15" s="54">
        <v>0</v>
      </c>
      <c r="E15" s="54">
        <v>210</v>
      </c>
      <c r="F15" s="54">
        <v>195</v>
      </c>
      <c r="G15" s="54">
        <v>125</v>
      </c>
      <c r="H15" s="54">
        <v>64</v>
      </c>
      <c r="I15" s="54">
        <v>53</v>
      </c>
      <c r="J15" s="55">
        <v>768</v>
      </c>
      <c r="K15" s="53">
        <v>0</v>
      </c>
      <c r="L15" s="54">
        <v>0</v>
      </c>
      <c r="M15" s="54">
        <v>0</v>
      </c>
      <c r="N15" s="54">
        <v>16</v>
      </c>
      <c r="O15" s="54">
        <v>16</v>
      </c>
      <c r="P15" s="54">
        <v>11</v>
      </c>
      <c r="Q15" s="54">
        <v>9</v>
      </c>
      <c r="R15" s="54">
        <v>8</v>
      </c>
      <c r="S15" s="55">
        <v>60</v>
      </c>
      <c r="T15" s="216">
        <v>0</v>
      </c>
      <c r="U15" s="219">
        <v>0</v>
      </c>
      <c r="V15" s="219">
        <v>0</v>
      </c>
      <c r="W15" s="219">
        <v>17</v>
      </c>
      <c r="X15" s="219">
        <v>40</v>
      </c>
      <c r="Y15" s="219">
        <v>83</v>
      </c>
      <c r="Z15" s="219">
        <v>92</v>
      </c>
      <c r="AA15" s="219">
        <v>89</v>
      </c>
      <c r="AB15" s="220">
        <v>321</v>
      </c>
      <c r="AC15" s="53">
        <v>34</v>
      </c>
      <c r="AD15" s="54">
        <v>87</v>
      </c>
      <c r="AE15" s="54">
        <v>0</v>
      </c>
      <c r="AF15" s="54">
        <v>243</v>
      </c>
      <c r="AG15" s="54">
        <v>251</v>
      </c>
      <c r="AH15" s="54">
        <v>219</v>
      </c>
      <c r="AI15" s="54">
        <v>165</v>
      </c>
      <c r="AJ15" s="54">
        <v>150</v>
      </c>
      <c r="AK15" s="55">
        <v>1149</v>
      </c>
      <c r="AL15" s="83">
        <v>0.8068820224719101</v>
      </c>
    </row>
    <row r="16" spans="1:38" ht="30" customHeight="1">
      <c r="A16" s="52" t="s">
        <v>12</v>
      </c>
      <c r="B16" s="53">
        <v>52</v>
      </c>
      <c r="C16" s="54">
        <v>90</v>
      </c>
      <c r="D16" s="54">
        <v>0</v>
      </c>
      <c r="E16" s="54">
        <v>284</v>
      </c>
      <c r="F16" s="54">
        <v>222</v>
      </c>
      <c r="G16" s="54">
        <v>165</v>
      </c>
      <c r="H16" s="54">
        <v>125</v>
      </c>
      <c r="I16" s="54">
        <v>67</v>
      </c>
      <c r="J16" s="55">
        <v>1005</v>
      </c>
      <c r="K16" s="53">
        <v>1</v>
      </c>
      <c r="L16" s="54">
        <v>0</v>
      </c>
      <c r="M16" s="54">
        <v>0</v>
      </c>
      <c r="N16" s="54">
        <v>151</v>
      </c>
      <c r="O16" s="54">
        <v>122</v>
      </c>
      <c r="P16" s="54">
        <v>93</v>
      </c>
      <c r="Q16" s="54">
        <v>58</v>
      </c>
      <c r="R16" s="54">
        <v>35</v>
      </c>
      <c r="S16" s="55">
        <v>460</v>
      </c>
      <c r="T16" s="216">
        <v>0</v>
      </c>
      <c r="U16" s="219">
        <v>0</v>
      </c>
      <c r="V16" s="219">
        <v>0</v>
      </c>
      <c r="W16" s="219">
        <v>11</v>
      </c>
      <c r="X16" s="219">
        <v>40</v>
      </c>
      <c r="Y16" s="219">
        <v>82</v>
      </c>
      <c r="Z16" s="219">
        <v>117</v>
      </c>
      <c r="AA16" s="219">
        <v>83</v>
      </c>
      <c r="AB16" s="220">
        <v>333</v>
      </c>
      <c r="AC16" s="53">
        <v>53</v>
      </c>
      <c r="AD16" s="54">
        <v>90</v>
      </c>
      <c r="AE16" s="54">
        <v>0</v>
      </c>
      <c r="AF16" s="54">
        <v>446</v>
      </c>
      <c r="AG16" s="54">
        <v>384</v>
      </c>
      <c r="AH16" s="54">
        <v>340</v>
      </c>
      <c r="AI16" s="54">
        <v>300</v>
      </c>
      <c r="AJ16" s="54">
        <v>185</v>
      </c>
      <c r="AK16" s="55">
        <v>1798</v>
      </c>
      <c r="AL16" s="83">
        <v>0.9640750670241287</v>
      </c>
    </row>
    <row r="17" spans="1:38" ht="30" customHeight="1">
      <c r="A17" s="52" t="s">
        <v>13</v>
      </c>
      <c r="B17" s="53">
        <v>107</v>
      </c>
      <c r="C17" s="54">
        <v>205</v>
      </c>
      <c r="D17" s="54">
        <v>0</v>
      </c>
      <c r="E17" s="54">
        <v>570</v>
      </c>
      <c r="F17" s="54">
        <v>611</v>
      </c>
      <c r="G17" s="54">
        <v>345</v>
      </c>
      <c r="H17" s="54">
        <v>241</v>
      </c>
      <c r="I17" s="54">
        <v>138</v>
      </c>
      <c r="J17" s="55">
        <v>2217</v>
      </c>
      <c r="K17" s="53">
        <v>7</v>
      </c>
      <c r="L17" s="54">
        <v>7</v>
      </c>
      <c r="M17" s="54">
        <v>0</v>
      </c>
      <c r="N17" s="54">
        <v>156</v>
      </c>
      <c r="O17" s="54">
        <v>170</v>
      </c>
      <c r="P17" s="54">
        <v>90</v>
      </c>
      <c r="Q17" s="54">
        <v>57</v>
      </c>
      <c r="R17" s="54">
        <v>38</v>
      </c>
      <c r="S17" s="55">
        <v>525</v>
      </c>
      <c r="T17" s="216">
        <v>0</v>
      </c>
      <c r="U17" s="219">
        <v>0</v>
      </c>
      <c r="V17" s="219">
        <v>0</v>
      </c>
      <c r="W17" s="219">
        <v>35</v>
      </c>
      <c r="X17" s="219">
        <v>64</v>
      </c>
      <c r="Y17" s="219">
        <v>175</v>
      </c>
      <c r="Z17" s="219">
        <v>203</v>
      </c>
      <c r="AA17" s="219">
        <v>163</v>
      </c>
      <c r="AB17" s="220">
        <v>640</v>
      </c>
      <c r="AC17" s="53">
        <v>114</v>
      </c>
      <c r="AD17" s="54">
        <v>212</v>
      </c>
      <c r="AE17" s="54">
        <v>0</v>
      </c>
      <c r="AF17" s="54">
        <v>761</v>
      </c>
      <c r="AG17" s="54">
        <v>845</v>
      </c>
      <c r="AH17" s="54">
        <v>610</v>
      </c>
      <c r="AI17" s="54">
        <v>501</v>
      </c>
      <c r="AJ17" s="54">
        <v>339</v>
      </c>
      <c r="AK17" s="55">
        <v>3382</v>
      </c>
      <c r="AL17" s="83">
        <v>0.9412747008071249</v>
      </c>
    </row>
    <row r="18" spans="1:38" ht="30" customHeight="1">
      <c r="A18" s="52" t="s">
        <v>14</v>
      </c>
      <c r="B18" s="53">
        <v>378</v>
      </c>
      <c r="C18" s="54">
        <v>504</v>
      </c>
      <c r="D18" s="54">
        <v>0</v>
      </c>
      <c r="E18" s="54">
        <v>1056</v>
      </c>
      <c r="F18" s="54">
        <v>810</v>
      </c>
      <c r="G18" s="54">
        <v>485</v>
      </c>
      <c r="H18" s="54">
        <v>312</v>
      </c>
      <c r="I18" s="54">
        <v>174</v>
      </c>
      <c r="J18" s="55">
        <v>3719</v>
      </c>
      <c r="K18" s="53">
        <v>0</v>
      </c>
      <c r="L18" s="54">
        <v>0</v>
      </c>
      <c r="M18" s="54">
        <v>0</v>
      </c>
      <c r="N18" s="54">
        <v>180</v>
      </c>
      <c r="O18" s="54">
        <v>168</v>
      </c>
      <c r="P18" s="54">
        <v>107</v>
      </c>
      <c r="Q18" s="54">
        <v>50</v>
      </c>
      <c r="R18" s="54">
        <v>34</v>
      </c>
      <c r="S18" s="55">
        <v>539</v>
      </c>
      <c r="T18" s="216">
        <v>0</v>
      </c>
      <c r="U18" s="219">
        <v>0</v>
      </c>
      <c r="V18" s="219">
        <v>0</v>
      </c>
      <c r="W18" s="219">
        <v>76</v>
      </c>
      <c r="X18" s="219">
        <v>115</v>
      </c>
      <c r="Y18" s="219">
        <v>269</v>
      </c>
      <c r="Z18" s="219">
        <v>403</v>
      </c>
      <c r="AA18" s="219">
        <v>282</v>
      </c>
      <c r="AB18" s="220">
        <v>1145</v>
      </c>
      <c r="AC18" s="53">
        <v>378</v>
      </c>
      <c r="AD18" s="54">
        <v>504</v>
      </c>
      <c r="AE18" s="54">
        <v>0</v>
      </c>
      <c r="AF18" s="54">
        <v>1312</v>
      </c>
      <c r="AG18" s="54">
        <v>1093</v>
      </c>
      <c r="AH18" s="54">
        <v>861</v>
      </c>
      <c r="AI18" s="54">
        <v>765</v>
      </c>
      <c r="AJ18" s="54">
        <v>490</v>
      </c>
      <c r="AK18" s="55">
        <v>5403</v>
      </c>
      <c r="AL18" s="83">
        <v>0.8795376851701123</v>
      </c>
    </row>
    <row r="19" spans="1:38" ht="30" customHeight="1">
      <c r="A19" s="52" t="s">
        <v>15</v>
      </c>
      <c r="B19" s="53">
        <v>12</v>
      </c>
      <c r="C19" s="54">
        <v>23</v>
      </c>
      <c r="D19" s="54">
        <v>0</v>
      </c>
      <c r="E19" s="54">
        <v>21</v>
      </c>
      <c r="F19" s="54">
        <v>32</v>
      </c>
      <c r="G19" s="54">
        <v>22</v>
      </c>
      <c r="H19" s="54">
        <v>13</v>
      </c>
      <c r="I19" s="54">
        <v>8</v>
      </c>
      <c r="J19" s="55">
        <v>131</v>
      </c>
      <c r="K19" s="53">
        <v>0</v>
      </c>
      <c r="L19" s="54">
        <v>0</v>
      </c>
      <c r="M19" s="54">
        <v>0</v>
      </c>
      <c r="N19" s="54">
        <v>10</v>
      </c>
      <c r="O19" s="54">
        <v>9</v>
      </c>
      <c r="P19" s="54">
        <v>4</v>
      </c>
      <c r="Q19" s="54">
        <v>7</v>
      </c>
      <c r="R19" s="54">
        <v>3</v>
      </c>
      <c r="S19" s="55">
        <v>33</v>
      </c>
      <c r="T19" s="216">
        <v>0</v>
      </c>
      <c r="U19" s="219">
        <v>0</v>
      </c>
      <c r="V19" s="219">
        <v>0</v>
      </c>
      <c r="W19" s="219">
        <v>2</v>
      </c>
      <c r="X19" s="219">
        <v>4</v>
      </c>
      <c r="Y19" s="219">
        <v>11</v>
      </c>
      <c r="Z19" s="219">
        <v>21</v>
      </c>
      <c r="AA19" s="219">
        <v>11</v>
      </c>
      <c r="AB19" s="220">
        <v>49</v>
      </c>
      <c r="AC19" s="53">
        <v>12</v>
      </c>
      <c r="AD19" s="54">
        <v>23</v>
      </c>
      <c r="AE19" s="54">
        <v>0</v>
      </c>
      <c r="AF19" s="54">
        <v>33</v>
      </c>
      <c r="AG19" s="54">
        <v>45</v>
      </c>
      <c r="AH19" s="54">
        <v>37</v>
      </c>
      <c r="AI19" s="54">
        <v>41</v>
      </c>
      <c r="AJ19" s="54">
        <v>22</v>
      </c>
      <c r="AK19" s="55">
        <v>213</v>
      </c>
      <c r="AL19" s="83">
        <v>0.9260869565217391</v>
      </c>
    </row>
    <row r="20" spans="1:38" ht="30" customHeight="1">
      <c r="A20" s="52" t="s">
        <v>16</v>
      </c>
      <c r="B20" s="53">
        <v>30</v>
      </c>
      <c r="C20" s="54">
        <v>58</v>
      </c>
      <c r="D20" s="54">
        <v>0</v>
      </c>
      <c r="E20" s="54">
        <v>133</v>
      </c>
      <c r="F20" s="54">
        <v>160</v>
      </c>
      <c r="G20" s="54">
        <v>80</v>
      </c>
      <c r="H20" s="54">
        <v>76</v>
      </c>
      <c r="I20" s="54">
        <v>37</v>
      </c>
      <c r="J20" s="55">
        <v>574</v>
      </c>
      <c r="K20" s="53">
        <v>2</v>
      </c>
      <c r="L20" s="54">
        <v>0</v>
      </c>
      <c r="M20" s="54">
        <v>0</v>
      </c>
      <c r="N20" s="54">
        <v>54</v>
      </c>
      <c r="O20" s="54">
        <v>52</v>
      </c>
      <c r="P20" s="54">
        <v>24</v>
      </c>
      <c r="Q20" s="54">
        <v>15</v>
      </c>
      <c r="R20" s="54">
        <v>12</v>
      </c>
      <c r="S20" s="55">
        <v>159</v>
      </c>
      <c r="T20" s="216">
        <v>0</v>
      </c>
      <c r="U20" s="219">
        <v>0</v>
      </c>
      <c r="V20" s="219">
        <v>0</v>
      </c>
      <c r="W20" s="219">
        <v>8</v>
      </c>
      <c r="X20" s="219">
        <v>16</v>
      </c>
      <c r="Y20" s="219">
        <v>22</v>
      </c>
      <c r="Z20" s="219">
        <v>45</v>
      </c>
      <c r="AA20" s="219">
        <v>32</v>
      </c>
      <c r="AB20" s="220">
        <v>123</v>
      </c>
      <c r="AC20" s="53">
        <v>32</v>
      </c>
      <c r="AD20" s="54">
        <v>58</v>
      </c>
      <c r="AE20" s="54">
        <v>0</v>
      </c>
      <c r="AF20" s="54">
        <v>195</v>
      </c>
      <c r="AG20" s="54">
        <v>228</v>
      </c>
      <c r="AH20" s="54">
        <v>126</v>
      </c>
      <c r="AI20" s="54">
        <v>136</v>
      </c>
      <c r="AJ20" s="54">
        <v>81</v>
      </c>
      <c r="AK20" s="55">
        <v>856</v>
      </c>
      <c r="AL20" s="83">
        <v>1.0918367346938775</v>
      </c>
    </row>
    <row r="21" spans="1:38" ht="30" customHeight="1">
      <c r="A21" s="52" t="s">
        <v>17</v>
      </c>
      <c r="B21" s="53">
        <v>61</v>
      </c>
      <c r="C21" s="54">
        <v>124</v>
      </c>
      <c r="D21" s="54">
        <v>0</v>
      </c>
      <c r="E21" s="54">
        <v>248</v>
      </c>
      <c r="F21" s="54">
        <v>198</v>
      </c>
      <c r="G21" s="54">
        <v>153</v>
      </c>
      <c r="H21" s="54">
        <v>93</v>
      </c>
      <c r="I21" s="54">
        <v>56</v>
      </c>
      <c r="J21" s="55">
        <v>933</v>
      </c>
      <c r="K21" s="53">
        <v>0</v>
      </c>
      <c r="L21" s="54">
        <v>0</v>
      </c>
      <c r="M21" s="54">
        <v>0</v>
      </c>
      <c r="N21" s="54">
        <v>34</v>
      </c>
      <c r="O21" s="54">
        <v>44</v>
      </c>
      <c r="P21" s="54">
        <v>29</v>
      </c>
      <c r="Q21" s="54">
        <v>22</v>
      </c>
      <c r="R21" s="54">
        <v>20</v>
      </c>
      <c r="S21" s="55">
        <v>149</v>
      </c>
      <c r="T21" s="216">
        <v>0</v>
      </c>
      <c r="U21" s="219">
        <v>0</v>
      </c>
      <c r="V21" s="219">
        <v>0</v>
      </c>
      <c r="W21" s="219">
        <v>25</v>
      </c>
      <c r="X21" s="219">
        <v>47</v>
      </c>
      <c r="Y21" s="219">
        <v>85</v>
      </c>
      <c r="Z21" s="219">
        <v>99</v>
      </c>
      <c r="AA21" s="219">
        <v>76</v>
      </c>
      <c r="AB21" s="220">
        <v>332</v>
      </c>
      <c r="AC21" s="53">
        <v>61</v>
      </c>
      <c r="AD21" s="54">
        <v>124</v>
      </c>
      <c r="AE21" s="54">
        <v>0</v>
      </c>
      <c r="AF21" s="54">
        <v>307</v>
      </c>
      <c r="AG21" s="54">
        <v>289</v>
      </c>
      <c r="AH21" s="54">
        <v>267</v>
      </c>
      <c r="AI21" s="54">
        <v>214</v>
      </c>
      <c r="AJ21" s="54">
        <v>152</v>
      </c>
      <c r="AK21" s="55">
        <v>1414</v>
      </c>
      <c r="AL21" s="83">
        <v>0.9217731421121251</v>
      </c>
    </row>
    <row r="22" spans="1:38" ht="30" customHeight="1">
      <c r="A22" s="52" t="s">
        <v>2</v>
      </c>
      <c r="B22" s="53">
        <v>20</v>
      </c>
      <c r="C22" s="54">
        <v>19</v>
      </c>
      <c r="D22" s="54">
        <v>0</v>
      </c>
      <c r="E22" s="54">
        <v>57</v>
      </c>
      <c r="F22" s="54">
        <v>44</v>
      </c>
      <c r="G22" s="54">
        <v>27</v>
      </c>
      <c r="H22" s="54">
        <v>17</v>
      </c>
      <c r="I22" s="54">
        <v>19</v>
      </c>
      <c r="J22" s="55">
        <v>203</v>
      </c>
      <c r="K22" s="53">
        <v>0</v>
      </c>
      <c r="L22" s="54">
        <v>0</v>
      </c>
      <c r="M22" s="54">
        <v>0</v>
      </c>
      <c r="N22" s="54">
        <v>11</v>
      </c>
      <c r="O22" s="54">
        <v>9</v>
      </c>
      <c r="P22" s="54">
        <v>4</v>
      </c>
      <c r="Q22" s="54">
        <v>2</v>
      </c>
      <c r="R22" s="54">
        <v>3</v>
      </c>
      <c r="S22" s="55">
        <v>29</v>
      </c>
      <c r="T22" s="216">
        <v>0</v>
      </c>
      <c r="U22" s="219">
        <v>0</v>
      </c>
      <c r="V22" s="219">
        <v>0</v>
      </c>
      <c r="W22" s="219">
        <v>6</v>
      </c>
      <c r="X22" s="219">
        <v>6</v>
      </c>
      <c r="Y22" s="219">
        <v>13</v>
      </c>
      <c r="Z22" s="219">
        <v>15</v>
      </c>
      <c r="AA22" s="219">
        <v>14</v>
      </c>
      <c r="AB22" s="220">
        <v>54</v>
      </c>
      <c r="AC22" s="53">
        <v>20</v>
      </c>
      <c r="AD22" s="54">
        <v>19</v>
      </c>
      <c r="AE22" s="54">
        <v>0</v>
      </c>
      <c r="AF22" s="54">
        <v>74</v>
      </c>
      <c r="AG22" s="54">
        <v>59</v>
      </c>
      <c r="AH22" s="54">
        <v>44</v>
      </c>
      <c r="AI22" s="54">
        <v>34</v>
      </c>
      <c r="AJ22" s="54">
        <v>36</v>
      </c>
      <c r="AK22" s="55">
        <v>286</v>
      </c>
      <c r="AL22" s="83">
        <v>0.9225806451612903</v>
      </c>
    </row>
    <row r="23" spans="1:38" ht="30" customHeight="1">
      <c r="A23" s="52" t="s">
        <v>18</v>
      </c>
      <c r="B23" s="53">
        <v>17</v>
      </c>
      <c r="C23" s="54">
        <v>29</v>
      </c>
      <c r="D23" s="54">
        <v>0</v>
      </c>
      <c r="E23" s="54">
        <v>62</v>
      </c>
      <c r="F23" s="54">
        <v>56</v>
      </c>
      <c r="G23" s="54">
        <v>24</v>
      </c>
      <c r="H23" s="54">
        <v>18</v>
      </c>
      <c r="I23" s="54">
        <v>11</v>
      </c>
      <c r="J23" s="55">
        <v>217</v>
      </c>
      <c r="K23" s="53">
        <v>0</v>
      </c>
      <c r="L23" s="54">
        <v>0</v>
      </c>
      <c r="M23" s="54">
        <v>0</v>
      </c>
      <c r="N23" s="54">
        <v>10</v>
      </c>
      <c r="O23" s="54">
        <v>8</v>
      </c>
      <c r="P23" s="54">
        <v>19</v>
      </c>
      <c r="Q23" s="54">
        <v>13</v>
      </c>
      <c r="R23" s="54">
        <v>11</v>
      </c>
      <c r="S23" s="55">
        <v>61</v>
      </c>
      <c r="T23" s="216">
        <v>0</v>
      </c>
      <c r="U23" s="219">
        <v>0</v>
      </c>
      <c r="V23" s="219">
        <v>0</v>
      </c>
      <c r="W23" s="219">
        <v>5</v>
      </c>
      <c r="X23" s="219">
        <v>5</v>
      </c>
      <c r="Y23" s="219">
        <v>10</v>
      </c>
      <c r="Z23" s="219">
        <v>15</v>
      </c>
      <c r="AA23" s="219">
        <v>25</v>
      </c>
      <c r="AB23" s="220">
        <v>60</v>
      </c>
      <c r="AC23" s="53">
        <v>17</v>
      </c>
      <c r="AD23" s="54">
        <v>29</v>
      </c>
      <c r="AE23" s="54">
        <v>0</v>
      </c>
      <c r="AF23" s="54">
        <v>77</v>
      </c>
      <c r="AG23" s="54">
        <v>69</v>
      </c>
      <c r="AH23" s="54">
        <v>53</v>
      </c>
      <c r="AI23" s="54">
        <v>46</v>
      </c>
      <c r="AJ23" s="54">
        <v>47</v>
      </c>
      <c r="AK23" s="55">
        <v>338</v>
      </c>
      <c r="AL23" s="83">
        <v>0.8535353535353535</v>
      </c>
    </row>
    <row r="24" spans="1:38" ht="30" customHeight="1">
      <c r="A24" s="52" t="s">
        <v>19</v>
      </c>
      <c r="B24" s="53">
        <v>40</v>
      </c>
      <c r="C24" s="54">
        <v>70</v>
      </c>
      <c r="D24" s="54">
        <v>0</v>
      </c>
      <c r="E24" s="54">
        <v>145</v>
      </c>
      <c r="F24" s="54">
        <v>128</v>
      </c>
      <c r="G24" s="54">
        <v>58</v>
      </c>
      <c r="H24" s="54">
        <v>47</v>
      </c>
      <c r="I24" s="54">
        <v>37</v>
      </c>
      <c r="J24" s="55">
        <v>525</v>
      </c>
      <c r="K24" s="53">
        <v>3</v>
      </c>
      <c r="L24" s="54">
        <v>0</v>
      </c>
      <c r="M24" s="54">
        <v>0</v>
      </c>
      <c r="N24" s="54">
        <v>16</v>
      </c>
      <c r="O24" s="54">
        <v>17</v>
      </c>
      <c r="P24" s="54">
        <v>21</v>
      </c>
      <c r="Q24" s="54">
        <v>27</v>
      </c>
      <c r="R24" s="54">
        <v>28</v>
      </c>
      <c r="S24" s="55">
        <v>112</v>
      </c>
      <c r="T24" s="216">
        <v>0</v>
      </c>
      <c r="U24" s="219">
        <v>0</v>
      </c>
      <c r="V24" s="219">
        <v>0</v>
      </c>
      <c r="W24" s="219">
        <v>8</v>
      </c>
      <c r="X24" s="219">
        <v>24</v>
      </c>
      <c r="Y24" s="219">
        <v>33</v>
      </c>
      <c r="Z24" s="219">
        <v>58</v>
      </c>
      <c r="AA24" s="219">
        <v>47</v>
      </c>
      <c r="AB24" s="220">
        <v>170</v>
      </c>
      <c r="AC24" s="53">
        <v>43</v>
      </c>
      <c r="AD24" s="54">
        <v>70</v>
      </c>
      <c r="AE24" s="54">
        <v>0</v>
      </c>
      <c r="AF24" s="54">
        <v>169</v>
      </c>
      <c r="AG24" s="54">
        <v>169</v>
      </c>
      <c r="AH24" s="54">
        <v>112</v>
      </c>
      <c r="AI24" s="54">
        <v>132</v>
      </c>
      <c r="AJ24" s="54">
        <v>112</v>
      </c>
      <c r="AK24" s="55">
        <v>807</v>
      </c>
      <c r="AL24" s="83">
        <v>0.8415015641293013</v>
      </c>
    </row>
    <row r="25" spans="1:38" ht="30" customHeight="1">
      <c r="A25" s="52" t="s">
        <v>3</v>
      </c>
      <c r="B25" s="53">
        <v>28</v>
      </c>
      <c r="C25" s="54">
        <v>85</v>
      </c>
      <c r="D25" s="54">
        <v>0</v>
      </c>
      <c r="E25" s="54">
        <v>184</v>
      </c>
      <c r="F25" s="54">
        <v>222</v>
      </c>
      <c r="G25" s="54">
        <v>133</v>
      </c>
      <c r="H25" s="54">
        <v>84</v>
      </c>
      <c r="I25" s="54">
        <v>56</v>
      </c>
      <c r="J25" s="55">
        <v>792</v>
      </c>
      <c r="K25" s="53">
        <v>0</v>
      </c>
      <c r="L25" s="54">
        <v>1</v>
      </c>
      <c r="M25" s="54">
        <v>0</v>
      </c>
      <c r="N25" s="54">
        <v>39</v>
      </c>
      <c r="O25" s="54">
        <v>46</v>
      </c>
      <c r="P25" s="54">
        <v>35</v>
      </c>
      <c r="Q25" s="54">
        <v>17</v>
      </c>
      <c r="R25" s="54">
        <v>14</v>
      </c>
      <c r="S25" s="55">
        <v>152</v>
      </c>
      <c r="T25" s="216">
        <v>0</v>
      </c>
      <c r="U25" s="219">
        <v>0</v>
      </c>
      <c r="V25" s="219">
        <v>0</v>
      </c>
      <c r="W25" s="219">
        <v>5</v>
      </c>
      <c r="X25" s="219">
        <v>15</v>
      </c>
      <c r="Y25" s="219">
        <v>52</v>
      </c>
      <c r="Z25" s="219">
        <v>77</v>
      </c>
      <c r="AA25" s="219">
        <v>74</v>
      </c>
      <c r="AB25" s="220">
        <v>223</v>
      </c>
      <c r="AC25" s="53">
        <v>28</v>
      </c>
      <c r="AD25" s="54">
        <v>86</v>
      </c>
      <c r="AE25" s="54">
        <v>0</v>
      </c>
      <c r="AF25" s="54">
        <v>228</v>
      </c>
      <c r="AG25" s="54">
        <v>283</v>
      </c>
      <c r="AH25" s="54">
        <v>220</v>
      </c>
      <c r="AI25" s="54">
        <v>178</v>
      </c>
      <c r="AJ25" s="54">
        <v>144</v>
      </c>
      <c r="AK25" s="55">
        <v>1167</v>
      </c>
      <c r="AL25" s="83">
        <v>0.958128078817734</v>
      </c>
    </row>
    <row r="26" spans="1:38" ht="30" customHeight="1">
      <c r="A26" s="52" t="s">
        <v>20</v>
      </c>
      <c r="B26" s="53">
        <v>54</v>
      </c>
      <c r="C26" s="54">
        <v>60</v>
      </c>
      <c r="D26" s="54">
        <v>0</v>
      </c>
      <c r="E26" s="54">
        <v>140</v>
      </c>
      <c r="F26" s="54">
        <v>98</v>
      </c>
      <c r="G26" s="54">
        <v>67</v>
      </c>
      <c r="H26" s="54">
        <v>47</v>
      </c>
      <c r="I26" s="54">
        <v>27</v>
      </c>
      <c r="J26" s="55">
        <v>493</v>
      </c>
      <c r="K26" s="53">
        <v>0</v>
      </c>
      <c r="L26" s="54">
        <v>0</v>
      </c>
      <c r="M26" s="54">
        <v>0</v>
      </c>
      <c r="N26" s="54">
        <v>10</v>
      </c>
      <c r="O26" s="54">
        <v>12</v>
      </c>
      <c r="P26" s="54">
        <v>20</v>
      </c>
      <c r="Q26" s="54">
        <v>3</v>
      </c>
      <c r="R26" s="54">
        <v>6</v>
      </c>
      <c r="S26" s="55">
        <v>51</v>
      </c>
      <c r="T26" s="216">
        <v>0</v>
      </c>
      <c r="U26" s="219">
        <v>0</v>
      </c>
      <c r="V26" s="219">
        <v>0</v>
      </c>
      <c r="W26" s="219">
        <v>20</v>
      </c>
      <c r="X26" s="219">
        <v>28</v>
      </c>
      <c r="Y26" s="219">
        <v>37</v>
      </c>
      <c r="Z26" s="219">
        <v>55</v>
      </c>
      <c r="AA26" s="219">
        <v>55</v>
      </c>
      <c r="AB26" s="220">
        <v>195</v>
      </c>
      <c r="AC26" s="53">
        <v>54</v>
      </c>
      <c r="AD26" s="54">
        <v>60</v>
      </c>
      <c r="AE26" s="54">
        <v>0</v>
      </c>
      <c r="AF26" s="54">
        <v>170</v>
      </c>
      <c r="AG26" s="54">
        <v>138</v>
      </c>
      <c r="AH26" s="54">
        <v>124</v>
      </c>
      <c r="AI26" s="54">
        <v>105</v>
      </c>
      <c r="AJ26" s="54">
        <v>88</v>
      </c>
      <c r="AK26" s="55">
        <v>739</v>
      </c>
      <c r="AL26" s="83">
        <v>0.9034229828850856</v>
      </c>
    </row>
    <row r="27" spans="1:38" ht="30" customHeight="1">
      <c r="A27" s="52" t="s">
        <v>21</v>
      </c>
      <c r="B27" s="53">
        <v>3</v>
      </c>
      <c r="C27" s="54">
        <v>17</v>
      </c>
      <c r="D27" s="54">
        <v>0</v>
      </c>
      <c r="E27" s="54">
        <v>73</v>
      </c>
      <c r="F27" s="54">
        <v>124</v>
      </c>
      <c r="G27" s="54">
        <v>84</v>
      </c>
      <c r="H27" s="54">
        <v>43</v>
      </c>
      <c r="I27" s="54">
        <v>41</v>
      </c>
      <c r="J27" s="55">
        <v>385</v>
      </c>
      <c r="K27" s="53">
        <v>0</v>
      </c>
      <c r="L27" s="54">
        <v>0</v>
      </c>
      <c r="M27" s="54">
        <v>0</v>
      </c>
      <c r="N27" s="54">
        <v>22</v>
      </c>
      <c r="O27" s="54">
        <v>34</v>
      </c>
      <c r="P27" s="54">
        <v>20</v>
      </c>
      <c r="Q27" s="54">
        <v>11</v>
      </c>
      <c r="R27" s="54">
        <v>8</v>
      </c>
      <c r="S27" s="55">
        <v>95</v>
      </c>
      <c r="T27" s="216">
        <v>0</v>
      </c>
      <c r="U27" s="219">
        <v>0</v>
      </c>
      <c r="V27" s="219">
        <v>0</v>
      </c>
      <c r="W27" s="219">
        <v>8</v>
      </c>
      <c r="X27" s="219">
        <v>12</v>
      </c>
      <c r="Y27" s="219">
        <v>32</v>
      </c>
      <c r="Z27" s="219">
        <v>47</v>
      </c>
      <c r="AA27" s="219">
        <v>48</v>
      </c>
      <c r="AB27" s="220">
        <v>147</v>
      </c>
      <c r="AC27" s="53">
        <v>3</v>
      </c>
      <c r="AD27" s="54">
        <v>17</v>
      </c>
      <c r="AE27" s="54">
        <v>0</v>
      </c>
      <c r="AF27" s="54">
        <v>103</v>
      </c>
      <c r="AG27" s="54">
        <v>170</v>
      </c>
      <c r="AH27" s="54">
        <v>136</v>
      </c>
      <c r="AI27" s="54">
        <v>101</v>
      </c>
      <c r="AJ27" s="54">
        <v>97</v>
      </c>
      <c r="AK27" s="55">
        <v>627</v>
      </c>
      <c r="AL27" s="83">
        <v>0.9766355140186916</v>
      </c>
    </row>
    <row r="28" spans="1:38" ht="30" customHeight="1">
      <c r="A28" s="52" t="s">
        <v>22</v>
      </c>
      <c r="B28" s="53">
        <v>41</v>
      </c>
      <c r="C28" s="54">
        <v>50</v>
      </c>
      <c r="D28" s="54">
        <v>0</v>
      </c>
      <c r="E28" s="54">
        <v>79</v>
      </c>
      <c r="F28" s="54">
        <v>58</v>
      </c>
      <c r="G28" s="54">
        <v>37</v>
      </c>
      <c r="H28" s="54">
        <v>22</v>
      </c>
      <c r="I28" s="54">
        <v>11</v>
      </c>
      <c r="J28" s="55">
        <v>298</v>
      </c>
      <c r="K28" s="53">
        <v>1</v>
      </c>
      <c r="L28" s="54">
        <v>2</v>
      </c>
      <c r="M28" s="54">
        <v>0</v>
      </c>
      <c r="N28" s="54">
        <v>28</v>
      </c>
      <c r="O28" s="54">
        <v>25</v>
      </c>
      <c r="P28" s="54">
        <v>15</v>
      </c>
      <c r="Q28" s="54">
        <v>14</v>
      </c>
      <c r="R28" s="54">
        <v>15</v>
      </c>
      <c r="S28" s="55">
        <v>100</v>
      </c>
      <c r="T28" s="216">
        <v>0</v>
      </c>
      <c r="U28" s="219">
        <v>0</v>
      </c>
      <c r="V28" s="219">
        <v>0</v>
      </c>
      <c r="W28" s="219">
        <v>4</v>
      </c>
      <c r="X28" s="219">
        <v>12</v>
      </c>
      <c r="Y28" s="219">
        <v>16</v>
      </c>
      <c r="Z28" s="219">
        <v>28</v>
      </c>
      <c r="AA28" s="219">
        <v>15</v>
      </c>
      <c r="AB28" s="220">
        <v>75</v>
      </c>
      <c r="AC28" s="53">
        <v>42</v>
      </c>
      <c r="AD28" s="54">
        <v>52</v>
      </c>
      <c r="AE28" s="54">
        <v>0</v>
      </c>
      <c r="AF28" s="54">
        <v>111</v>
      </c>
      <c r="AG28" s="54">
        <v>95</v>
      </c>
      <c r="AH28" s="54">
        <v>68</v>
      </c>
      <c r="AI28" s="54">
        <v>64</v>
      </c>
      <c r="AJ28" s="54">
        <v>41</v>
      </c>
      <c r="AK28" s="55">
        <v>473</v>
      </c>
      <c r="AL28" s="83">
        <v>1.0021186440677967</v>
      </c>
    </row>
    <row r="29" spans="1:38" ht="30" customHeight="1">
      <c r="A29" s="52" t="s">
        <v>23</v>
      </c>
      <c r="B29" s="53">
        <v>72</v>
      </c>
      <c r="C29" s="54">
        <v>85</v>
      </c>
      <c r="D29" s="54">
        <v>0</v>
      </c>
      <c r="E29" s="54">
        <v>89</v>
      </c>
      <c r="F29" s="54">
        <v>107</v>
      </c>
      <c r="G29" s="54">
        <v>60</v>
      </c>
      <c r="H29" s="54">
        <v>48</v>
      </c>
      <c r="I29" s="54">
        <v>25</v>
      </c>
      <c r="J29" s="55">
        <v>486</v>
      </c>
      <c r="K29" s="53">
        <v>0</v>
      </c>
      <c r="L29" s="54">
        <v>0</v>
      </c>
      <c r="M29" s="54">
        <v>0</v>
      </c>
      <c r="N29" s="54">
        <v>38</v>
      </c>
      <c r="O29" s="54">
        <v>45</v>
      </c>
      <c r="P29" s="54">
        <v>21</v>
      </c>
      <c r="Q29" s="54">
        <v>20</v>
      </c>
      <c r="R29" s="54">
        <v>11</v>
      </c>
      <c r="S29" s="55">
        <v>135</v>
      </c>
      <c r="T29" s="216">
        <v>0</v>
      </c>
      <c r="U29" s="219">
        <v>0</v>
      </c>
      <c r="V29" s="219">
        <v>0</v>
      </c>
      <c r="W29" s="219">
        <v>13</v>
      </c>
      <c r="X29" s="219">
        <v>18</v>
      </c>
      <c r="Y29" s="219">
        <v>39</v>
      </c>
      <c r="Z29" s="219">
        <v>50</v>
      </c>
      <c r="AA29" s="219">
        <v>48</v>
      </c>
      <c r="AB29" s="220">
        <v>168</v>
      </c>
      <c r="AC29" s="53">
        <v>72</v>
      </c>
      <c r="AD29" s="54">
        <v>85</v>
      </c>
      <c r="AE29" s="54">
        <v>0</v>
      </c>
      <c r="AF29" s="54">
        <v>140</v>
      </c>
      <c r="AG29" s="54">
        <v>170</v>
      </c>
      <c r="AH29" s="54">
        <v>120</v>
      </c>
      <c r="AI29" s="54">
        <v>118</v>
      </c>
      <c r="AJ29" s="54">
        <v>84</v>
      </c>
      <c r="AK29" s="55">
        <v>789</v>
      </c>
      <c r="AL29" s="83">
        <v>0.9912060301507538</v>
      </c>
    </row>
    <row r="30" spans="1:38" ht="30" customHeight="1">
      <c r="A30" s="52" t="s">
        <v>24</v>
      </c>
      <c r="B30" s="53">
        <v>91</v>
      </c>
      <c r="C30" s="54">
        <v>165</v>
      </c>
      <c r="D30" s="54">
        <v>0</v>
      </c>
      <c r="E30" s="54">
        <v>120</v>
      </c>
      <c r="F30" s="54">
        <v>141</v>
      </c>
      <c r="G30" s="54">
        <v>84</v>
      </c>
      <c r="H30" s="54">
        <v>58</v>
      </c>
      <c r="I30" s="54">
        <v>30</v>
      </c>
      <c r="J30" s="55">
        <v>689</v>
      </c>
      <c r="K30" s="53">
        <v>0</v>
      </c>
      <c r="L30" s="54">
        <v>0</v>
      </c>
      <c r="M30" s="54">
        <v>0</v>
      </c>
      <c r="N30" s="54">
        <v>19</v>
      </c>
      <c r="O30" s="54">
        <v>31</v>
      </c>
      <c r="P30" s="54">
        <v>23</v>
      </c>
      <c r="Q30" s="54">
        <v>20</v>
      </c>
      <c r="R30" s="54">
        <v>16</v>
      </c>
      <c r="S30" s="55">
        <v>109</v>
      </c>
      <c r="T30" s="216">
        <v>0</v>
      </c>
      <c r="U30" s="219">
        <v>0</v>
      </c>
      <c r="V30" s="219">
        <v>0</v>
      </c>
      <c r="W30" s="219">
        <v>11</v>
      </c>
      <c r="X30" s="219">
        <v>23</v>
      </c>
      <c r="Y30" s="219">
        <v>62</v>
      </c>
      <c r="Z30" s="219">
        <v>75</v>
      </c>
      <c r="AA30" s="219">
        <v>88</v>
      </c>
      <c r="AB30" s="220">
        <v>259</v>
      </c>
      <c r="AC30" s="53">
        <v>91</v>
      </c>
      <c r="AD30" s="54">
        <v>165</v>
      </c>
      <c r="AE30" s="54">
        <v>0</v>
      </c>
      <c r="AF30" s="54">
        <v>150</v>
      </c>
      <c r="AG30" s="54">
        <v>195</v>
      </c>
      <c r="AH30" s="54">
        <v>169</v>
      </c>
      <c r="AI30" s="54">
        <v>153</v>
      </c>
      <c r="AJ30" s="54">
        <v>134</v>
      </c>
      <c r="AK30" s="55">
        <v>1057</v>
      </c>
      <c r="AL30" s="83">
        <v>0.8735537190082645</v>
      </c>
    </row>
    <row r="31" spans="1:38" ht="30" customHeight="1">
      <c r="A31" s="52" t="s">
        <v>25</v>
      </c>
      <c r="B31" s="53">
        <v>226</v>
      </c>
      <c r="C31" s="54">
        <v>221</v>
      </c>
      <c r="D31" s="54">
        <v>0</v>
      </c>
      <c r="E31" s="54">
        <v>602</v>
      </c>
      <c r="F31" s="54">
        <v>338</v>
      </c>
      <c r="G31" s="54">
        <v>171</v>
      </c>
      <c r="H31" s="54">
        <v>167</v>
      </c>
      <c r="I31" s="54">
        <v>103</v>
      </c>
      <c r="J31" s="55">
        <v>1828</v>
      </c>
      <c r="K31" s="53">
        <v>4</v>
      </c>
      <c r="L31" s="54">
        <v>1</v>
      </c>
      <c r="M31" s="54">
        <v>0</v>
      </c>
      <c r="N31" s="54">
        <v>152</v>
      </c>
      <c r="O31" s="54">
        <v>128</v>
      </c>
      <c r="P31" s="54">
        <v>98</v>
      </c>
      <c r="Q31" s="54">
        <v>96</v>
      </c>
      <c r="R31" s="54">
        <v>74</v>
      </c>
      <c r="S31" s="55">
        <v>553</v>
      </c>
      <c r="T31" s="216">
        <v>0</v>
      </c>
      <c r="U31" s="219">
        <v>0</v>
      </c>
      <c r="V31" s="219">
        <v>0</v>
      </c>
      <c r="W31" s="219">
        <v>47</v>
      </c>
      <c r="X31" s="219">
        <v>76</v>
      </c>
      <c r="Y31" s="219">
        <v>88</v>
      </c>
      <c r="Z31" s="219">
        <v>149</v>
      </c>
      <c r="AA31" s="219">
        <v>127</v>
      </c>
      <c r="AB31" s="220">
        <v>487</v>
      </c>
      <c r="AC31" s="53">
        <v>230</v>
      </c>
      <c r="AD31" s="54">
        <v>222</v>
      </c>
      <c r="AE31" s="54">
        <v>0</v>
      </c>
      <c r="AF31" s="54">
        <v>801</v>
      </c>
      <c r="AG31" s="54">
        <v>542</v>
      </c>
      <c r="AH31" s="54">
        <v>357</v>
      </c>
      <c r="AI31" s="54">
        <v>412</v>
      </c>
      <c r="AJ31" s="54">
        <v>304</v>
      </c>
      <c r="AK31" s="55">
        <v>2868</v>
      </c>
      <c r="AL31" s="83">
        <v>0.9122137404580153</v>
      </c>
    </row>
    <row r="32" spans="1:38" ht="30" customHeight="1">
      <c r="A32" s="52" t="s">
        <v>26</v>
      </c>
      <c r="B32" s="53">
        <v>274</v>
      </c>
      <c r="C32" s="54">
        <v>398</v>
      </c>
      <c r="D32" s="54">
        <v>0</v>
      </c>
      <c r="E32" s="54">
        <v>337</v>
      </c>
      <c r="F32" s="54">
        <v>541</v>
      </c>
      <c r="G32" s="54">
        <v>420</v>
      </c>
      <c r="H32" s="54">
        <v>231</v>
      </c>
      <c r="I32" s="54">
        <v>158</v>
      </c>
      <c r="J32" s="55">
        <v>2359</v>
      </c>
      <c r="K32" s="53">
        <v>2</v>
      </c>
      <c r="L32" s="54">
        <v>5</v>
      </c>
      <c r="M32" s="54">
        <v>0</v>
      </c>
      <c r="N32" s="54">
        <v>63</v>
      </c>
      <c r="O32" s="54">
        <v>104</v>
      </c>
      <c r="P32" s="54">
        <v>122</v>
      </c>
      <c r="Q32" s="54">
        <v>58</v>
      </c>
      <c r="R32" s="54">
        <v>53</v>
      </c>
      <c r="S32" s="55">
        <v>407</v>
      </c>
      <c r="T32" s="216">
        <v>0</v>
      </c>
      <c r="U32" s="219">
        <v>0</v>
      </c>
      <c r="V32" s="219">
        <v>0</v>
      </c>
      <c r="W32" s="219">
        <v>12</v>
      </c>
      <c r="X32" s="219">
        <v>56</v>
      </c>
      <c r="Y32" s="219">
        <v>133</v>
      </c>
      <c r="Z32" s="219">
        <v>187</v>
      </c>
      <c r="AA32" s="219">
        <v>155</v>
      </c>
      <c r="AB32" s="220">
        <v>543</v>
      </c>
      <c r="AC32" s="53">
        <v>276</v>
      </c>
      <c r="AD32" s="54">
        <v>403</v>
      </c>
      <c r="AE32" s="54">
        <v>0</v>
      </c>
      <c r="AF32" s="54">
        <v>412</v>
      </c>
      <c r="AG32" s="54">
        <v>701</v>
      </c>
      <c r="AH32" s="54">
        <v>675</v>
      </c>
      <c r="AI32" s="54">
        <v>476</v>
      </c>
      <c r="AJ32" s="54">
        <v>366</v>
      </c>
      <c r="AK32" s="55">
        <v>3309</v>
      </c>
      <c r="AL32" s="83">
        <v>0.9530529953917051</v>
      </c>
    </row>
    <row r="33" spans="1:38" ht="30" customHeight="1" thickBot="1">
      <c r="A33" s="56" t="s">
        <v>27</v>
      </c>
      <c r="B33" s="57">
        <v>753</v>
      </c>
      <c r="C33" s="58">
        <v>1013</v>
      </c>
      <c r="D33" s="58">
        <v>0</v>
      </c>
      <c r="E33" s="58">
        <v>1640</v>
      </c>
      <c r="F33" s="58">
        <v>1496</v>
      </c>
      <c r="G33" s="58">
        <v>853</v>
      </c>
      <c r="H33" s="58">
        <v>606</v>
      </c>
      <c r="I33" s="58">
        <v>330</v>
      </c>
      <c r="J33" s="59">
        <v>6691</v>
      </c>
      <c r="K33" s="57">
        <v>9</v>
      </c>
      <c r="L33" s="58">
        <v>5</v>
      </c>
      <c r="M33" s="58">
        <v>0</v>
      </c>
      <c r="N33" s="58">
        <v>329</v>
      </c>
      <c r="O33" s="58">
        <v>371</v>
      </c>
      <c r="P33" s="58">
        <v>230</v>
      </c>
      <c r="Q33" s="58">
        <v>156</v>
      </c>
      <c r="R33" s="58">
        <v>107</v>
      </c>
      <c r="S33" s="59">
        <v>1207</v>
      </c>
      <c r="T33" s="221">
        <v>0</v>
      </c>
      <c r="U33" s="222">
        <v>0</v>
      </c>
      <c r="V33" s="222">
        <v>0</v>
      </c>
      <c r="W33" s="222">
        <v>64</v>
      </c>
      <c r="X33" s="222">
        <v>125</v>
      </c>
      <c r="Y33" s="222">
        <v>328</v>
      </c>
      <c r="Z33" s="222">
        <v>475</v>
      </c>
      <c r="AA33" s="222">
        <v>516</v>
      </c>
      <c r="AB33" s="223">
        <v>1508</v>
      </c>
      <c r="AC33" s="57">
        <v>762</v>
      </c>
      <c r="AD33" s="58">
        <v>1018</v>
      </c>
      <c r="AE33" s="58">
        <v>0</v>
      </c>
      <c r="AF33" s="58">
        <v>2033</v>
      </c>
      <c r="AG33" s="58">
        <v>1992</v>
      </c>
      <c r="AH33" s="58">
        <v>1411</v>
      </c>
      <c r="AI33" s="58">
        <v>1237</v>
      </c>
      <c r="AJ33" s="58">
        <v>953</v>
      </c>
      <c r="AK33" s="59">
        <v>9406</v>
      </c>
      <c r="AL33" s="84">
        <v>0.9161390863932989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1">
    <mergeCell ref="A6:A7"/>
    <mergeCell ref="B6:J6"/>
    <mergeCell ref="K6:S6"/>
    <mergeCell ref="T6:AB6"/>
    <mergeCell ref="AC6:AK6"/>
    <mergeCell ref="G2:J2"/>
    <mergeCell ref="N2:Q2"/>
    <mergeCell ref="AG2:AJ2"/>
    <mergeCell ref="G3:J3"/>
    <mergeCell ref="N3:Q3"/>
    <mergeCell ref="AG3:AJ3"/>
  </mergeCells>
  <printOptions/>
  <pageMargins left="0.7" right="0.7" top="0.75" bottom="0.75" header="0.3" footer="0.3"/>
  <pageSetup horizontalDpi="600" verticalDpi="600" orientation="landscape" paperSize="9" scale="52" r:id="rId1"/>
  <headerFooter>
    <oddHeader>&amp;L&amp;"ＭＳ Ｐゴシック,太字"&amp;14
介護保険実施状況
サービス受給者数【平成２８年７月暫定版】</oddHeader>
  </headerFooter>
  <colBreaks count="1" manualBreakCount="1">
    <brk id="19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4"/>
  <sheetViews>
    <sheetView zoomScale="60" zoomScaleNormal="60" zoomScaleSheetLayoutView="50" zoomScalePageLayoutView="70" workbookViewId="0" topLeftCell="A1">
      <selection activeCell="A9" sqref="A9"/>
    </sheetView>
  </sheetViews>
  <sheetFormatPr defaultColWidth="0" defaultRowHeight="13.5" zeroHeight="1"/>
  <cols>
    <col min="1" max="1" width="25.50390625" style="86" customWidth="1"/>
    <col min="2" max="9" width="10.625" style="86" customWidth="1"/>
    <col min="10" max="10" width="11.75390625" style="86" customWidth="1"/>
    <col min="11" max="19" width="10.625" style="86" customWidth="1"/>
    <col min="20" max="37" width="10.625" style="25" customWidth="1"/>
    <col min="38" max="38" width="9.00390625" style="25" customWidth="1"/>
    <col min="39" max="16384" width="0" style="25" hidden="1" customWidth="1"/>
  </cols>
  <sheetData>
    <row r="1" spans="1:20" ht="21.75" customHeight="1" thickBot="1">
      <c r="A1" s="103"/>
      <c r="G1" s="109"/>
      <c r="H1" s="109"/>
      <c r="I1" s="109"/>
      <c r="J1" s="109"/>
      <c r="T1" s="175"/>
    </row>
    <row r="2" spans="1:36" s="6" customFormat="1" ht="17.25" customHeight="1" thickTop="1">
      <c r="A2" s="36"/>
      <c r="B2" s="85"/>
      <c r="C2" s="85"/>
      <c r="D2" s="85"/>
      <c r="E2" s="85"/>
      <c r="F2" s="85"/>
      <c r="G2" s="318"/>
      <c r="H2" s="319"/>
      <c r="I2" s="319"/>
      <c r="J2" s="319"/>
      <c r="K2" s="85"/>
      <c r="L2" s="85"/>
      <c r="M2" s="85"/>
      <c r="N2" s="85"/>
      <c r="O2" s="320" t="s">
        <v>115</v>
      </c>
      <c r="P2" s="321"/>
      <c r="Q2" s="321"/>
      <c r="R2" s="322"/>
      <c r="T2" s="85"/>
      <c r="U2" s="85"/>
      <c r="V2" s="85"/>
      <c r="W2" s="85"/>
      <c r="X2" s="85"/>
      <c r="AC2" s="85"/>
      <c r="AD2" s="85"/>
      <c r="AE2" s="85"/>
      <c r="AF2" s="85"/>
      <c r="AG2" s="320" t="s">
        <v>109</v>
      </c>
      <c r="AH2" s="321"/>
      <c r="AI2" s="321"/>
      <c r="AJ2" s="322"/>
    </row>
    <row r="3" spans="7:37" ht="17.25" customHeight="1" thickBot="1">
      <c r="G3" s="323"/>
      <c r="H3" s="319"/>
      <c r="I3" s="319"/>
      <c r="J3" s="319"/>
      <c r="O3" s="324" t="s">
        <v>116</v>
      </c>
      <c r="P3" s="325"/>
      <c r="Q3" s="325"/>
      <c r="R3" s="326"/>
      <c r="S3" s="88"/>
      <c r="T3" s="86"/>
      <c r="U3" s="86"/>
      <c r="V3" s="86"/>
      <c r="W3" s="86"/>
      <c r="X3" s="86"/>
      <c r="Y3" s="87"/>
      <c r="Z3" s="88"/>
      <c r="AA3" s="88"/>
      <c r="AB3" s="88"/>
      <c r="AC3" s="86"/>
      <c r="AD3" s="86"/>
      <c r="AE3" s="86"/>
      <c r="AF3" s="86"/>
      <c r="AG3" s="324" t="s">
        <v>116</v>
      </c>
      <c r="AH3" s="325"/>
      <c r="AI3" s="325"/>
      <c r="AJ3" s="326"/>
      <c r="AK3" s="88"/>
    </row>
    <row r="4" spans="7:37" ht="17.25" customHeight="1" thickTop="1">
      <c r="G4" s="110"/>
      <c r="H4" s="110"/>
      <c r="I4" s="110"/>
      <c r="J4" s="110"/>
      <c r="P4" s="87"/>
      <c r="Q4" s="88"/>
      <c r="R4" s="88"/>
      <c r="S4" s="88"/>
      <c r="T4" s="86"/>
      <c r="U4" s="86"/>
      <c r="V4" s="86"/>
      <c r="W4" s="86"/>
      <c r="X4" s="86"/>
      <c r="Y4" s="87"/>
      <c r="Z4" s="88"/>
      <c r="AA4" s="88"/>
      <c r="AB4" s="88"/>
      <c r="AC4" s="86"/>
      <c r="AD4" s="86"/>
      <c r="AE4" s="86"/>
      <c r="AF4" s="86"/>
      <c r="AG4" s="86"/>
      <c r="AH4" s="87"/>
      <c r="AI4" s="88"/>
      <c r="AJ4" s="88"/>
      <c r="AK4" s="88"/>
    </row>
    <row r="5" spans="7:37" ht="17.25" customHeight="1" thickBot="1">
      <c r="G5" s="89"/>
      <c r="H5" s="89"/>
      <c r="J5" s="90"/>
      <c r="S5" s="90" t="s">
        <v>65</v>
      </c>
      <c r="T5" s="86"/>
      <c r="U5" s="86"/>
      <c r="V5" s="86"/>
      <c r="W5" s="86"/>
      <c r="X5" s="86"/>
      <c r="Y5" s="86"/>
      <c r="Z5" s="86"/>
      <c r="AA5" s="86"/>
      <c r="AB5" s="90"/>
      <c r="AC5" s="86"/>
      <c r="AD5" s="86"/>
      <c r="AE5" s="86"/>
      <c r="AF5" s="86"/>
      <c r="AG5" s="86"/>
      <c r="AH5" s="86"/>
      <c r="AI5" s="86"/>
      <c r="AJ5" s="86"/>
      <c r="AK5" s="90" t="s">
        <v>65</v>
      </c>
    </row>
    <row r="6" spans="1:37" ht="16.5" customHeight="1">
      <c r="A6" s="327" t="s">
        <v>66</v>
      </c>
      <c r="B6" s="330" t="s">
        <v>67</v>
      </c>
      <c r="C6" s="331"/>
      <c r="D6" s="331"/>
      <c r="E6" s="331"/>
      <c r="F6" s="331"/>
      <c r="G6" s="331"/>
      <c r="H6" s="331"/>
      <c r="I6" s="331"/>
      <c r="J6" s="332"/>
      <c r="K6" s="336" t="s">
        <v>68</v>
      </c>
      <c r="L6" s="337"/>
      <c r="M6" s="337"/>
      <c r="N6" s="337"/>
      <c r="O6" s="337"/>
      <c r="P6" s="337"/>
      <c r="Q6" s="337"/>
      <c r="R6" s="337"/>
      <c r="S6" s="338"/>
      <c r="T6" s="337" t="s">
        <v>69</v>
      </c>
      <c r="U6" s="337"/>
      <c r="V6" s="337"/>
      <c r="W6" s="337"/>
      <c r="X6" s="337"/>
      <c r="Y6" s="337"/>
      <c r="Z6" s="337"/>
      <c r="AA6" s="337"/>
      <c r="AB6" s="338"/>
      <c r="AC6" s="342" t="s">
        <v>70</v>
      </c>
      <c r="AD6" s="343"/>
      <c r="AE6" s="343"/>
      <c r="AF6" s="343"/>
      <c r="AG6" s="343"/>
      <c r="AH6" s="343"/>
      <c r="AI6" s="343"/>
      <c r="AJ6" s="343"/>
      <c r="AK6" s="344"/>
    </row>
    <row r="7" spans="1:37" ht="16.5" customHeight="1">
      <c r="A7" s="328"/>
      <c r="B7" s="333"/>
      <c r="C7" s="334"/>
      <c r="D7" s="334"/>
      <c r="E7" s="334"/>
      <c r="F7" s="334"/>
      <c r="G7" s="334"/>
      <c r="H7" s="334"/>
      <c r="I7" s="334"/>
      <c r="J7" s="335"/>
      <c r="K7" s="339"/>
      <c r="L7" s="340"/>
      <c r="M7" s="340"/>
      <c r="N7" s="340"/>
      <c r="O7" s="340"/>
      <c r="P7" s="340"/>
      <c r="Q7" s="340"/>
      <c r="R7" s="340"/>
      <c r="S7" s="341"/>
      <c r="T7" s="340"/>
      <c r="U7" s="340"/>
      <c r="V7" s="340"/>
      <c r="W7" s="340"/>
      <c r="X7" s="340"/>
      <c r="Y7" s="340"/>
      <c r="Z7" s="340"/>
      <c r="AA7" s="340"/>
      <c r="AB7" s="341"/>
      <c r="AC7" s="345"/>
      <c r="AD7" s="346"/>
      <c r="AE7" s="346"/>
      <c r="AF7" s="346"/>
      <c r="AG7" s="346"/>
      <c r="AH7" s="346"/>
      <c r="AI7" s="346"/>
      <c r="AJ7" s="346"/>
      <c r="AK7" s="347"/>
    </row>
    <row r="8" spans="1:37" ht="24.75" thickBot="1">
      <c r="A8" s="329"/>
      <c r="B8" s="91" t="s">
        <v>71</v>
      </c>
      <c r="C8" s="91" t="s">
        <v>72</v>
      </c>
      <c r="D8" s="92" t="s">
        <v>73</v>
      </c>
      <c r="E8" s="93" t="s">
        <v>74</v>
      </c>
      <c r="F8" s="93" t="s">
        <v>75</v>
      </c>
      <c r="G8" s="93" t="s">
        <v>76</v>
      </c>
      <c r="H8" s="93" t="s">
        <v>77</v>
      </c>
      <c r="I8" s="93" t="s">
        <v>78</v>
      </c>
      <c r="J8" s="94" t="s">
        <v>79</v>
      </c>
      <c r="K8" s="208" t="s">
        <v>71</v>
      </c>
      <c r="L8" s="91" t="s">
        <v>72</v>
      </c>
      <c r="M8" s="92" t="s">
        <v>73</v>
      </c>
      <c r="N8" s="93" t="s">
        <v>74</v>
      </c>
      <c r="O8" s="93" t="s">
        <v>75</v>
      </c>
      <c r="P8" s="93" t="s">
        <v>76</v>
      </c>
      <c r="Q8" s="93" t="s">
        <v>77</v>
      </c>
      <c r="R8" s="93" t="s">
        <v>78</v>
      </c>
      <c r="S8" s="95" t="s">
        <v>79</v>
      </c>
      <c r="T8" s="91" t="s">
        <v>71</v>
      </c>
      <c r="U8" s="91" t="s">
        <v>72</v>
      </c>
      <c r="V8" s="92" t="s">
        <v>73</v>
      </c>
      <c r="W8" s="93" t="s">
        <v>74</v>
      </c>
      <c r="X8" s="93" t="s">
        <v>75</v>
      </c>
      <c r="Y8" s="93" t="s">
        <v>76</v>
      </c>
      <c r="Z8" s="93" t="s">
        <v>77</v>
      </c>
      <c r="AA8" s="93" t="s">
        <v>78</v>
      </c>
      <c r="AB8" s="95" t="s">
        <v>79</v>
      </c>
      <c r="AC8" s="91" t="s">
        <v>71</v>
      </c>
      <c r="AD8" s="91" t="s">
        <v>72</v>
      </c>
      <c r="AE8" s="92" t="s">
        <v>73</v>
      </c>
      <c r="AF8" s="93" t="s">
        <v>74</v>
      </c>
      <c r="AG8" s="93" t="s">
        <v>75</v>
      </c>
      <c r="AH8" s="93" t="s">
        <v>76</v>
      </c>
      <c r="AI8" s="93" t="s">
        <v>77</v>
      </c>
      <c r="AJ8" s="93" t="s">
        <v>78</v>
      </c>
      <c r="AK8" s="95" t="s">
        <v>79</v>
      </c>
    </row>
    <row r="9" spans="1:37" ht="30" customHeight="1" thickBot="1">
      <c r="A9" s="96" t="s">
        <v>47</v>
      </c>
      <c r="B9" s="97">
        <v>153080.405</v>
      </c>
      <c r="C9" s="97">
        <v>341051.7</v>
      </c>
      <c r="D9" s="98">
        <v>0</v>
      </c>
      <c r="E9" s="99">
        <v>1615335.488</v>
      </c>
      <c r="F9" s="99">
        <v>2070467.144</v>
      </c>
      <c r="G9" s="99">
        <v>2403450.687</v>
      </c>
      <c r="H9" s="99">
        <v>2695289.367</v>
      </c>
      <c r="I9" s="99">
        <v>2269887.796</v>
      </c>
      <c r="J9" s="100">
        <v>11548562.587</v>
      </c>
      <c r="K9" s="209">
        <v>150195.568</v>
      </c>
      <c r="L9" s="97">
        <v>333816.478</v>
      </c>
      <c r="M9" s="98">
        <v>0</v>
      </c>
      <c r="N9" s="99">
        <v>1120882.221</v>
      </c>
      <c r="O9" s="99">
        <v>1298278.932</v>
      </c>
      <c r="P9" s="99">
        <v>1165368.098</v>
      </c>
      <c r="Q9" s="99">
        <v>1019131.033</v>
      </c>
      <c r="R9" s="99">
        <v>768574.823</v>
      </c>
      <c r="S9" s="100">
        <v>5856247.153</v>
      </c>
      <c r="T9" s="97">
        <v>2884.837</v>
      </c>
      <c r="U9" s="97">
        <v>7235.222</v>
      </c>
      <c r="V9" s="98">
        <v>0</v>
      </c>
      <c r="W9" s="99">
        <v>290668.602</v>
      </c>
      <c r="X9" s="99">
        <v>398005.328</v>
      </c>
      <c r="Y9" s="99">
        <v>386461.17</v>
      </c>
      <c r="Z9" s="99">
        <v>317718.846</v>
      </c>
      <c r="AA9" s="99">
        <v>240597.491</v>
      </c>
      <c r="AB9" s="100">
        <v>1643571.496</v>
      </c>
      <c r="AC9" s="97">
        <v>0</v>
      </c>
      <c r="AD9" s="97">
        <v>0</v>
      </c>
      <c r="AE9" s="98">
        <v>0</v>
      </c>
      <c r="AF9" s="99">
        <v>203784.665</v>
      </c>
      <c r="AG9" s="99">
        <v>374182.884</v>
      </c>
      <c r="AH9" s="99">
        <v>851621.419</v>
      </c>
      <c r="AI9" s="99">
        <v>1358439.488</v>
      </c>
      <c r="AJ9" s="99">
        <v>1260715.482</v>
      </c>
      <c r="AK9" s="100">
        <v>4048743.938</v>
      </c>
    </row>
    <row r="10" spans="1:37" ht="30" customHeight="1" thickTop="1">
      <c r="A10" s="173" t="s">
        <v>5</v>
      </c>
      <c r="B10" s="177">
        <v>23552.749</v>
      </c>
      <c r="C10" s="178">
        <v>63825.988</v>
      </c>
      <c r="D10" s="178">
        <v>0</v>
      </c>
      <c r="E10" s="178">
        <v>246933.52</v>
      </c>
      <c r="F10" s="178">
        <v>357837.423</v>
      </c>
      <c r="G10" s="178">
        <v>416765.225</v>
      </c>
      <c r="H10" s="178">
        <v>471862.731</v>
      </c>
      <c r="I10" s="178">
        <v>428538.648</v>
      </c>
      <c r="J10" s="179">
        <v>2009316.284</v>
      </c>
      <c r="K10" s="177">
        <v>23299.412</v>
      </c>
      <c r="L10" s="178">
        <v>62150.388</v>
      </c>
      <c r="M10" s="178">
        <v>0</v>
      </c>
      <c r="N10" s="178">
        <v>174990.137</v>
      </c>
      <c r="O10" s="178">
        <v>242005.579</v>
      </c>
      <c r="P10" s="178">
        <v>204160.609</v>
      </c>
      <c r="Q10" s="178">
        <v>179951.384</v>
      </c>
      <c r="R10" s="178">
        <v>140165.744</v>
      </c>
      <c r="S10" s="179">
        <v>1026723.253</v>
      </c>
      <c r="T10" s="177">
        <v>253.337</v>
      </c>
      <c r="U10" s="178">
        <v>1675.6</v>
      </c>
      <c r="V10" s="178">
        <v>0</v>
      </c>
      <c r="W10" s="178">
        <v>38811.792</v>
      </c>
      <c r="X10" s="178">
        <v>60006.186</v>
      </c>
      <c r="Y10" s="178">
        <v>63899.548</v>
      </c>
      <c r="Z10" s="178">
        <v>46581.055</v>
      </c>
      <c r="AA10" s="178">
        <v>35028.762</v>
      </c>
      <c r="AB10" s="179">
        <v>246256.28</v>
      </c>
      <c r="AC10" s="177">
        <v>0</v>
      </c>
      <c r="AD10" s="178">
        <v>0</v>
      </c>
      <c r="AE10" s="102">
        <v>0</v>
      </c>
      <c r="AF10" s="178">
        <v>33131.591</v>
      </c>
      <c r="AG10" s="178">
        <v>55825.658</v>
      </c>
      <c r="AH10" s="178">
        <v>148705.068</v>
      </c>
      <c r="AI10" s="178">
        <v>245330.292</v>
      </c>
      <c r="AJ10" s="178">
        <v>253344.142</v>
      </c>
      <c r="AK10" s="179">
        <v>736336.751</v>
      </c>
    </row>
    <row r="11" spans="1:37" ht="30" customHeight="1">
      <c r="A11" s="173" t="s">
        <v>6</v>
      </c>
      <c r="B11" s="177">
        <v>41342.555</v>
      </c>
      <c r="C11" s="178">
        <v>67074.222</v>
      </c>
      <c r="D11" s="178">
        <v>0</v>
      </c>
      <c r="E11" s="178">
        <v>278349.634</v>
      </c>
      <c r="F11" s="178">
        <v>225304.2</v>
      </c>
      <c r="G11" s="178">
        <v>262498.565</v>
      </c>
      <c r="H11" s="178">
        <v>330435.8</v>
      </c>
      <c r="I11" s="178">
        <v>259517.195</v>
      </c>
      <c r="J11" s="179">
        <v>1464522.171</v>
      </c>
      <c r="K11" s="177">
        <v>41203.298</v>
      </c>
      <c r="L11" s="178">
        <v>66069.578</v>
      </c>
      <c r="M11" s="178">
        <v>0</v>
      </c>
      <c r="N11" s="178">
        <v>194402.415</v>
      </c>
      <c r="O11" s="178">
        <v>128327.7</v>
      </c>
      <c r="P11" s="178">
        <v>118926.703</v>
      </c>
      <c r="Q11" s="178">
        <v>124653.147</v>
      </c>
      <c r="R11" s="178">
        <v>88016.478</v>
      </c>
      <c r="S11" s="179">
        <v>761599.319</v>
      </c>
      <c r="T11" s="177">
        <v>139.257</v>
      </c>
      <c r="U11" s="178">
        <v>1004.644</v>
      </c>
      <c r="V11" s="178">
        <v>0</v>
      </c>
      <c r="W11" s="178">
        <v>44752.93</v>
      </c>
      <c r="X11" s="178">
        <v>36547.26</v>
      </c>
      <c r="Y11" s="178">
        <v>35876.32</v>
      </c>
      <c r="Z11" s="178">
        <v>36130.796</v>
      </c>
      <c r="AA11" s="178">
        <v>24378.974</v>
      </c>
      <c r="AB11" s="179">
        <v>178830.181</v>
      </c>
      <c r="AC11" s="177">
        <v>0</v>
      </c>
      <c r="AD11" s="178">
        <v>0</v>
      </c>
      <c r="AE11" s="178">
        <v>0</v>
      </c>
      <c r="AF11" s="178">
        <v>39194.289</v>
      </c>
      <c r="AG11" s="178">
        <v>60429.24</v>
      </c>
      <c r="AH11" s="178">
        <v>107695.542</v>
      </c>
      <c r="AI11" s="178">
        <v>169651.857</v>
      </c>
      <c r="AJ11" s="178">
        <v>147121.743</v>
      </c>
      <c r="AK11" s="179">
        <v>524092.671</v>
      </c>
    </row>
    <row r="12" spans="1:37" ht="30" customHeight="1">
      <c r="A12" s="173" t="s">
        <v>7</v>
      </c>
      <c r="B12" s="177">
        <v>16316.499</v>
      </c>
      <c r="C12" s="178">
        <v>35516.15</v>
      </c>
      <c r="D12" s="178">
        <v>0</v>
      </c>
      <c r="E12" s="178">
        <v>137845.614</v>
      </c>
      <c r="F12" s="178">
        <v>160529.073</v>
      </c>
      <c r="G12" s="178">
        <v>166833.886</v>
      </c>
      <c r="H12" s="178">
        <v>219172.375</v>
      </c>
      <c r="I12" s="178">
        <v>193233.822</v>
      </c>
      <c r="J12" s="179">
        <v>929447.419</v>
      </c>
      <c r="K12" s="177">
        <v>15846.214</v>
      </c>
      <c r="L12" s="178">
        <v>35014.125</v>
      </c>
      <c r="M12" s="178">
        <v>0</v>
      </c>
      <c r="N12" s="178">
        <v>99452.997</v>
      </c>
      <c r="O12" s="178">
        <v>98649.1</v>
      </c>
      <c r="P12" s="178">
        <v>84930.914</v>
      </c>
      <c r="Q12" s="178">
        <v>93592.667</v>
      </c>
      <c r="R12" s="178">
        <v>76672.862</v>
      </c>
      <c r="S12" s="179">
        <v>504158.879</v>
      </c>
      <c r="T12" s="177">
        <v>470.285</v>
      </c>
      <c r="U12" s="178">
        <v>502.025</v>
      </c>
      <c r="V12" s="178">
        <v>0</v>
      </c>
      <c r="W12" s="178">
        <v>23271.228</v>
      </c>
      <c r="X12" s="178">
        <v>35141.273</v>
      </c>
      <c r="Y12" s="178">
        <v>26043.471</v>
      </c>
      <c r="Z12" s="178">
        <v>29913.544</v>
      </c>
      <c r="AA12" s="178">
        <v>24150.221</v>
      </c>
      <c r="AB12" s="179">
        <v>139492.047</v>
      </c>
      <c r="AC12" s="177">
        <v>0</v>
      </c>
      <c r="AD12" s="178">
        <v>0</v>
      </c>
      <c r="AE12" s="178">
        <v>0</v>
      </c>
      <c r="AF12" s="178">
        <v>15121.389</v>
      </c>
      <c r="AG12" s="178">
        <v>26738.7</v>
      </c>
      <c r="AH12" s="178">
        <v>55859.501</v>
      </c>
      <c r="AI12" s="178">
        <v>95666.164</v>
      </c>
      <c r="AJ12" s="178">
        <v>92410.739</v>
      </c>
      <c r="AK12" s="179">
        <v>285796.493</v>
      </c>
    </row>
    <row r="13" spans="1:37" ht="30" customHeight="1">
      <c r="A13" s="3" t="s">
        <v>8</v>
      </c>
      <c r="B13" s="177">
        <v>9532.822</v>
      </c>
      <c r="C13" s="178">
        <v>28299.759</v>
      </c>
      <c r="D13" s="178">
        <v>0</v>
      </c>
      <c r="E13" s="178">
        <v>141378.429</v>
      </c>
      <c r="F13" s="178">
        <v>218156.43</v>
      </c>
      <c r="G13" s="178">
        <v>295518.948</v>
      </c>
      <c r="H13" s="178">
        <v>285532.876</v>
      </c>
      <c r="I13" s="178">
        <v>249543.27</v>
      </c>
      <c r="J13" s="179">
        <v>1227962.534</v>
      </c>
      <c r="K13" s="177">
        <v>9408.477</v>
      </c>
      <c r="L13" s="178">
        <v>28143.807</v>
      </c>
      <c r="M13" s="178">
        <v>0</v>
      </c>
      <c r="N13" s="178">
        <v>109979.687</v>
      </c>
      <c r="O13" s="178">
        <v>162004.623</v>
      </c>
      <c r="P13" s="178">
        <v>171142.393</v>
      </c>
      <c r="Q13" s="178">
        <v>114475.489</v>
      </c>
      <c r="R13" s="178">
        <v>101235.68</v>
      </c>
      <c r="S13" s="179">
        <v>696390.156</v>
      </c>
      <c r="T13" s="177">
        <v>124.345</v>
      </c>
      <c r="U13" s="178">
        <v>155.952</v>
      </c>
      <c r="V13" s="178">
        <v>0</v>
      </c>
      <c r="W13" s="178">
        <v>19217.812</v>
      </c>
      <c r="X13" s="178">
        <v>29542.278</v>
      </c>
      <c r="Y13" s="178">
        <v>39718.962</v>
      </c>
      <c r="Z13" s="178">
        <v>33211.095</v>
      </c>
      <c r="AA13" s="178">
        <v>25508.634</v>
      </c>
      <c r="AB13" s="179">
        <v>147479.078</v>
      </c>
      <c r="AC13" s="177">
        <v>0</v>
      </c>
      <c r="AD13" s="178">
        <v>0</v>
      </c>
      <c r="AE13" s="178">
        <v>0</v>
      </c>
      <c r="AF13" s="178">
        <v>12180.93</v>
      </c>
      <c r="AG13" s="178">
        <v>26609.529</v>
      </c>
      <c r="AH13" s="178">
        <v>84657.593</v>
      </c>
      <c r="AI13" s="178">
        <v>137846.292</v>
      </c>
      <c r="AJ13" s="178">
        <v>122798.956</v>
      </c>
      <c r="AK13" s="179">
        <v>384093.3</v>
      </c>
    </row>
    <row r="14" spans="1:37" ht="30" customHeight="1">
      <c r="A14" s="3" t="s">
        <v>9</v>
      </c>
      <c r="B14" s="177">
        <v>3658.866</v>
      </c>
      <c r="C14" s="178">
        <v>7848.908</v>
      </c>
      <c r="D14" s="178">
        <v>0</v>
      </c>
      <c r="E14" s="178">
        <v>111360.829</v>
      </c>
      <c r="F14" s="178">
        <v>133402.981</v>
      </c>
      <c r="G14" s="178">
        <v>126404.327</v>
      </c>
      <c r="H14" s="178">
        <v>174676.738</v>
      </c>
      <c r="I14" s="178">
        <v>121443.767</v>
      </c>
      <c r="J14" s="179">
        <v>678796.416</v>
      </c>
      <c r="K14" s="177">
        <v>3337.556</v>
      </c>
      <c r="L14" s="178">
        <v>6778.743</v>
      </c>
      <c r="M14" s="178">
        <v>0</v>
      </c>
      <c r="N14" s="178">
        <v>60640.407</v>
      </c>
      <c r="O14" s="178">
        <v>67012.355</v>
      </c>
      <c r="P14" s="178">
        <v>51345.478</v>
      </c>
      <c r="Q14" s="178">
        <v>63722.52</v>
      </c>
      <c r="R14" s="178">
        <v>44835.764</v>
      </c>
      <c r="S14" s="179">
        <v>297672.823</v>
      </c>
      <c r="T14" s="177">
        <v>321.31</v>
      </c>
      <c r="U14" s="178">
        <v>1070.165</v>
      </c>
      <c r="V14" s="178">
        <v>0</v>
      </c>
      <c r="W14" s="178">
        <v>34065.198</v>
      </c>
      <c r="X14" s="178">
        <v>44171.407</v>
      </c>
      <c r="Y14" s="178">
        <v>30686.119</v>
      </c>
      <c r="Z14" s="178">
        <v>34186.992</v>
      </c>
      <c r="AA14" s="178">
        <v>19361.012</v>
      </c>
      <c r="AB14" s="179">
        <v>163862.203</v>
      </c>
      <c r="AC14" s="177">
        <v>0</v>
      </c>
      <c r="AD14" s="178">
        <v>0</v>
      </c>
      <c r="AE14" s="178">
        <v>0</v>
      </c>
      <c r="AF14" s="178">
        <v>16655.224</v>
      </c>
      <c r="AG14" s="178">
        <v>22219.219</v>
      </c>
      <c r="AH14" s="178">
        <v>44372.73</v>
      </c>
      <c r="AI14" s="178">
        <v>76767.226</v>
      </c>
      <c r="AJ14" s="178">
        <v>57246.991</v>
      </c>
      <c r="AK14" s="179">
        <v>217261.39</v>
      </c>
    </row>
    <row r="15" spans="1:37" ht="30" customHeight="1">
      <c r="A15" s="3" t="s">
        <v>10</v>
      </c>
      <c r="B15" s="177">
        <v>2593.767</v>
      </c>
      <c r="C15" s="178">
        <v>10543.007</v>
      </c>
      <c r="D15" s="178">
        <v>0</v>
      </c>
      <c r="E15" s="178">
        <v>45350.619</v>
      </c>
      <c r="F15" s="178">
        <v>91105.391</v>
      </c>
      <c r="G15" s="178">
        <v>108437.704</v>
      </c>
      <c r="H15" s="178">
        <v>112531.554</v>
      </c>
      <c r="I15" s="178">
        <v>89257.05</v>
      </c>
      <c r="J15" s="179">
        <v>459819.092</v>
      </c>
      <c r="K15" s="177">
        <v>2296.573</v>
      </c>
      <c r="L15" s="178">
        <v>9305.749</v>
      </c>
      <c r="M15" s="178">
        <v>0</v>
      </c>
      <c r="N15" s="178">
        <v>30467.457</v>
      </c>
      <c r="O15" s="178">
        <v>56453.118</v>
      </c>
      <c r="P15" s="178">
        <v>51123.22</v>
      </c>
      <c r="Q15" s="178">
        <v>38177.726</v>
      </c>
      <c r="R15" s="178">
        <v>34452.368</v>
      </c>
      <c r="S15" s="179">
        <v>222276.211</v>
      </c>
      <c r="T15" s="177">
        <v>297.194</v>
      </c>
      <c r="U15" s="178">
        <v>1237.258</v>
      </c>
      <c r="V15" s="178">
        <v>0</v>
      </c>
      <c r="W15" s="178">
        <v>10211.544</v>
      </c>
      <c r="X15" s="178">
        <v>21626.369</v>
      </c>
      <c r="Y15" s="178">
        <v>22213.054</v>
      </c>
      <c r="Z15" s="178">
        <v>12851.631</v>
      </c>
      <c r="AA15" s="178">
        <v>4762.772</v>
      </c>
      <c r="AB15" s="179">
        <v>73199.822</v>
      </c>
      <c r="AC15" s="177">
        <v>0</v>
      </c>
      <c r="AD15" s="178">
        <v>0</v>
      </c>
      <c r="AE15" s="178">
        <v>0</v>
      </c>
      <c r="AF15" s="178">
        <v>4671.618</v>
      </c>
      <c r="AG15" s="178">
        <v>13025.904</v>
      </c>
      <c r="AH15" s="178">
        <v>35101.43</v>
      </c>
      <c r="AI15" s="178">
        <v>61502.197</v>
      </c>
      <c r="AJ15" s="178">
        <v>50041.91</v>
      </c>
      <c r="AK15" s="179">
        <v>164343.059</v>
      </c>
    </row>
    <row r="16" spans="1:37" ht="30" customHeight="1">
      <c r="A16" s="3" t="s">
        <v>11</v>
      </c>
      <c r="B16" s="177">
        <v>735.824</v>
      </c>
      <c r="C16" s="178">
        <v>3118.058</v>
      </c>
      <c r="D16" s="178">
        <v>0</v>
      </c>
      <c r="E16" s="178">
        <v>24292.587</v>
      </c>
      <c r="F16" s="178">
        <v>35728.532</v>
      </c>
      <c r="G16" s="178">
        <v>41812.557</v>
      </c>
      <c r="H16" s="178">
        <v>37112.906</v>
      </c>
      <c r="I16" s="178">
        <v>38591.97</v>
      </c>
      <c r="J16" s="179">
        <v>181392.434</v>
      </c>
      <c r="K16" s="177">
        <v>735.824</v>
      </c>
      <c r="L16" s="178">
        <v>3118.058</v>
      </c>
      <c r="M16" s="178">
        <v>0</v>
      </c>
      <c r="N16" s="178">
        <v>17933.722</v>
      </c>
      <c r="O16" s="178">
        <v>23228.24</v>
      </c>
      <c r="P16" s="178">
        <v>19155.747</v>
      </c>
      <c r="Q16" s="178">
        <v>11868.216</v>
      </c>
      <c r="R16" s="178">
        <v>12099.228</v>
      </c>
      <c r="S16" s="179">
        <v>88139.035</v>
      </c>
      <c r="T16" s="177">
        <v>0</v>
      </c>
      <c r="U16" s="178">
        <v>0</v>
      </c>
      <c r="V16" s="178">
        <v>0</v>
      </c>
      <c r="W16" s="178">
        <v>2393.987</v>
      </c>
      <c r="X16" s="178">
        <v>2771.625</v>
      </c>
      <c r="Y16" s="178">
        <v>2232.42</v>
      </c>
      <c r="Z16" s="178">
        <v>1834.873</v>
      </c>
      <c r="AA16" s="178">
        <v>1195.812</v>
      </c>
      <c r="AB16" s="179">
        <v>10428.717</v>
      </c>
      <c r="AC16" s="177">
        <v>0</v>
      </c>
      <c r="AD16" s="178">
        <v>0</v>
      </c>
      <c r="AE16" s="178">
        <v>0</v>
      </c>
      <c r="AF16" s="178">
        <v>3964.878</v>
      </c>
      <c r="AG16" s="178">
        <v>9728.667</v>
      </c>
      <c r="AH16" s="178">
        <v>20424.39</v>
      </c>
      <c r="AI16" s="178">
        <v>23409.817</v>
      </c>
      <c r="AJ16" s="178">
        <v>25296.93</v>
      </c>
      <c r="AK16" s="179">
        <v>82824.682</v>
      </c>
    </row>
    <row r="17" spans="1:37" ht="30" customHeight="1">
      <c r="A17" s="3" t="s">
        <v>12</v>
      </c>
      <c r="B17" s="177">
        <v>1314.399</v>
      </c>
      <c r="C17" s="178">
        <v>3568.393</v>
      </c>
      <c r="D17" s="178">
        <v>0</v>
      </c>
      <c r="E17" s="178">
        <v>33535.031</v>
      </c>
      <c r="F17" s="178">
        <v>41171.602</v>
      </c>
      <c r="G17" s="178">
        <v>53927.76</v>
      </c>
      <c r="H17" s="178">
        <v>61031.995</v>
      </c>
      <c r="I17" s="178">
        <v>43456.861</v>
      </c>
      <c r="J17" s="179">
        <v>238006.041</v>
      </c>
      <c r="K17" s="177">
        <v>1284.405</v>
      </c>
      <c r="L17" s="178">
        <v>3568.393</v>
      </c>
      <c r="M17" s="178">
        <v>0</v>
      </c>
      <c r="N17" s="178">
        <v>17537.706</v>
      </c>
      <c r="O17" s="178">
        <v>17809.462</v>
      </c>
      <c r="P17" s="178">
        <v>18941.813</v>
      </c>
      <c r="Q17" s="178">
        <v>20725.402</v>
      </c>
      <c r="R17" s="178">
        <v>13586.15</v>
      </c>
      <c r="S17" s="179">
        <v>93453.331</v>
      </c>
      <c r="T17" s="177">
        <v>29.994</v>
      </c>
      <c r="U17" s="178">
        <v>0</v>
      </c>
      <c r="V17" s="178">
        <v>0</v>
      </c>
      <c r="W17" s="178">
        <v>13548.94</v>
      </c>
      <c r="X17" s="178">
        <v>13580.206</v>
      </c>
      <c r="Y17" s="178">
        <v>13792.471</v>
      </c>
      <c r="Z17" s="178">
        <v>9531.78</v>
      </c>
      <c r="AA17" s="178">
        <v>6832.573</v>
      </c>
      <c r="AB17" s="179">
        <v>57315.964</v>
      </c>
      <c r="AC17" s="177">
        <v>0</v>
      </c>
      <c r="AD17" s="178">
        <v>0</v>
      </c>
      <c r="AE17" s="178">
        <v>0</v>
      </c>
      <c r="AF17" s="178">
        <v>2448.385</v>
      </c>
      <c r="AG17" s="178">
        <v>9781.934</v>
      </c>
      <c r="AH17" s="178">
        <v>21193.476</v>
      </c>
      <c r="AI17" s="178">
        <v>30774.813</v>
      </c>
      <c r="AJ17" s="178">
        <v>23038.138</v>
      </c>
      <c r="AK17" s="179">
        <v>87236.746</v>
      </c>
    </row>
    <row r="18" spans="1:37" ht="30" customHeight="1">
      <c r="A18" s="3" t="s">
        <v>13</v>
      </c>
      <c r="B18" s="177">
        <v>2910.22</v>
      </c>
      <c r="C18" s="178">
        <v>7892.465</v>
      </c>
      <c r="D18" s="178">
        <v>0</v>
      </c>
      <c r="E18" s="178">
        <v>66486.865</v>
      </c>
      <c r="F18" s="178">
        <v>98889.559</v>
      </c>
      <c r="G18" s="178">
        <v>110248.517</v>
      </c>
      <c r="H18" s="178">
        <v>108792.366</v>
      </c>
      <c r="I18" s="178">
        <v>79345.456</v>
      </c>
      <c r="J18" s="179">
        <v>474565.448</v>
      </c>
      <c r="K18" s="177">
        <v>2536.963</v>
      </c>
      <c r="L18" s="178">
        <v>7334.789</v>
      </c>
      <c r="M18" s="178">
        <v>0</v>
      </c>
      <c r="N18" s="178">
        <v>44336.033</v>
      </c>
      <c r="O18" s="178">
        <v>62575.513</v>
      </c>
      <c r="P18" s="178">
        <v>52162.934</v>
      </c>
      <c r="Q18" s="178">
        <v>46020.981</v>
      </c>
      <c r="R18" s="178">
        <v>29480.069</v>
      </c>
      <c r="S18" s="179">
        <v>244447.282</v>
      </c>
      <c r="T18" s="177">
        <v>373.257</v>
      </c>
      <c r="U18" s="178">
        <v>557.676</v>
      </c>
      <c r="V18" s="178">
        <v>0</v>
      </c>
      <c r="W18" s="178">
        <v>14240.841</v>
      </c>
      <c r="X18" s="178">
        <v>21123.234</v>
      </c>
      <c r="Y18" s="178">
        <v>16340.409</v>
      </c>
      <c r="Z18" s="178">
        <v>10619.157</v>
      </c>
      <c r="AA18" s="178">
        <v>6844.167</v>
      </c>
      <c r="AB18" s="179">
        <v>70098.741</v>
      </c>
      <c r="AC18" s="177">
        <v>0</v>
      </c>
      <c r="AD18" s="178">
        <v>0</v>
      </c>
      <c r="AE18" s="178">
        <v>0</v>
      </c>
      <c r="AF18" s="178">
        <v>7909.991</v>
      </c>
      <c r="AG18" s="178">
        <v>15190.812</v>
      </c>
      <c r="AH18" s="178">
        <v>41745.174</v>
      </c>
      <c r="AI18" s="178">
        <v>52152.228</v>
      </c>
      <c r="AJ18" s="178">
        <v>43021.22</v>
      </c>
      <c r="AK18" s="179">
        <v>160019.425</v>
      </c>
    </row>
    <row r="19" spans="1:37" ht="30" customHeight="1">
      <c r="A19" s="3" t="s">
        <v>14</v>
      </c>
      <c r="B19" s="177">
        <v>9128.458</v>
      </c>
      <c r="C19" s="178">
        <v>18752.24</v>
      </c>
      <c r="D19" s="178">
        <v>0</v>
      </c>
      <c r="E19" s="178">
        <v>109779.448</v>
      </c>
      <c r="F19" s="178">
        <v>126891.746</v>
      </c>
      <c r="G19" s="178">
        <v>144659.458</v>
      </c>
      <c r="H19" s="178">
        <v>171655.987</v>
      </c>
      <c r="I19" s="178">
        <v>124526.603</v>
      </c>
      <c r="J19" s="179">
        <v>705393.94</v>
      </c>
      <c r="K19" s="177">
        <v>9128.458</v>
      </c>
      <c r="L19" s="178">
        <v>18752.24</v>
      </c>
      <c r="M19" s="178">
        <v>0</v>
      </c>
      <c r="N19" s="178">
        <v>76812.482</v>
      </c>
      <c r="O19" s="178">
        <v>79169.677</v>
      </c>
      <c r="P19" s="178">
        <v>66561.123</v>
      </c>
      <c r="Q19" s="178">
        <v>59796.859</v>
      </c>
      <c r="R19" s="178">
        <v>39758.917</v>
      </c>
      <c r="S19" s="179">
        <v>349979.756</v>
      </c>
      <c r="T19" s="177">
        <v>0</v>
      </c>
      <c r="U19" s="178">
        <v>0</v>
      </c>
      <c r="V19" s="178">
        <v>0</v>
      </c>
      <c r="W19" s="178">
        <v>16788.075</v>
      </c>
      <c r="X19" s="178">
        <v>21147.005</v>
      </c>
      <c r="Y19" s="178">
        <v>15591.981</v>
      </c>
      <c r="Z19" s="178">
        <v>8787.054</v>
      </c>
      <c r="AA19" s="178">
        <v>7744.464</v>
      </c>
      <c r="AB19" s="179">
        <v>70058.579</v>
      </c>
      <c r="AC19" s="177">
        <v>0</v>
      </c>
      <c r="AD19" s="178">
        <v>0</v>
      </c>
      <c r="AE19" s="178">
        <v>0</v>
      </c>
      <c r="AF19" s="178">
        <v>16178.891</v>
      </c>
      <c r="AG19" s="178">
        <v>26575.064</v>
      </c>
      <c r="AH19" s="178">
        <v>62506.354</v>
      </c>
      <c r="AI19" s="178">
        <v>103072.074</v>
      </c>
      <c r="AJ19" s="178">
        <v>77023.222</v>
      </c>
      <c r="AK19" s="179">
        <v>285355.605</v>
      </c>
    </row>
    <row r="20" spans="1:37" ht="30" customHeight="1">
      <c r="A20" s="3" t="s">
        <v>15</v>
      </c>
      <c r="B20" s="177">
        <v>327.458</v>
      </c>
      <c r="C20" s="178">
        <v>1152.736</v>
      </c>
      <c r="D20" s="178">
        <v>0</v>
      </c>
      <c r="E20" s="178">
        <v>2897.452</v>
      </c>
      <c r="F20" s="178">
        <v>5161.018</v>
      </c>
      <c r="G20" s="178">
        <v>8261.729</v>
      </c>
      <c r="H20" s="178">
        <v>9784.711</v>
      </c>
      <c r="I20" s="178">
        <v>5739.555</v>
      </c>
      <c r="J20" s="179">
        <v>33324.659</v>
      </c>
      <c r="K20" s="177">
        <v>327.458</v>
      </c>
      <c r="L20" s="178">
        <v>1152.736</v>
      </c>
      <c r="M20" s="178">
        <v>0</v>
      </c>
      <c r="N20" s="178">
        <v>1459.397</v>
      </c>
      <c r="O20" s="178">
        <v>3185.196</v>
      </c>
      <c r="P20" s="178">
        <v>4567.676</v>
      </c>
      <c r="Q20" s="178">
        <v>2620.516</v>
      </c>
      <c r="R20" s="178">
        <v>1680.954</v>
      </c>
      <c r="S20" s="179">
        <v>14993.933</v>
      </c>
      <c r="T20" s="177">
        <v>0</v>
      </c>
      <c r="U20" s="178">
        <v>0</v>
      </c>
      <c r="V20" s="178">
        <v>0</v>
      </c>
      <c r="W20" s="178">
        <v>890.547</v>
      </c>
      <c r="X20" s="178">
        <v>1073.278</v>
      </c>
      <c r="Y20" s="178">
        <v>820.935</v>
      </c>
      <c r="Z20" s="178">
        <v>1287.406</v>
      </c>
      <c r="AA20" s="178">
        <v>453.119</v>
      </c>
      <c r="AB20" s="179">
        <v>4525.285</v>
      </c>
      <c r="AC20" s="177">
        <v>0</v>
      </c>
      <c r="AD20" s="178">
        <v>0</v>
      </c>
      <c r="AE20" s="178">
        <v>0</v>
      </c>
      <c r="AF20" s="178">
        <v>547.508</v>
      </c>
      <c r="AG20" s="178">
        <v>902.544</v>
      </c>
      <c r="AH20" s="178">
        <v>2873.118</v>
      </c>
      <c r="AI20" s="178">
        <v>5876.789</v>
      </c>
      <c r="AJ20" s="178">
        <v>3605.482</v>
      </c>
      <c r="AK20" s="179">
        <v>13805.441</v>
      </c>
    </row>
    <row r="21" spans="1:37" ht="30" customHeight="1">
      <c r="A21" s="3" t="s">
        <v>16</v>
      </c>
      <c r="B21" s="177">
        <v>1014.844</v>
      </c>
      <c r="C21" s="178">
        <v>1917.994</v>
      </c>
      <c r="D21" s="178">
        <v>0</v>
      </c>
      <c r="E21" s="178">
        <v>14696.142</v>
      </c>
      <c r="F21" s="178">
        <v>24000.155</v>
      </c>
      <c r="G21" s="178">
        <v>19676.142</v>
      </c>
      <c r="H21" s="178">
        <v>25908.57</v>
      </c>
      <c r="I21" s="178">
        <v>18345.704</v>
      </c>
      <c r="J21" s="179">
        <v>105559.551</v>
      </c>
      <c r="K21" s="177">
        <v>926.33</v>
      </c>
      <c r="L21" s="178">
        <v>1917.994</v>
      </c>
      <c r="M21" s="178">
        <v>0</v>
      </c>
      <c r="N21" s="178">
        <v>8212.662</v>
      </c>
      <c r="O21" s="178">
        <v>13910.6</v>
      </c>
      <c r="P21" s="178">
        <v>10362.673</v>
      </c>
      <c r="Q21" s="178">
        <v>11644.383</v>
      </c>
      <c r="R21" s="178">
        <v>6187.461</v>
      </c>
      <c r="S21" s="179">
        <v>53162.103</v>
      </c>
      <c r="T21" s="177">
        <v>88.514</v>
      </c>
      <c r="U21" s="178">
        <v>0</v>
      </c>
      <c r="V21" s="178">
        <v>0</v>
      </c>
      <c r="W21" s="178">
        <v>4808.982</v>
      </c>
      <c r="X21" s="178">
        <v>6178.14</v>
      </c>
      <c r="Y21" s="178">
        <v>4372.187</v>
      </c>
      <c r="Z21" s="178">
        <v>2467.901</v>
      </c>
      <c r="AA21" s="178">
        <v>3015.932</v>
      </c>
      <c r="AB21" s="179">
        <v>20931.656</v>
      </c>
      <c r="AC21" s="177">
        <v>0</v>
      </c>
      <c r="AD21" s="178">
        <v>0</v>
      </c>
      <c r="AE21" s="178">
        <v>0</v>
      </c>
      <c r="AF21" s="178">
        <v>1674.498</v>
      </c>
      <c r="AG21" s="178">
        <v>3911.415</v>
      </c>
      <c r="AH21" s="178">
        <v>4941.282</v>
      </c>
      <c r="AI21" s="178">
        <v>11796.286</v>
      </c>
      <c r="AJ21" s="178">
        <v>9142.311</v>
      </c>
      <c r="AK21" s="179">
        <v>31465.792</v>
      </c>
    </row>
    <row r="22" spans="1:37" ht="30" customHeight="1">
      <c r="A22" s="3" t="s">
        <v>17</v>
      </c>
      <c r="B22" s="177">
        <v>1361.117</v>
      </c>
      <c r="C22" s="178">
        <v>4179.325</v>
      </c>
      <c r="D22" s="178">
        <v>0</v>
      </c>
      <c r="E22" s="178">
        <v>26741.908</v>
      </c>
      <c r="F22" s="178">
        <v>37326.25</v>
      </c>
      <c r="G22" s="178">
        <v>48176.496</v>
      </c>
      <c r="H22" s="178">
        <v>44972.196</v>
      </c>
      <c r="I22" s="178">
        <v>33391.338</v>
      </c>
      <c r="J22" s="179">
        <v>196148.63</v>
      </c>
      <c r="K22" s="177">
        <v>1361.117</v>
      </c>
      <c r="L22" s="178">
        <v>4179.325</v>
      </c>
      <c r="M22" s="178">
        <v>0</v>
      </c>
      <c r="N22" s="178">
        <v>18348.403</v>
      </c>
      <c r="O22" s="178">
        <v>20643.302</v>
      </c>
      <c r="P22" s="178">
        <v>22183.617</v>
      </c>
      <c r="Q22" s="178">
        <v>14979.704</v>
      </c>
      <c r="R22" s="178">
        <v>8538.011</v>
      </c>
      <c r="S22" s="179">
        <v>90233.479</v>
      </c>
      <c r="T22" s="177">
        <v>0</v>
      </c>
      <c r="U22" s="178">
        <v>0</v>
      </c>
      <c r="V22" s="178">
        <v>0</v>
      </c>
      <c r="W22" s="178">
        <v>2836.071</v>
      </c>
      <c r="X22" s="178">
        <v>5194.527</v>
      </c>
      <c r="Y22" s="178">
        <v>4781.044</v>
      </c>
      <c r="Z22" s="178">
        <v>3571.717</v>
      </c>
      <c r="AA22" s="178">
        <v>3996.247</v>
      </c>
      <c r="AB22" s="179">
        <v>20379.606</v>
      </c>
      <c r="AC22" s="177">
        <v>0</v>
      </c>
      <c r="AD22" s="178">
        <v>0</v>
      </c>
      <c r="AE22" s="178">
        <v>0</v>
      </c>
      <c r="AF22" s="178">
        <v>5557.434</v>
      </c>
      <c r="AG22" s="178">
        <v>11488.421</v>
      </c>
      <c r="AH22" s="178">
        <v>21211.835</v>
      </c>
      <c r="AI22" s="178">
        <v>26420.775</v>
      </c>
      <c r="AJ22" s="178">
        <v>20857.08</v>
      </c>
      <c r="AK22" s="179">
        <v>85535.545</v>
      </c>
    </row>
    <row r="23" spans="1:37" ht="30" customHeight="1">
      <c r="A23" s="3" t="s">
        <v>2</v>
      </c>
      <c r="B23" s="177">
        <v>439.521</v>
      </c>
      <c r="C23" s="178">
        <v>539.045</v>
      </c>
      <c r="D23" s="178">
        <v>0</v>
      </c>
      <c r="E23" s="178">
        <v>7532.025</v>
      </c>
      <c r="F23" s="178">
        <v>6925.455</v>
      </c>
      <c r="G23" s="178">
        <v>8424.072</v>
      </c>
      <c r="H23" s="178">
        <v>9137.885</v>
      </c>
      <c r="I23" s="178">
        <v>8985.07</v>
      </c>
      <c r="J23" s="179">
        <v>41983.073</v>
      </c>
      <c r="K23" s="177">
        <v>439.521</v>
      </c>
      <c r="L23" s="178">
        <v>539.045</v>
      </c>
      <c r="M23" s="178">
        <v>0</v>
      </c>
      <c r="N23" s="178">
        <v>5212.132</v>
      </c>
      <c r="O23" s="178">
        <v>4154.066</v>
      </c>
      <c r="P23" s="178">
        <v>4441.718</v>
      </c>
      <c r="Q23" s="178">
        <v>4075.332</v>
      </c>
      <c r="R23" s="178">
        <v>4455.357</v>
      </c>
      <c r="S23" s="179">
        <v>23317.171</v>
      </c>
      <c r="T23" s="177">
        <v>0</v>
      </c>
      <c r="U23" s="178">
        <v>0</v>
      </c>
      <c r="V23" s="178">
        <v>0</v>
      </c>
      <c r="W23" s="178">
        <v>1175.363</v>
      </c>
      <c r="X23" s="178">
        <v>1421.593</v>
      </c>
      <c r="Y23" s="178">
        <v>719.981</v>
      </c>
      <c r="Z23" s="178">
        <v>481.801</v>
      </c>
      <c r="AA23" s="178">
        <v>1014.284</v>
      </c>
      <c r="AB23" s="179">
        <v>4813.022</v>
      </c>
      <c r="AC23" s="177">
        <v>0</v>
      </c>
      <c r="AD23" s="178">
        <v>0</v>
      </c>
      <c r="AE23" s="178">
        <v>0</v>
      </c>
      <c r="AF23" s="178">
        <v>1144.53</v>
      </c>
      <c r="AG23" s="178">
        <v>1349.796</v>
      </c>
      <c r="AH23" s="178">
        <v>3262.373</v>
      </c>
      <c r="AI23" s="178">
        <v>4580.752</v>
      </c>
      <c r="AJ23" s="178">
        <v>3515.429</v>
      </c>
      <c r="AK23" s="179">
        <v>13852.88</v>
      </c>
    </row>
    <row r="24" spans="1:37" ht="30" customHeight="1">
      <c r="A24" s="3" t="s">
        <v>18</v>
      </c>
      <c r="B24" s="177">
        <v>346.734</v>
      </c>
      <c r="C24" s="178">
        <v>1116.422</v>
      </c>
      <c r="D24" s="178">
        <v>0</v>
      </c>
      <c r="E24" s="178">
        <v>7647.314</v>
      </c>
      <c r="F24" s="178">
        <v>8976.555</v>
      </c>
      <c r="G24" s="178">
        <v>9586.2</v>
      </c>
      <c r="H24" s="178">
        <v>10100.182</v>
      </c>
      <c r="I24" s="178">
        <v>12065.112</v>
      </c>
      <c r="J24" s="179">
        <v>49838.519</v>
      </c>
      <c r="K24" s="177">
        <v>346.734</v>
      </c>
      <c r="L24" s="178">
        <v>1116.422</v>
      </c>
      <c r="M24" s="178">
        <v>0</v>
      </c>
      <c r="N24" s="178">
        <v>4701.952</v>
      </c>
      <c r="O24" s="178">
        <v>6069.039</v>
      </c>
      <c r="P24" s="178">
        <v>2808.761</v>
      </c>
      <c r="Q24" s="178">
        <v>2847.596</v>
      </c>
      <c r="R24" s="178">
        <v>2549.033</v>
      </c>
      <c r="S24" s="179">
        <v>20439.537</v>
      </c>
      <c r="T24" s="177">
        <v>0</v>
      </c>
      <c r="U24" s="178">
        <v>0</v>
      </c>
      <c r="V24" s="178">
        <v>0</v>
      </c>
      <c r="W24" s="178">
        <v>1794.963</v>
      </c>
      <c r="X24" s="178">
        <v>1746.926</v>
      </c>
      <c r="Y24" s="178">
        <v>4366.259</v>
      </c>
      <c r="Z24" s="178">
        <v>3148.207</v>
      </c>
      <c r="AA24" s="178">
        <v>2721.89</v>
      </c>
      <c r="AB24" s="179">
        <v>13778.245</v>
      </c>
      <c r="AC24" s="177">
        <v>0</v>
      </c>
      <c r="AD24" s="178">
        <v>0</v>
      </c>
      <c r="AE24" s="178">
        <v>0</v>
      </c>
      <c r="AF24" s="178">
        <v>1150.399</v>
      </c>
      <c r="AG24" s="178">
        <v>1160.59</v>
      </c>
      <c r="AH24" s="178">
        <v>2411.18</v>
      </c>
      <c r="AI24" s="178">
        <v>4104.379</v>
      </c>
      <c r="AJ24" s="178">
        <v>6794.189</v>
      </c>
      <c r="AK24" s="179">
        <v>15620.737</v>
      </c>
    </row>
    <row r="25" spans="1:37" ht="30" customHeight="1">
      <c r="A25" s="3" t="s">
        <v>19</v>
      </c>
      <c r="B25" s="177">
        <v>1200.307</v>
      </c>
      <c r="C25" s="178">
        <v>2820.248</v>
      </c>
      <c r="D25" s="178">
        <v>0</v>
      </c>
      <c r="E25" s="178">
        <v>16080.329</v>
      </c>
      <c r="F25" s="178">
        <v>22976.671</v>
      </c>
      <c r="G25" s="178">
        <v>22531.81</v>
      </c>
      <c r="H25" s="178">
        <v>29561.283</v>
      </c>
      <c r="I25" s="178">
        <v>27501.212</v>
      </c>
      <c r="J25" s="179">
        <v>122671.86</v>
      </c>
      <c r="K25" s="177">
        <v>978.151</v>
      </c>
      <c r="L25" s="178">
        <v>2820.248</v>
      </c>
      <c r="M25" s="178">
        <v>0</v>
      </c>
      <c r="N25" s="178">
        <v>12792.735</v>
      </c>
      <c r="O25" s="178">
        <v>15188.807</v>
      </c>
      <c r="P25" s="178">
        <v>9206.366</v>
      </c>
      <c r="Q25" s="178">
        <v>6998.118</v>
      </c>
      <c r="R25" s="178">
        <v>6833.194</v>
      </c>
      <c r="S25" s="179">
        <v>54817.619</v>
      </c>
      <c r="T25" s="177">
        <v>222.156</v>
      </c>
      <c r="U25" s="178">
        <v>0</v>
      </c>
      <c r="V25" s="178">
        <v>0</v>
      </c>
      <c r="W25" s="178">
        <v>1495.188</v>
      </c>
      <c r="X25" s="178">
        <v>2436.653</v>
      </c>
      <c r="Y25" s="178">
        <v>5086.125</v>
      </c>
      <c r="Z25" s="178">
        <v>7391.821</v>
      </c>
      <c r="AA25" s="178">
        <v>6908.957</v>
      </c>
      <c r="AB25" s="179">
        <v>23540.9</v>
      </c>
      <c r="AC25" s="177">
        <v>0</v>
      </c>
      <c r="AD25" s="178">
        <v>0</v>
      </c>
      <c r="AE25" s="178">
        <v>0</v>
      </c>
      <c r="AF25" s="178">
        <v>1792.406</v>
      </c>
      <c r="AG25" s="178">
        <v>5351.211</v>
      </c>
      <c r="AH25" s="178">
        <v>8239.319</v>
      </c>
      <c r="AI25" s="178">
        <v>15171.344</v>
      </c>
      <c r="AJ25" s="178">
        <v>13759.061</v>
      </c>
      <c r="AK25" s="179">
        <v>44313.341</v>
      </c>
    </row>
    <row r="26" spans="1:37" ht="30" customHeight="1">
      <c r="A26" s="3" t="s">
        <v>3</v>
      </c>
      <c r="B26" s="177">
        <v>764.59</v>
      </c>
      <c r="C26" s="178">
        <v>3366.109</v>
      </c>
      <c r="D26" s="178">
        <v>0</v>
      </c>
      <c r="E26" s="178">
        <v>16874.71</v>
      </c>
      <c r="F26" s="178">
        <v>28445.928</v>
      </c>
      <c r="G26" s="178">
        <v>36236.528</v>
      </c>
      <c r="H26" s="178">
        <v>37589.788</v>
      </c>
      <c r="I26" s="178">
        <v>35673.508</v>
      </c>
      <c r="J26" s="179">
        <v>158951.161</v>
      </c>
      <c r="K26" s="177">
        <v>764.59</v>
      </c>
      <c r="L26" s="178">
        <v>3301.615</v>
      </c>
      <c r="M26" s="178">
        <v>0</v>
      </c>
      <c r="N26" s="178">
        <v>13147.676</v>
      </c>
      <c r="O26" s="178">
        <v>20334.845</v>
      </c>
      <c r="P26" s="178">
        <v>17789.717</v>
      </c>
      <c r="Q26" s="178">
        <v>14490.496</v>
      </c>
      <c r="R26" s="178">
        <v>11056.65</v>
      </c>
      <c r="S26" s="179">
        <v>80885.589</v>
      </c>
      <c r="T26" s="177">
        <v>0</v>
      </c>
      <c r="U26" s="178">
        <v>64.494</v>
      </c>
      <c r="V26" s="178">
        <v>0</v>
      </c>
      <c r="W26" s="178">
        <v>2672.567</v>
      </c>
      <c r="X26" s="178">
        <v>4629.289</v>
      </c>
      <c r="Y26" s="178">
        <v>5884.98</v>
      </c>
      <c r="Z26" s="178">
        <v>3461.375</v>
      </c>
      <c r="AA26" s="178">
        <v>3082.131</v>
      </c>
      <c r="AB26" s="179">
        <v>19794.836</v>
      </c>
      <c r="AC26" s="177">
        <v>0</v>
      </c>
      <c r="AD26" s="178">
        <v>0</v>
      </c>
      <c r="AE26" s="178">
        <v>0</v>
      </c>
      <c r="AF26" s="178">
        <v>1054.467</v>
      </c>
      <c r="AG26" s="178">
        <v>3481.794</v>
      </c>
      <c r="AH26" s="178">
        <v>12561.831</v>
      </c>
      <c r="AI26" s="178">
        <v>19637.917</v>
      </c>
      <c r="AJ26" s="178">
        <v>21534.727</v>
      </c>
      <c r="AK26" s="179">
        <v>58270.736</v>
      </c>
    </row>
    <row r="27" spans="1:37" ht="30" customHeight="1">
      <c r="A27" s="3" t="s">
        <v>20</v>
      </c>
      <c r="B27" s="177">
        <v>1233.924</v>
      </c>
      <c r="C27" s="178">
        <v>2300.009</v>
      </c>
      <c r="D27" s="178">
        <v>0</v>
      </c>
      <c r="E27" s="178">
        <v>17529.207</v>
      </c>
      <c r="F27" s="178">
        <v>19790.272</v>
      </c>
      <c r="G27" s="178">
        <v>23165.255</v>
      </c>
      <c r="H27" s="178">
        <v>23653.061</v>
      </c>
      <c r="I27" s="178">
        <v>22616.124</v>
      </c>
      <c r="J27" s="179">
        <v>110287.852</v>
      </c>
      <c r="K27" s="177">
        <v>1233.924</v>
      </c>
      <c r="L27" s="178">
        <v>2300.009</v>
      </c>
      <c r="M27" s="178">
        <v>0</v>
      </c>
      <c r="N27" s="178">
        <v>11575.49</v>
      </c>
      <c r="O27" s="178">
        <v>11010.565</v>
      </c>
      <c r="P27" s="178">
        <v>10409.868</v>
      </c>
      <c r="Q27" s="178">
        <v>8863.93</v>
      </c>
      <c r="R27" s="178">
        <v>5751.293</v>
      </c>
      <c r="S27" s="179">
        <v>51145.079</v>
      </c>
      <c r="T27" s="177">
        <v>0</v>
      </c>
      <c r="U27" s="178">
        <v>0</v>
      </c>
      <c r="V27" s="178">
        <v>0</v>
      </c>
      <c r="W27" s="178">
        <v>1613.737</v>
      </c>
      <c r="X27" s="178">
        <v>2126.574</v>
      </c>
      <c r="Y27" s="178">
        <v>3886.783</v>
      </c>
      <c r="Z27" s="178">
        <v>645.057</v>
      </c>
      <c r="AA27" s="178">
        <v>1558.35</v>
      </c>
      <c r="AB27" s="179">
        <v>9830.501</v>
      </c>
      <c r="AC27" s="177">
        <v>0</v>
      </c>
      <c r="AD27" s="178">
        <v>0</v>
      </c>
      <c r="AE27" s="178">
        <v>0</v>
      </c>
      <c r="AF27" s="178">
        <v>4339.98</v>
      </c>
      <c r="AG27" s="178">
        <v>6653.133</v>
      </c>
      <c r="AH27" s="178">
        <v>8868.604</v>
      </c>
      <c r="AI27" s="178">
        <v>14144.074</v>
      </c>
      <c r="AJ27" s="178">
        <v>15306.481</v>
      </c>
      <c r="AK27" s="179">
        <v>49312.272</v>
      </c>
    </row>
    <row r="28" spans="1:37" ht="30" customHeight="1">
      <c r="A28" s="3" t="s">
        <v>21</v>
      </c>
      <c r="B28" s="177">
        <v>56.872</v>
      </c>
      <c r="C28" s="178">
        <v>645.489</v>
      </c>
      <c r="D28" s="178">
        <v>0</v>
      </c>
      <c r="E28" s="178">
        <v>8393.758</v>
      </c>
      <c r="F28" s="178">
        <v>16517.612</v>
      </c>
      <c r="G28" s="178">
        <v>23395.627</v>
      </c>
      <c r="H28" s="178">
        <v>20279.315</v>
      </c>
      <c r="I28" s="178">
        <v>23770.895</v>
      </c>
      <c r="J28" s="179">
        <v>93059.568</v>
      </c>
      <c r="K28" s="177">
        <v>56.872</v>
      </c>
      <c r="L28" s="178">
        <v>645.489</v>
      </c>
      <c r="M28" s="178">
        <v>0</v>
      </c>
      <c r="N28" s="178">
        <v>4963.184</v>
      </c>
      <c r="O28" s="178">
        <v>10646.573</v>
      </c>
      <c r="P28" s="178">
        <v>12231.939</v>
      </c>
      <c r="Q28" s="178">
        <v>6446.657</v>
      </c>
      <c r="R28" s="178">
        <v>8132.013</v>
      </c>
      <c r="S28" s="179">
        <v>43122.727</v>
      </c>
      <c r="T28" s="177">
        <v>0</v>
      </c>
      <c r="U28" s="178">
        <v>0</v>
      </c>
      <c r="V28" s="178">
        <v>0</v>
      </c>
      <c r="W28" s="178">
        <v>1715.192</v>
      </c>
      <c r="X28" s="178">
        <v>3001.713</v>
      </c>
      <c r="Y28" s="178">
        <v>3192.57</v>
      </c>
      <c r="Z28" s="178">
        <v>2404.512</v>
      </c>
      <c r="AA28" s="178">
        <v>1880.878</v>
      </c>
      <c r="AB28" s="179">
        <v>12194.865</v>
      </c>
      <c r="AC28" s="177">
        <v>0</v>
      </c>
      <c r="AD28" s="178">
        <v>0</v>
      </c>
      <c r="AE28" s="178">
        <v>0</v>
      </c>
      <c r="AF28" s="178">
        <v>1715.382</v>
      </c>
      <c r="AG28" s="178">
        <v>2869.326</v>
      </c>
      <c r="AH28" s="178">
        <v>7971.118</v>
      </c>
      <c r="AI28" s="178">
        <v>11428.146</v>
      </c>
      <c r="AJ28" s="178">
        <v>13758.004</v>
      </c>
      <c r="AK28" s="179">
        <v>37741.976</v>
      </c>
    </row>
    <row r="29" spans="1:37" ht="30" customHeight="1">
      <c r="A29" s="3" t="s">
        <v>22</v>
      </c>
      <c r="B29" s="177">
        <v>875.22</v>
      </c>
      <c r="C29" s="178">
        <v>2186.945</v>
      </c>
      <c r="D29" s="178">
        <v>0</v>
      </c>
      <c r="E29" s="178">
        <v>7033.722</v>
      </c>
      <c r="F29" s="178">
        <v>10673.426</v>
      </c>
      <c r="G29" s="178">
        <v>11985.493</v>
      </c>
      <c r="H29" s="178">
        <v>13019.774</v>
      </c>
      <c r="I29" s="178">
        <v>9602.968</v>
      </c>
      <c r="J29" s="179">
        <v>55377.548</v>
      </c>
      <c r="K29" s="177">
        <v>833.811</v>
      </c>
      <c r="L29" s="178">
        <v>2045.411</v>
      </c>
      <c r="M29" s="178">
        <v>0</v>
      </c>
      <c r="N29" s="178">
        <v>3564.176</v>
      </c>
      <c r="O29" s="178">
        <v>5117.672</v>
      </c>
      <c r="P29" s="178">
        <v>5645.537</v>
      </c>
      <c r="Q29" s="178">
        <v>3060.363</v>
      </c>
      <c r="R29" s="178">
        <v>2157.924</v>
      </c>
      <c r="S29" s="179">
        <v>22424.894</v>
      </c>
      <c r="T29" s="177">
        <v>41.409</v>
      </c>
      <c r="U29" s="178">
        <v>141.534</v>
      </c>
      <c r="V29" s="178">
        <v>0</v>
      </c>
      <c r="W29" s="178">
        <v>2571.193</v>
      </c>
      <c r="X29" s="178">
        <v>2852.163</v>
      </c>
      <c r="Y29" s="178">
        <v>2814.782</v>
      </c>
      <c r="Z29" s="178">
        <v>3043.935</v>
      </c>
      <c r="AA29" s="178">
        <v>3399.93</v>
      </c>
      <c r="AB29" s="179">
        <v>14864.946</v>
      </c>
      <c r="AC29" s="177">
        <v>0</v>
      </c>
      <c r="AD29" s="178">
        <v>0</v>
      </c>
      <c r="AE29" s="178">
        <v>0</v>
      </c>
      <c r="AF29" s="178">
        <v>898.353</v>
      </c>
      <c r="AG29" s="178">
        <v>2703.591</v>
      </c>
      <c r="AH29" s="178">
        <v>3525.174</v>
      </c>
      <c r="AI29" s="178">
        <v>6915.476</v>
      </c>
      <c r="AJ29" s="178">
        <v>4045.114</v>
      </c>
      <c r="AK29" s="179">
        <v>18087.708</v>
      </c>
    </row>
    <row r="30" spans="1:37" ht="30" customHeight="1">
      <c r="A30" s="3" t="s">
        <v>23</v>
      </c>
      <c r="B30" s="177">
        <v>1576.173</v>
      </c>
      <c r="C30" s="178">
        <v>3381.979</v>
      </c>
      <c r="D30" s="178">
        <v>0</v>
      </c>
      <c r="E30" s="178">
        <v>12656.311</v>
      </c>
      <c r="F30" s="178">
        <v>18454.221</v>
      </c>
      <c r="G30" s="178">
        <v>22152.379</v>
      </c>
      <c r="H30" s="178">
        <v>23835.273</v>
      </c>
      <c r="I30" s="178">
        <v>18265.597</v>
      </c>
      <c r="J30" s="179">
        <v>100321.933</v>
      </c>
      <c r="K30" s="177">
        <v>1576.173</v>
      </c>
      <c r="L30" s="178">
        <v>3381.979</v>
      </c>
      <c r="M30" s="178">
        <v>0</v>
      </c>
      <c r="N30" s="178">
        <v>6009.877</v>
      </c>
      <c r="O30" s="178">
        <v>8896.579</v>
      </c>
      <c r="P30" s="178">
        <v>8841.868</v>
      </c>
      <c r="Q30" s="178">
        <v>7945.613</v>
      </c>
      <c r="R30" s="178">
        <v>3718.35</v>
      </c>
      <c r="S30" s="179">
        <v>40370.439</v>
      </c>
      <c r="T30" s="177">
        <v>0</v>
      </c>
      <c r="U30" s="178">
        <v>0</v>
      </c>
      <c r="V30" s="178">
        <v>0</v>
      </c>
      <c r="W30" s="178">
        <v>4079.904</v>
      </c>
      <c r="X30" s="178">
        <v>5245.434</v>
      </c>
      <c r="Y30" s="178">
        <v>3573.922</v>
      </c>
      <c r="Z30" s="178">
        <v>3261.222</v>
      </c>
      <c r="AA30" s="178">
        <v>1470.141</v>
      </c>
      <c r="AB30" s="179">
        <v>17630.623</v>
      </c>
      <c r="AC30" s="177">
        <v>0</v>
      </c>
      <c r="AD30" s="178">
        <v>0</v>
      </c>
      <c r="AE30" s="178">
        <v>0</v>
      </c>
      <c r="AF30" s="178">
        <v>2566.53</v>
      </c>
      <c r="AG30" s="178">
        <v>4312.208</v>
      </c>
      <c r="AH30" s="178">
        <v>9736.589</v>
      </c>
      <c r="AI30" s="178">
        <v>12628.438</v>
      </c>
      <c r="AJ30" s="178">
        <v>13077.106</v>
      </c>
      <c r="AK30" s="179">
        <v>42320.871</v>
      </c>
    </row>
    <row r="31" spans="1:37" ht="30" customHeight="1">
      <c r="A31" s="3" t="s">
        <v>24</v>
      </c>
      <c r="B31" s="177">
        <v>2115.715</v>
      </c>
      <c r="C31" s="178">
        <v>6701.774</v>
      </c>
      <c r="D31" s="178">
        <v>0</v>
      </c>
      <c r="E31" s="178">
        <v>13928.504</v>
      </c>
      <c r="F31" s="178">
        <v>22704.553</v>
      </c>
      <c r="G31" s="178">
        <v>29297.221</v>
      </c>
      <c r="H31" s="178">
        <v>31164.39</v>
      </c>
      <c r="I31" s="178">
        <v>32760.603</v>
      </c>
      <c r="J31" s="179">
        <v>138672.76</v>
      </c>
      <c r="K31" s="177">
        <v>2115.715</v>
      </c>
      <c r="L31" s="178">
        <v>6701.774</v>
      </c>
      <c r="M31" s="178">
        <v>0</v>
      </c>
      <c r="N31" s="178">
        <v>9433.971</v>
      </c>
      <c r="O31" s="178">
        <v>13627.525</v>
      </c>
      <c r="P31" s="178">
        <v>11835.2</v>
      </c>
      <c r="Q31" s="178">
        <v>9486.63</v>
      </c>
      <c r="R31" s="178">
        <v>5562.859</v>
      </c>
      <c r="S31" s="179">
        <v>58763.674</v>
      </c>
      <c r="T31" s="177">
        <v>0</v>
      </c>
      <c r="U31" s="178">
        <v>0</v>
      </c>
      <c r="V31" s="178">
        <v>0</v>
      </c>
      <c r="W31" s="178">
        <v>2268.54</v>
      </c>
      <c r="X31" s="178">
        <v>4087.046</v>
      </c>
      <c r="Y31" s="178">
        <v>4051.17</v>
      </c>
      <c r="Z31" s="178">
        <v>4100.697</v>
      </c>
      <c r="AA31" s="178">
        <v>3533.544</v>
      </c>
      <c r="AB31" s="179">
        <v>18040.997</v>
      </c>
      <c r="AC31" s="177">
        <v>0</v>
      </c>
      <c r="AD31" s="178">
        <v>0</v>
      </c>
      <c r="AE31" s="178">
        <v>0</v>
      </c>
      <c r="AF31" s="178">
        <v>2225.993</v>
      </c>
      <c r="AG31" s="178">
        <v>4989.982</v>
      </c>
      <c r="AH31" s="178">
        <v>13410.851</v>
      </c>
      <c r="AI31" s="178">
        <v>17577.063</v>
      </c>
      <c r="AJ31" s="178">
        <v>23664.2</v>
      </c>
      <c r="AK31" s="179">
        <v>61868.089</v>
      </c>
    </row>
    <row r="32" spans="1:37" ht="30" customHeight="1">
      <c r="A32" s="3" t="s">
        <v>25</v>
      </c>
      <c r="B32" s="177">
        <v>5338.221</v>
      </c>
      <c r="C32" s="178">
        <v>8806.487</v>
      </c>
      <c r="D32" s="178">
        <v>0</v>
      </c>
      <c r="E32" s="178">
        <v>60430.066</v>
      </c>
      <c r="F32" s="178">
        <v>61318.758</v>
      </c>
      <c r="G32" s="178">
        <v>60077.71</v>
      </c>
      <c r="H32" s="178">
        <v>81729.133</v>
      </c>
      <c r="I32" s="178">
        <v>68320.867</v>
      </c>
      <c r="J32" s="179">
        <v>346021.242</v>
      </c>
      <c r="K32" s="177">
        <v>5257.05</v>
      </c>
      <c r="L32" s="178">
        <v>8768.345</v>
      </c>
      <c r="M32" s="178">
        <v>0</v>
      </c>
      <c r="N32" s="178">
        <v>38939.018</v>
      </c>
      <c r="O32" s="178">
        <v>28649.034</v>
      </c>
      <c r="P32" s="178">
        <v>21379.607</v>
      </c>
      <c r="Q32" s="178">
        <v>24795.213</v>
      </c>
      <c r="R32" s="178">
        <v>15948.804</v>
      </c>
      <c r="S32" s="179">
        <v>143737.071</v>
      </c>
      <c r="T32" s="177">
        <v>81.171</v>
      </c>
      <c r="U32" s="178">
        <v>38.142</v>
      </c>
      <c r="V32" s="178">
        <v>0</v>
      </c>
      <c r="W32" s="178">
        <v>11141.434</v>
      </c>
      <c r="X32" s="178">
        <v>15855.75</v>
      </c>
      <c r="Y32" s="178">
        <v>18732.576</v>
      </c>
      <c r="Z32" s="178">
        <v>17205.299</v>
      </c>
      <c r="AA32" s="178">
        <v>16606.965</v>
      </c>
      <c r="AB32" s="179">
        <v>79661.337</v>
      </c>
      <c r="AC32" s="177">
        <v>0</v>
      </c>
      <c r="AD32" s="178">
        <v>0</v>
      </c>
      <c r="AE32" s="178">
        <v>0</v>
      </c>
      <c r="AF32" s="178">
        <v>10349.614</v>
      </c>
      <c r="AG32" s="178">
        <v>16813.974</v>
      </c>
      <c r="AH32" s="178">
        <v>19965.527</v>
      </c>
      <c r="AI32" s="178">
        <v>39728.621</v>
      </c>
      <c r="AJ32" s="178">
        <v>35765.098</v>
      </c>
      <c r="AK32" s="179">
        <v>122622.834</v>
      </c>
    </row>
    <row r="33" spans="1:37" ht="30" customHeight="1">
      <c r="A33" s="3" t="s">
        <v>26</v>
      </c>
      <c r="B33" s="177">
        <v>6817.097</v>
      </c>
      <c r="C33" s="178">
        <v>15450.763</v>
      </c>
      <c r="D33" s="178">
        <v>0</v>
      </c>
      <c r="E33" s="178">
        <v>31407.406</v>
      </c>
      <c r="F33" s="178">
        <v>68789.905</v>
      </c>
      <c r="G33" s="178">
        <v>102951.981</v>
      </c>
      <c r="H33" s="178">
        <v>98111.733</v>
      </c>
      <c r="I33" s="178">
        <v>85882.35</v>
      </c>
      <c r="J33" s="179">
        <v>409411.235</v>
      </c>
      <c r="K33" s="177">
        <v>6725.045</v>
      </c>
      <c r="L33" s="178">
        <v>15052.423</v>
      </c>
      <c r="M33" s="178">
        <v>0</v>
      </c>
      <c r="N33" s="178">
        <v>23803.002</v>
      </c>
      <c r="O33" s="178">
        <v>46225.088</v>
      </c>
      <c r="P33" s="178">
        <v>57817.337</v>
      </c>
      <c r="Q33" s="178">
        <v>40980.798</v>
      </c>
      <c r="R33" s="178">
        <v>34176.509</v>
      </c>
      <c r="S33" s="179">
        <v>224780.202</v>
      </c>
      <c r="T33" s="177">
        <v>92.052</v>
      </c>
      <c r="U33" s="178">
        <v>398.34</v>
      </c>
      <c r="V33" s="178">
        <v>0</v>
      </c>
      <c r="W33" s="178">
        <v>5207.947</v>
      </c>
      <c r="X33" s="178">
        <v>9677.703</v>
      </c>
      <c r="Y33" s="178">
        <v>14873.936</v>
      </c>
      <c r="Z33" s="178">
        <v>9328.306</v>
      </c>
      <c r="AA33" s="178">
        <v>10502.593</v>
      </c>
      <c r="AB33" s="179">
        <v>50080.877</v>
      </c>
      <c r="AC33" s="177">
        <v>0</v>
      </c>
      <c r="AD33" s="178">
        <v>0</v>
      </c>
      <c r="AE33" s="178">
        <v>0</v>
      </c>
      <c r="AF33" s="178">
        <v>2396.457</v>
      </c>
      <c r="AG33" s="178">
        <v>12887.114</v>
      </c>
      <c r="AH33" s="178">
        <v>30260.708</v>
      </c>
      <c r="AI33" s="178">
        <v>47802.629</v>
      </c>
      <c r="AJ33" s="178">
        <v>41203.248</v>
      </c>
      <c r="AK33" s="179">
        <v>134550.156</v>
      </c>
    </row>
    <row r="34" spans="1:37" ht="30" customHeight="1" thickBot="1">
      <c r="A34" s="4" t="s">
        <v>27</v>
      </c>
      <c r="B34" s="68">
        <v>18526.453</v>
      </c>
      <c r="C34" s="180">
        <v>40047.185</v>
      </c>
      <c r="D34" s="180">
        <v>0</v>
      </c>
      <c r="E34" s="180">
        <v>176174.058</v>
      </c>
      <c r="F34" s="180">
        <v>229389.428</v>
      </c>
      <c r="G34" s="180">
        <v>250425.097</v>
      </c>
      <c r="H34" s="180">
        <v>263636.745</v>
      </c>
      <c r="I34" s="180">
        <v>239512.251</v>
      </c>
      <c r="J34" s="181">
        <v>1217711.217</v>
      </c>
      <c r="K34" s="68">
        <v>18175.897</v>
      </c>
      <c r="L34" s="180">
        <v>39657.793</v>
      </c>
      <c r="M34" s="180">
        <v>0</v>
      </c>
      <c r="N34" s="180">
        <v>132165.503</v>
      </c>
      <c r="O34" s="180">
        <v>153384.674</v>
      </c>
      <c r="P34" s="180">
        <v>127395.28</v>
      </c>
      <c r="Q34" s="180">
        <v>106911.293</v>
      </c>
      <c r="R34" s="180">
        <v>71523.151</v>
      </c>
      <c r="S34" s="181">
        <v>649213.591</v>
      </c>
      <c r="T34" s="68">
        <v>350.556</v>
      </c>
      <c r="U34" s="180">
        <v>389.392</v>
      </c>
      <c r="V34" s="180">
        <v>0</v>
      </c>
      <c r="W34" s="180">
        <v>29094.627</v>
      </c>
      <c r="X34" s="180">
        <v>46821.696</v>
      </c>
      <c r="Y34" s="180">
        <v>42909.165</v>
      </c>
      <c r="Z34" s="180">
        <v>32271.613</v>
      </c>
      <c r="AA34" s="180">
        <v>24645.139</v>
      </c>
      <c r="AB34" s="181">
        <v>176482.188</v>
      </c>
      <c r="AC34" s="68">
        <v>0</v>
      </c>
      <c r="AD34" s="180">
        <v>0</v>
      </c>
      <c r="AE34" s="180">
        <v>0</v>
      </c>
      <c r="AF34" s="180">
        <v>14913.928</v>
      </c>
      <c r="AG34" s="180">
        <v>29183.058</v>
      </c>
      <c r="AH34" s="180">
        <v>80120.652</v>
      </c>
      <c r="AI34" s="180">
        <v>124453.839</v>
      </c>
      <c r="AJ34" s="180">
        <v>143343.961</v>
      </c>
      <c r="AK34" s="181">
        <v>392015.438</v>
      </c>
    </row>
    <row r="35" ht="13.5"/>
    <row r="36" ht="13.5"/>
    <row r="37" ht="13.5" hidden="1"/>
    <row r="38" ht="13.5" hidden="1"/>
    <row r="39" ht="13.5" hidden="1"/>
    <row r="40" ht="13.5" hidden="1"/>
    <row r="41" ht="13.5" hidden="1"/>
    <row r="42" ht="13.5" hidden="1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</sheetData>
  <sheetProtection/>
  <mergeCells count="11">
    <mergeCell ref="A6:A8"/>
    <mergeCell ref="B6:J7"/>
    <mergeCell ref="K6:S7"/>
    <mergeCell ref="T6:AB7"/>
    <mergeCell ref="AC6:AK7"/>
    <mergeCell ref="G2:J2"/>
    <mergeCell ref="O2:R2"/>
    <mergeCell ref="AG2:AJ2"/>
    <mergeCell ref="G3:J3"/>
    <mergeCell ref="O3:R3"/>
    <mergeCell ref="AG3:A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
&amp;"ＭＳ Ｐゴシック,太字"&amp;14介護保険実施状況
保険給付　介護給付・予防給付費【 平成２８年７月暫定版 】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9.50390625" style="207" customWidth="1"/>
  </cols>
  <sheetData>
    <row r="1" s="201" customFormat="1" ht="21.75" customHeight="1">
      <c r="A1" s="201" t="s">
        <v>114</v>
      </c>
    </row>
    <row r="2" s="201" customFormat="1" ht="21.75" customHeight="1" thickBot="1"/>
    <row r="3" spans="1:13" s="201" customFormat="1" ht="13.5" customHeight="1">
      <c r="A3" s="355" t="s">
        <v>80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7"/>
    </row>
    <row r="4" spans="1:13" s="201" customFormat="1" ht="14.25" thickBot="1">
      <c r="A4" s="358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s="201" customFormat="1" ht="14.25" thickBot="1">
      <c r="A5" s="210"/>
      <c r="B5" s="348" t="s">
        <v>81</v>
      </c>
      <c r="C5" s="349"/>
      <c r="D5" s="350"/>
      <c r="E5" s="351" t="s">
        <v>82</v>
      </c>
      <c r="F5" s="352"/>
      <c r="G5" s="353"/>
      <c r="H5" s="351" t="s">
        <v>83</v>
      </c>
      <c r="I5" s="352"/>
      <c r="J5" s="353"/>
      <c r="K5" s="351" t="s">
        <v>84</v>
      </c>
      <c r="L5" s="352"/>
      <c r="M5" s="354"/>
    </row>
    <row r="6" spans="1:13" ht="41.25" thickBot="1">
      <c r="A6" s="211" t="s">
        <v>66</v>
      </c>
      <c r="B6" s="120" t="s">
        <v>85</v>
      </c>
      <c r="C6" s="112" t="s">
        <v>86</v>
      </c>
      <c r="D6" s="113" t="s">
        <v>106</v>
      </c>
      <c r="E6" s="114" t="s">
        <v>85</v>
      </c>
      <c r="F6" s="115" t="s">
        <v>86</v>
      </c>
      <c r="G6" s="116" t="s">
        <v>106</v>
      </c>
      <c r="H6" s="114" t="s">
        <v>85</v>
      </c>
      <c r="I6" s="115" t="s">
        <v>86</v>
      </c>
      <c r="J6" s="116" t="s">
        <v>106</v>
      </c>
      <c r="K6" s="114" t="s">
        <v>85</v>
      </c>
      <c r="L6" s="112" t="s">
        <v>86</v>
      </c>
      <c r="M6" s="117" t="s">
        <v>106</v>
      </c>
    </row>
    <row r="7" spans="1:13" ht="14.25" thickBot="1">
      <c r="A7" s="202" t="s">
        <v>47</v>
      </c>
      <c r="B7" s="121">
        <f>'サービス受給者数'!J8</f>
        <v>59497</v>
      </c>
      <c r="C7" s="134">
        <f>'給付費'!S9</f>
        <v>5856247.153</v>
      </c>
      <c r="D7" s="135">
        <f>ROUND(C7*1000/B7,0)</f>
        <v>98429</v>
      </c>
      <c r="E7" s="136">
        <f>'サービス受給者数'!S8</f>
        <v>11743</v>
      </c>
      <c r="F7" s="134">
        <f>'給付費'!AB9</f>
        <v>1643571.496</v>
      </c>
      <c r="G7" s="135">
        <f>ROUND(F7*1000/E7,0)</f>
        <v>139962</v>
      </c>
      <c r="H7" s="136">
        <f>'サービス受給者数'!AB8</f>
        <v>15614</v>
      </c>
      <c r="I7" s="134">
        <f>'給付費'!AK9</f>
        <v>4048743.938</v>
      </c>
      <c r="J7" s="135">
        <f>I7*1000/H7</f>
        <v>259302.16075317023</v>
      </c>
      <c r="K7" s="136">
        <f>B7+E7+H7</f>
        <v>86854</v>
      </c>
      <c r="L7" s="145">
        <f>C7+F7+I7</f>
        <v>11548562.587000001</v>
      </c>
      <c r="M7" s="146">
        <f>ROUND(L7*1000/K7,0)</f>
        <v>132965</v>
      </c>
    </row>
    <row r="8" spans="1:13" ht="14.25" thickTop="1">
      <c r="A8" s="203" t="s">
        <v>5</v>
      </c>
      <c r="B8" s="122">
        <f>'サービス受給者数'!J9</f>
        <v>9964</v>
      </c>
      <c r="C8" s="126">
        <f>'給付費'!S10</f>
        <v>1026723.253</v>
      </c>
      <c r="D8" s="127">
        <f>ROUND(C8*1000/B8,0)</f>
        <v>103043</v>
      </c>
      <c r="E8" s="137">
        <f>'サービス受給者数'!S9</f>
        <v>1743</v>
      </c>
      <c r="F8" s="126">
        <f>'給付費'!AB10</f>
        <v>246256.28</v>
      </c>
      <c r="G8" s="138">
        <f>ROUND(F8*1000/E8,0)</f>
        <v>141283</v>
      </c>
      <c r="H8" s="137">
        <f>'サービス受給者数'!AB9</f>
        <v>2747</v>
      </c>
      <c r="I8" s="126">
        <f>'給付費'!AK10</f>
        <v>736336.751</v>
      </c>
      <c r="J8" s="127">
        <f aca="true" t="shared" si="0" ref="J8:J32">I8*1000/H8</f>
        <v>268051.23807790317</v>
      </c>
      <c r="K8" s="137">
        <f aca="true" t="shared" si="1" ref="K8:K32">B8+E8+H8</f>
        <v>14454</v>
      </c>
      <c r="L8" s="147">
        <f aca="true" t="shared" si="2" ref="L8:L32">C8+F8+I8</f>
        <v>2009316.284</v>
      </c>
      <c r="M8" s="148">
        <f aca="true" t="shared" si="3" ref="M8:M32">ROUND(L8*1000/K8,0)</f>
        <v>139015</v>
      </c>
    </row>
    <row r="9" spans="1:13" ht="13.5">
      <c r="A9" s="204" t="s">
        <v>6</v>
      </c>
      <c r="B9" s="123">
        <f>'サービス受給者数'!J10</f>
        <v>8359</v>
      </c>
      <c r="C9" s="128">
        <f>'給付費'!S11</f>
        <v>761599.319</v>
      </c>
      <c r="D9" s="129">
        <f aca="true" t="shared" si="4" ref="D9:D32">ROUND(C9*1000/B9,0)</f>
        <v>91111</v>
      </c>
      <c r="E9" s="139">
        <f>'サービス受給者数'!S10</f>
        <v>1300</v>
      </c>
      <c r="F9" s="128">
        <f>'給付費'!AB11</f>
        <v>178830.181</v>
      </c>
      <c r="G9" s="140">
        <f aca="true" t="shared" si="5" ref="G9:G32">ROUND(F9*1000/E9,0)</f>
        <v>137562</v>
      </c>
      <c r="H9" s="139">
        <f>'サービス受給者数'!AB10</f>
        <v>1971</v>
      </c>
      <c r="I9" s="128">
        <f>'給付費'!AK11</f>
        <v>524092.671</v>
      </c>
      <c r="J9" s="129">
        <f t="shared" si="0"/>
        <v>265901.9132420091</v>
      </c>
      <c r="K9" s="139">
        <f t="shared" si="1"/>
        <v>11630</v>
      </c>
      <c r="L9" s="149">
        <f t="shared" si="2"/>
        <v>1464522.171</v>
      </c>
      <c r="M9" s="150">
        <f t="shared" si="3"/>
        <v>125926</v>
      </c>
    </row>
    <row r="10" spans="1:13" ht="13.5">
      <c r="A10" s="205" t="s">
        <v>7</v>
      </c>
      <c r="B10" s="123">
        <f>'サービス受給者数'!J11</f>
        <v>5054</v>
      </c>
      <c r="C10" s="128">
        <f>'給付費'!S12</f>
        <v>504158.879</v>
      </c>
      <c r="D10" s="129">
        <f t="shared" si="4"/>
        <v>99754</v>
      </c>
      <c r="E10" s="139">
        <f>'サービス受給者数'!S11</f>
        <v>1127</v>
      </c>
      <c r="F10" s="128">
        <f>'給付費'!AB12</f>
        <v>139492.047</v>
      </c>
      <c r="G10" s="140">
        <f t="shared" si="5"/>
        <v>123773</v>
      </c>
      <c r="H10" s="139">
        <f>'サービス受給者数'!AB11</f>
        <v>1145</v>
      </c>
      <c r="I10" s="128">
        <f>'給付費'!AK12</f>
        <v>285796.493</v>
      </c>
      <c r="J10" s="129">
        <f t="shared" si="0"/>
        <v>249603.92401746724</v>
      </c>
      <c r="K10" s="139">
        <f t="shared" si="1"/>
        <v>7326</v>
      </c>
      <c r="L10" s="149">
        <f t="shared" si="2"/>
        <v>929447.419</v>
      </c>
      <c r="M10" s="150">
        <f t="shared" si="3"/>
        <v>126870</v>
      </c>
    </row>
    <row r="11" spans="1:13" ht="13.5">
      <c r="A11" s="205" t="s">
        <v>8</v>
      </c>
      <c r="B11" s="123">
        <f>'サービス受給者数'!J12</f>
        <v>6537</v>
      </c>
      <c r="C11" s="128">
        <f>'給付費'!S13</f>
        <v>696390.156</v>
      </c>
      <c r="D11" s="129">
        <f t="shared" si="4"/>
        <v>106531</v>
      </c>
      <c r="E11" s="139">
        <f>'サービス受給者数'!S12</f>
        <v>1067</v>
      </c>
      <c r="F11" s="128">
        <f>'給付費'!AB13</f>
        <v>147479.078</v>
      </c>
      <c r="G11" s="140">
        <f t="shared" si="5"/>
        <v>138218</v>
      </c>
      <c r="H11" s="139">
        <f>'サービス受給者数'!AB12</f>
        <v>1468</v>
      </c>
      <c r="I11" s="128">
        <f>'給付費'!AK13</f>
        <v>384093.3</v>
      </c>
      <c r="J11" s="129">
        <f t="shared" si="0"/>
        <v>261643.93732970027</v>
      </c>
      <c r="K11" s="139">
        <f t="shared" si="1"/>
        <v>9072</v>
      </c>
      <c r="L11" s="149">
        <f t="shared" si="2"/>
        <v>1227962.534</v>
      </c>
      <c r="M11" s="150">
        <f t="shared" si="3"/>
        <v>135357</v>
      </c>
    </row>
    <row r="12" spans="1:13" ht="13.5">
      <c r="A12" s="205" t="s">
        <v>9</v>
      </c>
      <c r="B12" s="123">
        <f>'サービス受給者数'!J13</f>
        <v>3142</v>
      </c>
      <c r="C12" s="128">
        <f>'給付費'!S14</f>
        <v>297672.823</v>
      </c>
      <c r="D12" s="129">
        <f t="shared" si="4"/>
        <v>94740</v>
      </c>
      <c r="E12" s="139">
        <f>'サービス受給者数'!S13</f>
        <v>1055</v>
      </c>
      <c r="F12" s="128">
        <f>'給付費'!AB14</f>
        <v>163862.203</v>
      </c>
      <c r="G12" s="140">
        <f t="shared" si="5"/>
        <v>155320</v>
      </c>
      <c r="H12" s="139">
        <f>'サービス受給者数'!AB13</f>
        <v>817</v>
      </c>
      <c r="I12" s="128">
        <f>'給付費'!AK14</f>
        <v>217261.39</v>
      </c>
      <c r="J12" s="129">
        <f t="shared" si="0"/>
        <v>265925.81395348837</v>
      </c>
      <c r="K12" s="139">
        <f t="shared" si="1"/>
        <v>5014</v>
      </c>
      <c r="L12" s="149">
        <f t="shared" si="2"/>
        <v>678796.416</v>
      </c>
      <c r="M12" s="150">
        <f t="shared" si="3"/>
        <v>135380</v>
      </c>
    </row>
    <row r="13" spans="1:13" ht="13.5">
      <c r="A13" s="205" t="s">
        <v>10</v>
      </c>
      <c r="B13" s="123">
        <f>'サービス受給者数'!J14</f>
        <v>2128</v>
      </c>
      <c r="C13" s="128">
        <f>'給付費'!S15</f>
        <v>222276.211</v>
      </c>
      <c r="D13" s="129">
        <f t="shared" si="4"/>
        <v>104453</v>
      </c>
      <c r="E13" s="139">
        <f>'サービス受給者数'!S14</f>
        <v>515</v>
      </c>
      <c r="F13" s="128">
        <f>'給付費'!AB15</f>
        <v>73199.822</v>
      </c>
      <c r="G13" s="140">
        <f t="shared" si="5"/>
        <v>142136</v>
      </c>
      <c r="H13" s="139">
        <f>'サービス受給者数'!AB14</f>
        <v>634</v>
      </c>
      <c r="I13" s="128">
        <f>'給付費'!AK15</f>
        <v>164343.059</v>
      </c>
      <c r="J13" s="129">
        <f t="shared" si="0"/>
        <v>259216.18138801263</v>
      </c>
      <c r="K13" s="139">
        <f t="shared" si="1"/>
        <v>3277</v>
      </c>
      <c r="L13" s="149">
        <f t="shared" si="2"/>
        <v>459819.092</v>
      </c>
      <c r="M13" s="150">
        <f t="shared" si="3"/>
        <v>140317</v>
      </c>
    </row>
    <row r="14" spans="1:13" ht="13.5">
      <c r="A14" s="205" t="s">
        <v>11</v>
      </c>
      <c r="B14" s="123">
        <f>'サービス受給者数'!J15</f>
        <v>768</v>
      </c>
      <c r="C14" s="128">
        <f>'給付費'!S16</f>
        <v>88139.035</v>
      </c>
      <c r="D14" s="129">
        <f t="shared" si="4"/>
        <v>114764</v>
      </c>
      <c r="E14" s="139">
        <f>'サービス受給者数'!S15</f>
        <v>60</v>
      </c>
      <c r="F14" s="128">
        <f>'給付費'!AB16</f>
        <v>10428.717</v>
      </c>
      <c r="G14" s="140">
        <f t="shared" si="5"/>
        <v>173812</v>
      </c>
      <c r="H14" s="139">
        <f>'サービス受給者数'!AB15</f>
        <v>321</v>
      </c>
      <c r="I14" s="128">
        <f>'給付費'!AK16</f>
        <v>82824.682</v>
      </c>
      <c r="J14" s="129">
        <f t="shared" si="0"/>
        <v>258020.81619937695</v>
      </c>
      <c r="K14" s="139">
        <f t="shared" si="1"/>
        <v>1149</v>
      </c>
      <c r="L14" s="149">
        <f t="shared" si="2"/>
        <v>181392.434</v>
      </c>
      <c r="M14" s="150">
        <f t="shared" si="3"/>
        <v>157870</v>
      </c>
    </row>
    <row r="15" spans="1:13" ht="13.5">
      <c r="A15" s="205" t="s">
        <v>12</v>
      </c>
      <c r="B15" s="123">
        <f>'サービス受給者数'!J16</f>
        <v>1005</v>
      </c>
      <c r="C15" s="128">
        <f>'給付費'!S17</f>
        <v>93453.331</v>
      </c>
      <c r="D15" s="129">
        <f t="shared" si="4"/>
        <v>92988</v>
      </c>
      <c r="E15" s="139">
        <f>'サービス受給者数'!S16</f>
        <v>460</v>
      </c>
      <c r="F15" s="128">
        <f>'給付費'!AB17</f>
        <v>57315.964</v>
      </c>
      <c r="G15" s="140">
        <f t="shared" si="5"/>
        <v>124600</v>
      </c>
      <c r="H15" s="139">
        <f>'サービス受給者数'!AB16</f>
        <v>333</v>
      </c>
      <c r="I15" s="128">
        <f>'給付費'!AK17</f>
        <v>87236.746</v>
      </c>
      <c r="J15" s="129">
        <f t="shared" si="0"/>
        <v>261972.2102102102</v>
      </c>
      <c r="K15" s="139">
        <f t="shared" si="1"/>
        <v>1798</v>
      </c>
      <c r="L15" s="149">
        <f t="shared" si="2"/>
        <v>238006.04100000003</v>
      </c>
      <c r="M15" s="150">
        <f t="shared" si="3"/>
        <v>132373</v>
      </c>
    </row>
    <row r="16" spans="1:13" ht="13.5">
      <c r="A16" s="205" t="s">
        <v>13</v>
      </c>
      <c r="B16" s="123">
        <f>'サービス受給者数'!J17</f>
        <v>2217</v>
      </c>
      <c r="C16" s="128">
        <f>'給付費'!S18</f>
        <v>244447.282</v>
      </c>
      <c r="D16" s="129">
        <f t="shared" si="4"/>
        <v>110260</v>
      </c>
      <c r="E16" s="139">
        <f>'サービス受給者数'!S17</f>
        <v>525</v>
      </c>
      <c r="F16" s="128">
        <f>'給付費'!AB18</f>
        <v>70098.741</v>
      </c>
      <c r="G16" s="140">
        <f t="shared" si="5"/>
        <v>133521</v>
      </c>
      <c r="H16" s="139">
        <f>'サービス受給者数'!AB17</f>
        <v>640</v>
      </c>
      <c r="I16" s="128">
        <f>'給付費'!AK18</f>
        <v>160019.425</v>
      </c>
      <c r="J16" s="129">
        <f t="shared" si="0"/>
        <v>250030.3515625</v>
      </c>
      <c r="K16" s="139">
        <f t="shared" si="1"/>
        <v>3382</v>
      </c>
      <c r="L16" s="149">
        <f t="shared" si="2"/>
        <v>474565.448</v>
      </c>
      <c r="M16" s="150">
        <f t="shared" si="3"/>
        <v>140321</v>
      </c>
    </row>
    <row r="17" spans="1:13" ht="13.5">
      <c r="A17" s="205" t="s">
        <v>14</v>
      </c>
      <c r="B17" s="124">
        <f>'サービス受給者数'!J18</f>
        <v>3719</v>
      </c>
      <c r="C17" s="130">
        <f>'給付費'!S19</f>
        <v>349979.756</v>
      </c>
      <c r="D17" s="131">
        <f t="shared" si="4"/>
        <v>94106</v>
      </c>
      <c r="E17" s="141">
        <f>'サービス受給者数'!S18</f>
        <v>539</v>
      </c>
      <c r="F17" s="130">
        <f>'給付費'!AB19</f>
        <v>70058.579</v>
      </c>
      <c r="G17" s="142">
        <f t="shared" si="5"/>
        <v>129979</v>
      </c>
      <c r="H17" s="141">
        <f>'サービス受給者数'!AB18</f>
        <v>1145</v>
      </c>
      <c r="I17" s="130">
        <f>'給付費'!AK19</f>
        <v>285355.605</v>
      </c>
      <c r="J17" s="131">
        <f t="shared" si="0"/>
        <v>249218.86899563318</v>
      </c>
      <c r="K17" s="139">
        <f t="shared" si="1"/>
        <v>5403</v>
      </c>
      <c r="L17" s="130">
        <f t="shared" si="2"/>
        <v>705393.94</v>
      </c>
      <c r="M17" s="150">
        <f t="shared" si="3"/>
        <v>130556</v>
      </c>
    </row>
    <row r="18" spans="1:13" ht="13.5">
      <c r="A18" s="205" t="s">
        <v>15</v>
      </c>
      <c r="B18" s="123">
        <f>'サービス受給者数'!J19</f>
        <v>131</v>
      </c>
      <c r="C18" s="128">
        <f>'給付費'!S20</f>
        <v>14993.933</v>
      </c>
      <c r="D18" s="129">
        <f t="shared" si="4"/>
        <v>114458</v>
      </c>
      <c r="E18" s="139">
        <f>'サービス受給者数'!S19</f>
        <v>33</v>
      </c>
      <c r="F18" s="128">
        <f>'給付費'!AB20</f>
        <v>4525.285</v>
      </c>
      <c r="G18" s="142">
        <f t="shared" si="5"/>
        <v>137130</v>
      </c>
      <c r="H18" s="139">
        <f>'サービス受給者数'!AB19</f>
        <v>49</v>
      </c>
      <c r="I18" s="128">
        <f>'給付費'!AK20</f>
        <v>13805.441</v>
      </c>
      <c r="J18" s="129">
        <f t="shared" si="0"/>
        <v>281743.693877551</v>
      </c>
      <c r="K18" s="139">
        <f t="shared" si="1"/>
        <v>213</v>
      </c>
      <c r="L18" s="149">
        <f t="shared" si="2"/>
        <v>33324.659</v>
      </c>
      <c r="M18" s="150">
        <f t="shared" si="3"/>
        <v>156454</v>
      </c>
    </row>
    <row r="19" spans="1:13" ht="13.5">
      <c r="A19" s="205" t="s">
        <v>16</v>
      </c>
      <c r="B19" s="123">
        <f>'サービス受給者数'!J20</f>
        <v>574</v>
      </c>
      <c r="C19" s="128">
        <f>'給付費'!S21</f>
        <v>53162.103</v>
      </c>
      <c r="D19" s="129">
        <f t="shared" si="4"/>
        <v>92617</v>
      </c>
      <c r="E19" s="139">
        <f>'サービス受給者数'!S20</f>
        <v>159</v>
      </c>
      <c r="F19" s="128">
        <f>'給付費'!AB21</f>
        <v>20931.656</v>
      </c>
      <c r="G19" s="140">
        <f t="shared" si="5"/>
        <v>131646</v>
      </c>
      <c r="H19" s="139">
        <f>'サービス受給者数'!AB20</f>
        <v>123</v>
      </c>
      <c r="I19" s="128">
        <f>'給付費'!AK21</f>
        <v>31465.792</v>
      </c>
      <c r="J19" s="129">
        <f t="shared" si="0"/>
        <v>255819.44715447153</v>
      </c>
      <c r="K19" s="139">
        <f t="shared" si="1"/>
        <v>856</v>
      </c>
      <c r="L19" s="149">
        <f t="shared" si="2"/>
        <v>105559.551</v>
      </c>
      <c r="M19" s="150">
        <f t="shared" si="3"/>
        <v>123317</v>
      </c>
    </row>
    <row r="20" spans="1:13" ht="13.5">
      <c r="A20" s="205" t="s">
        <v>17</v>
      </c>
      <c r="B20" s="123">
        <f>'サービス受給者数'!J21</f>
        <v>933</v>
      </c>
      <c r="C20" s="128">
        <f>'給付費'!S22</f>
        <v>90233.479</v>
      </c>
      <c r="D20" s="129">
        <f t="shared" si="4"/>
        <v>96713</v>
      </c>
      <c r="E20" s="139">
        <f>'サービス受給者数'!S21</f>
        <v>149</v>
      </c>
      <c r="F20" s="128">
        <f>'給付費'!AB22</f>
        <v>20379.606</v>
      </c>
      <c r="G20" s="140">
        <f t="shared" si="5"/>
        <v>136776</v>
      </c>
      <c r="H20" s="139">
        <f>'サービス受給者数'!AB21</f>
        <v>332</v>
      </c>
      <c r="I20" s="128">
        <f>'給付費'!AK22</f>
        <v>85535.545</v>
      </c>
      <c r="J20" s="129">
        <f t="shared" si="0"/>
        <v>257637.18373493975</v>
      </c>
      <c r="K20" s="139">
        <f t="shared" si="1"/>
        <v>1414</v>
      </c>
      <c r="L20" s="149">
        <f t="shared" si="2"/>
        <v>196148.63</v>
      </c>
      <c r="M20" s="150">
        <f t="shared" si="3"/>
        <v>138719</v>
      </c>
    </row>
    <row r="21" spans="1:13" ht="13.5">
      <c r="A21" s="205" t="s">
        <v>2</v>
      </c>
      <c r="B21" s="124">
        <f>'サービス受給者数'!J22</f>
        <v>203</v>
      </c>
      <c r="C21" s="130">
        <f>'給付費'!S23</f>
        <v>23317.171</v>
      </c>
      <c r="D21" s="131">
        <f t="shared" si="4"/>
        <v>114863</v>
      </c>
      <c r="E21" s="141">
        <f>'サービス受給者数'!S22</f>
        <v>29</v>
      </c>
      <c r="F21" s="130">
        <f>'給付費'!AB23</f>
        <v>4813.022</v>
      </c>
      <c r="G21" s="142">
        <f t="shared" si="5"/>
        <v>165966</v>
      </c>
      <c r="H21" s="141">
        <f>'サービス受給者数'!AB22</f>
        <v>54</v>
      </c>
      <c r="I21" s="130">
        <f>'給付費'!AK23</f>
        <v>13852.88</v>
      </c>
      <c r="J21" s="131">
        <f t="shared" si="0"/>
        <v>256534.8148148148</v>
      </c>
      <c r="K21" s="139">
        <f t="shared" si="1"/>
        <v>286</v>
      </c>
      <c r="L21" s="130">
        <f t="shared" si="2"/>
        <v>41983.073</v>
      </c>
      <c r="M21" s="150">
        <f t="shared" si="3"/>
        <v>146794</v>
      </c>
    </row>
    <row r="22" spans="1:13" ht="13.5">
      <c r="A22" s="205" t="s">
        <v>18</v>
      </c>
      <c r="B22" s="123">
        <f>'サービス受給者数'!J23</f>
        <v>217</v>
      </c>
      <c r="C22" s="128">
        <f>'給付費'!S24</f>
        <v>20439.537</v>
      </c>
      <c r="D22" s="129">
        <f t="shared" si="4"/>
        <v>94191</v>
      </c>
      <c r="E22" s="139">
        <f>'サービス受給者数'!S23</f>
        <v>61</v>
      </c>
      <c r="F22" s="128">
        <f>'給付費'!AB24</f>
        <v>13778.245</v>
      </c>
      <c r="G22" s="140">
        <f t="shared" si="5"/>
        <v>225873</v>
      </c>
      <c r="H22" s="139">
        <f>'サービス受給者数'!AB23</f>
        <v>60</v>
      </c>
      <c r="I22" s="128">
        <f>'給付費'!AK24</f>
        <v>15620.737</v>
      </c>
      <c r="J22" s="129">
        <f t="shared" si="0"/>
        <v>260345.61666666667</v>
      </c>
      <c r="K22" s="139">
        <f t="shared" si="1"/>
        <v>338</v>
      </c>
      <c r="L22" s="149">
        <f t="shared" si="2"/>
        <v>49838.519</v>
      </c>
      <c r="M22" s="150">
        <f t="shared" si="3"/>
        <v>147451</v>
      </c>
    </row>
    <row r="23" spans="1:13" ht="13.5">
      <c r="A23" s="205" t="s">
        <v>19</v>
      </c>
      <c r="B23" s="123">
        <f>'サービス受給者数'!J24</f>
        <v>525</v>
      </c>
      <c r="C23" s="128">
        <f>'給付費'!S25</f>
        <v>54817.619</v>
      </c>
      <c r="D23" s="129">
        <f t="shared" si="4"/>
        <v>104415</v>
      </c>
      <c r="E23" s="139">
        <f>'サービス受給者数'!S24</f>
        <v>112</v>
      </c>
      <c r="F23" s="128">
        <f>'給付費'!AB25</f>
        <v>23540.9</v>
      </c>
      <c r="G23" s="140">
        <f t="shared" si="5"/>
        <v>210187</v>
      </c>
      <c r="H23" s="139">
        <f>'サービス受給者数'!AB24</f>
        <v>170</v>
      </c>
      <c r="I23" s="128">
        <f>'給付費'!AK25</f>
        <v>44313.341</v>
      </c>
      <c r="J23" s="129">
        <f t="shared" si="0"/>
        <v>260666.7117647059</v>
      </c>
      <c r="K23" s="139">
        <f t="shared" si="1"/>
        <v>807</v>
      </c>
      <c r="L23" s="149">
        <f t="shared" si="2"/>
        <v>122671.86</v>
      </c>
      <c r="M23" s="150">
        <f t="shared" si="3"/>
        <v>152010</v>
      </c>
    </row>
    <row r="24" spans="1:13" ht="13.5">
      <c r="A24" s="205" t="s">
        <v>3</v>
      </c>
      <c r="B24" s="123">
        <f>'サービス受給者数'!J25</f>
        <v>792</v>
      </c>
      <c r="C24" s="128">
        <f>'給付費'!S26</f>
        <v>80885.589</v>
      </c>
      <c r="D24" s="129">
        <f t="shared" si="4"/>
        <v>102128</v>
      </c>
      <c r="E24" s="139">
        <f>'サービス受給者数'!S25</f>
        <v>152</v>
      </c>
      <c r="F24" s="128">
        <f>'給付費'!AB26</f>
        <v>19794.836</v>
      </c>
      <c r="G24" s="140">
        <f t="shared" si="5"/>
        <v>130229</v>
      </c>
      <c r="H24" s="139">
        <f>'サービス受給者数'!AB25</f>
        <v>223</v>
      </c>
      <c r="I24" s="128">
        <f>'給付費'!AK26</f>
        <v>58270.736</v>
      </c>
      <c r="J24" s="129">
        <f t="shared" si="0"/>
        <v>261303.74887892377</v>
      </c>
      <c r="K24" s="139">
        <f t="shared" si="1"/>
        <v>1167</v>
      </c>
      <c r="L24" s="149">
        <f t="shared" si="2"/>
        <v>158951.161</v>
      </c>
      <c r="M24" s="150">
        <f t="shared" si="3"/>
        <v>136205</v>
      </c>
    </row>
    <row r="25" spans="1:13" ht="13.5">
      <c r="A25" s="205" t="s">
        <v>20</v>
      </c>
      <c r="B25" s="123">
        <f>'サービス受給者数'!J26</f>
        <v>493</v>
      </c>
      <c r="C25" s="128">
        <f>'給付費'!S27</f>
        <v>51145.079</v>
      </c>
      <c r="D25" s="129">
        <f t="shared" si="4"/>
        <v>103743</v>
      </c>
      <c r="E25" s="139">
        <f>'サービス受給者数'!S26</f>
        <v>51</v>
      </c>
      <c r="F25" s="128">
        <f>'給付費'!AB27</f>
        <v>9830.501</v>
      </c>
      <c r="G25" s="140">
        <f t="shared" si="5"/>
        <v>192755</v>
      </c>
      <c r="H25" s="139">
        <f>'サービス受給者数'!AB26</f>
        <v>195</v>
      </c>
      <c r="I25" s="128">
        <f>'給付費'!AK27</f>
        <v>49312.272</v>
      </c>
      <c r="J25" s="129">
        <f t="shared" si="0"/>
        <v>252883.44615384616</v>
      </c>
      <c r="K25" s="139">
        <f t="shared" si="1"/>
        <v>739</v>
      </c>
      <c r="L25" s="149">
        <f t="shared" si="2"/>
        <v>110287.852</v>
      </c>
      <c r="M25" s="150">
        <f t="shared" si="3"/>
        <v>149239</v>
      </c>
    </row>
    <row r="26" spans="1:13" ht="13.5">
      <c r="A26" s="205" t="s">
        <v>21</v>
      </c>
      <c r="B26" s="123">
        <f>'サービス受給者数'!J27</f>
        <v>385</v>
      </c>
      <c r="C26" s="128">
        <f>'給付費'!S28</f>
        <v>43122.727</v>
      </c>
      <c r="D26" s="129">
        <f t="shared" si="4"/>
        <v>112007</v>
      </c>
      <c r="E26" s="139">
        <f>'サービス受給者数'!S27</f>
        <v>95</v>
      </c>
      <c r="F26" s="128">
        <f>'給付費'!AB28</f>
        <v>12194.865</v>
      </c>
      <c r="G26" s="140">
        <f t="shared" si="5"/>
        <v>128367</v>
      </c>
      <c r="H26" s="139">
        <f>'サービス受給者数'!AB27</f>
        <v>147</v>
      </c>
      <c r="I26" s="128">
        <f>'給付費'!AK28</f>
        <v>37741.976</v>
      </c>
      <c r="J26" s="129">
        <f t="shared" si="0"/>
        <v>256748.13605442178</v>
      </c>
      <c r="K26" s="139">
        <f t="shared" si="1"/>
        <v>627</v>
      </c>
      <c r="L26" s="149">
        <f t="shared" si="2"/>
        <v>93059.568</v>
      </c>
      <c r="M26" s="150">
        <f t="shared" si="3"/>
        <v>148420</v>
      </c>
    </row>
    <row r="27" spans="1:13" ht="13.5">
      <c r="A27" s="205" t="s">
        <v>22</v>
      </c>
      <c r="B27" s="123">
        <f>'サービス受給者数'!J28</f>
        <v>298</v>
      </c>
      <c r="C27" s="128">
        <f>'給付費'!S29</f>
        <v>22424.894</v>
      </c>
      <c r="D27" s="129">
        <f t="shared" si="4"/>
        <v>75251</v>
      </c>
      <c r="E27" s="139">
        <f>'サービス受給者数'!S28</f>
        <v>100</v>
      </c>
      <c r="F27" s="128">
        <f>'給付費'!AB29</f>
        <v>14864.946</v>
      </c>
      <c r="G27" s="140">
        <f t="shared" si="5"/>
        <v>148649</v>
      </c>
      <c r="H27" s="139">
        <f>'サービス受給者数'!AB28</f>
        <v>75</v>
      </c>
      <c r="I27" s="128">
        <f>'給付費'!AK29</f>
        <v>18087.708</v>
      </c>
      <c r="J27" s="129">
        <f t="shared" si="0"/>
        <v>241169.44</v>
      </c>
      <c r="K27" s="139">
        <f t="shared" si="1"/>
        <v>473</v>
      </c>
      <c r="L27" s="149">
        <f t="shared" si="2"/>
        <v>55377.547999999995</v>
      </c>
      <c r="M27" s="150">
        <f t="shared" si="3"/>
        <v>117077</v>
      </c>
    </row>
    <row r="28" spans="1:13" ht="13.5">
      <c r="A28" s="205" t="s">
        <v>23</v>
      </c>
      <c r="B28" s="123">
        <f>'サービス受給者数'!J29</f>
        <v>486</v>
      </c>
      <c r="C28" s="128">
        <f>'給付費'!S30</f>
        <v>40370.439</v>
      </c>
      <c r="D28" s="129">
        <f t="shared" si="4"/>
        <v>83067</v>
      </c>
      <c r="E28" s="139">
        <f>'サービス受給者数'!S29</f>
        <v>135</v>
      </c>
      <c r="F28" s="128">
        <f>'給付費'!AB30</f>
        <v>17630.623</v>
      </c>
      <c r="G28" s="140">
        <f t="shared" si="5"/>
        <v>130597</v>
      </c>
      <c r="H28" s="139">
        <f>'サービス受給者数'!AB29</f>
        <v>168</v>
      </c>
      <c r="I28" s="128">
        <f>'給付費'!AK30</f>
        <v>42320.871</v>
      </c>
      <c r="J28" s="129">
        <f t="shared" si="0"/>
        <v>251909.94642857142</v>
      </c>
      <c r="K28" s="139">
        <f t="shared" si="1"/>
        <v>789</v>
      </c>
      <c r="L28" s="149">
        <f t="shared" si="2"/>
        <v>100321.93299999999</v>
      </c>
      <c r="M28" s="150">
        <f t="shared" si="3"/>
        <v>127151</v>
      </c>
    </row>
    <row r="29" spans="1:13" ht="13.5">
      <c r="A29" s="205" t="s">
        <v>24</v>
      </c>
      <c r="B29" s="123">
        <f>'サービス受給者数'!J30</f>
        <v>689</v>
      </c>
      <c r="C29" s="128">
        <f>'給付費'!S31</f>
        <v>58763.674</v>
      </c>
      <c r="D29" s="129">
        <f t="shared" si="4"/>
        <v>85288</v>
      </c>
      <c r="E29" s="139">
        <f>'サービス受給者数'!S30</f>
        <v>109</v>
      </c>
      <c r="F29" s="128">
        <f>'給付費'!AB31</f>
        <v>18040.997</v>
      </c>
      <c r="G29" s="140">
        <f t="shared" si="5"/>
        <v>165514</v>
      </c>
      <c r="H29" s="139">
        <f>'サービス受給者数'!AB30</f>
        <v>259</v>
      </c>
      <c r="I29" s="128">
        <f>'給付費'!AK31</f>
        <v>61868.089</v>
      </c>
      <c r="J29" s="129">
        <f t="shared" si="0"/>
        <v>238872.9305019305</v>
      </c>
      <c r="K29" s="139">
        <f t="shared" si="1"/>
        <v>1057</v>
      </c>
      <c r="L29" s="149">
        <f t="shared" si="2"/>
        <v>138672.76</v>
      </c>
      <c r="M29" s="150">
        <f t="shared" si="3"/>
        <v>131195</v>
      </c>
    </row>
    <row r="30" spans="1:13" ht="13.5">
      <c r="A30" s="205" t="s">
        <v>25</v>
      </c>
      <c r="B30" s="123">
        <f>'サービス受給者数'!J31</f>
        <v>1828</v>
      </c>
      <c r="C30" s="128">
        <f>'給付費'!S32</f>
        <v>143737.071</v>
      </c>
      <c r="D30" s="129">
        <f t="shared" si="4"/>
        <v>78631</v>
      </c>
      <c r="E30" s="139">
        <f>'サービス受給者数'!S31</f>
        <v>553</v>
      </c>
      <c r="F30" s="128">
        <f>'給付費'!AB32</f>
        <v>79661.337</v>
      </c>
      <c r="G30" s="140">
        <f t="shared" si="5"/>
        <v>144053</v>
      </c>
      <c r="H30" s="139">
        <f>'サービス受給者数'!AB31</f>
        <v>487</v>
      </c>
      <c r="I30" s="128">
        <f>'給付費'!AK32</f>
        <v>122622.834</v>
      </c>
      <c r="J30" s="129">
        <f t="shared" si="0"/>
        <v>251792.26694045175</v>
      </c>
      <c r="K30" s="139">
        <f t="shared" si="1"/>
        <v>2868</v>
      </c>
      <c r="L30" s="149">
        <f t="shared" si="2"/>
        <v>346021.24199999997</v>
      </c>
      <c r="M30" s="150">
        <f t="shared" si="3"/>
        <v>120649</v>
      </c>
    </row>
    <row r="31" spans="1:13" ht="13.5">
      <c r="A31" s="205" t="s">
        <v>26</v>
      </c>
      <c r="B31" s="123">
        <f>'サービス受給者数'!J32</f>
        <v>2359</v>
      </c>
      <c r="C31" s="128">
        <f>'給付費'!S33</f>
        <v>224780.202</v>
      </c>
      <c r="D31" s="129">
        <f t="shared" si="4"/>
        <v>95286</v>
      </c>
      <c r="E31" s="139">
        <f>'サービス受給者数'!S32</f>
        <v>407</v>
      </c>
      <c r="F31" s="128">
        <f>'給付費'!AB33</f>
        <v>50080.877</v>
      </c>
      <c r="G31" s="140">
        <f t="shared" si="5"/>
        <v>123049</v>
      </c>
      <c r="H31" s="139">
        <f>'サービス受給者数'!AB32</f>
        <v>543</v>
      </c>
      <c r="I31" s="128">
        <f>'給付費'!AK33</f>
        <v>134550.156</v>
      </c>
      <c r="J31" s="129">
        <f t="shared" si="0"/>
        <v>247790.34254143646</v>
      </c>
      <c r="K31" s="139">
        <f t="shared" si="1"/>
        <v>3309</v>
      </c>
      <c r="L31" s="149">
        <f t="shared" si="2"/>
        <v>409411.235</v>
      </c>
      <c r="M31" s="150">
        <f t="shared" si="3"/>
        <v>123727</v>
      </c>
    </row>
    <row r="32" spans="1:13" ht="14.25" thickBot="1">
      <c r="A32" s="206" t="s">
        <v>27</v>
      </c>
      <c r="B32" s="125">
        <f>'サービス受給者数'!J33</f>
        <v>6691</v>
      </c>
      <c r="C32" s="132">
        <f>'給付費'!S34</f>
        <v>649213.591</v>
      </c>
      <c r="D32" s="133">
        <f t="shared" si="4"/>
        <v>97028</v>
      </c>
      <c r="E32" s="143">
        <f>'サービス受給者数'!S33</f>
        <v>1207</v>
      </c>
      <c r="F32" s="132">
        <f>'給付費'!AB34</f>
        <v>176482.188</v>
      </c>
      <c r="G32" s="144">
        <f t="shared" si="5"/>
        <v>146216</v>
      </c>
      <c r="H32" s="143">
        <f>'サービス受給者数'!AB33</f>
        <v>1508</v>
      </c>
      <c r="I32" s="132">
        <f>'給付費'!AK34</f>
        <v>392015.438</v>
      </c>
      <c r="J32" s="133">
        <f t="shared" si="0"/>
        <v>259957.18700265253</v>
      </c>
      <c r="K32" s="143">
        <f t="shared" si="1"/>
        <v>9406</v>
      </c>
      <c r="L32" s="151">
        <f t="shared" si="2"/>
        <v>1217711.217</v>
      </c>
      <c r="M32" s="152">
        <f t="shared" si="3"/>
        <v>129461</v>
      </c>
    </row>
  </sheetData>
  <sheetProtection/>
  <mergeCells count="5">
    <mergeCell ref="B5:D5"/>
    <mergeCell ref="E5:G5"/>
    <mergeCell ref="H5:J5"/>
    <mergeCell ref="K5:M5"/>
    <mergeCell ref="A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view="pageBreakPreview" zoomScale="60" zoomScalePageLayoutView="0" workbookViewId="0" topLeftCell="A1">
      <selection activeCell="A9" sqref="A9"/>
    </sheetView>
  </sheetViews>
  <sheetFormatPr defaultColWidth="0" defaultRowHeight="13.5" zeroHeight="1"/>
  <cols>
    <col min="1" max="1" width="10.50390625" style="25" customWidth="1"/>
    <col min="2" max="2" width="28.125" style="86" customWidth="1"/>
    <col min="3" max="5" width="19.625" style="86" customWidth="1"/>
    <col min="6" max="6" width="19.50390625" style="25" customWidth="1"/>
    <col min="7" max="16384" width="9.00390625" style="25" hidden="1" customWidth="1"/>
  </cols>
  <sheetData>
    <row r="1" spans="1:5" s="6" customFormat="1" ht="17.25" customHeight="1">
      <c r="A1" s="103" t="s">
        <v>104</v>
      </c>
      <c r="E1" s="163"/>
    </row>
    <row r="2" spans="1:4" ht="17.25" customHeight="1" thickBot="1">
      <c r="A2" s="25" t="s">
        <v>105</v>
      </c>
      <c r="C2" s="87"/>
      <c r="D2" s="87"/>
    </row>
    <row r="3" spans="1:7" ht="17.25" customHeight="1" thickBot="1" thickTop="1">
      <c r="A3" s="25" t="s">
        <v>112</v>
      </c>
      <c r="C3" s="87"/>
      <c r="D3" s="361" t="s">
        <v>110</v>
      </c>
      <c r="E3" s="362"/>
      <c r="F3" s="168"/>
      <c r="G3" s="182"/>
    </row>
    <row r="4" spans="4:5" ht="17.25" customHeight="1" thickBot="1" thickTop="1">
      <c r="D4" s="90"/>
      <c r="E4" s="90" t="s">
        <v>99</v>
      </c>
    </row>
    <row r="5" spans="1:5" ht="16.5" customHeight="1">
      <c r="A5" s="363" t="s">
        <v>1</v>
      </c>
      <c r="B5" s="366" t="s">
        <v>0</v>
      </c>
      <c r="C5" s="369" t="s">
        <v>37</v>
      </c>
      <c r="D5" s="369"/>
      <c r="E5" s="370"/>
    </row>
    <row r="6" spans="1:5" ht="16.5" customHeight="1">
      <c r="A6" s="364"/>
      <c r="B6" s="367"/>
      <c r="C6" s="371"/>
      <c r="D6" s="371"/>
      <c r="E6" s="372"/>
    </row>
    <row r="7" spans="1:5" ht="13.5">
      <c r="A7" s="364"/>
      <c r="B7" s="367"/>
      <c r="C7" s="373" t="s">
        <v>100</v>
      </c>
      <c r="D7" s="375" t="s">
        <v>101</v>
      </c>
      <c r="E7" s="377" t="s">
        <v>38</v>
      </c>
    </row>
    <row r="8" spans="1:5" ht="18" customHeight="1" thickBot="1">
      <c r="A8" s="365"/>
      <c r="B8" s="368"/>
      <c r="C8" s="374"/>
      <c r="D8" s="376"/>
      <c r="E8" s="378"/>
    </row>
    <row r="9" spans="1:5" ht="30" customHeight="1" thickBot="1">
      <c r="A9" s="212" t="s">
        <v>47</v>
      </c>
      <c r="B9" s="169" t="s">
        <v>118</v>
      </c>
      <c r="C9" s="170">
        <v>33221.25</v>
      </c>
      <c r="D9" s="171">
        <v>225467.871</v>
      </c>
      <c r="E9" s="172">
        <v>258689.121</v>
      </c>
    </row>
    <row r="10" spans="1:5" ht="30" customHeight="1" thickTop="1">
      <c r="A10" s="118" t="s">
        <v>4</v>
      </c>
      <c r="B10" s="3" t="s">
        <v>5</v>
      </c>
      <c r="C10" s="153">
        <v>6175.27</v>
      </c>
      <c r="D10" s="164">
        <v>44817.241</v>
      </c>
      <c r="E10" s="165">
        <v>50992.511</v>
      </c>
    </row>
    <row r="11" spans="1:5" ht="30" customHeight="1">
      <c r="A11" s="118" t="s">
        <v>4</v>
      </c>
      <c r="B11" s="3" t="s">
        <v>6</v>
      </c>
      <c r="C11" s="153">
        <v>3808.594</v>
      </c>
      <c r="D11" s="164">
        <v>28343.611</v>
      </c>
      <c r="E11" s="165">
        <v>32152.205</v>
      </c>
    </row>
    <row r="12" spans="1:5" ht="30" customHeight="1">
      <c r="A12" s="118" t="s">
        <v>4</v>
      </c>
      <c r="B12" s="3" t="s">
        <v>7</v>
      </c>
      <c r="C12" s="153">
        <v>2622.991</v>
      </c>
      <c r="D12" s="164">
        <v>15899.187</v>
      </c>
      <c r="E12" s="165">
        <v>18522.178</v>
      </c>
    </row>
    <row r="13" spans="1:5" ht="30" customHeight="1">
      <c r="A13" s="118" t="s">
        <v>4</v>
      </c>
      <c r="B13" s="3" t="s">
        <v>8</v>
      </c>
      <c r="C13" s="153">
        <v>3848.669</v>
      </c>
      <c r="D13" s="164">
        <v>25227.308</v>
      </c>
      <c r="E13" s="165">
        <v>29075.977</v>
      </c>
    </row>
    <row r="14" spans="1:5" ht="30" customHeight="1">
      <c r="A14" s="118" t="s">
        <v>4</v>
      </c>
      <c r="B14" s="3" t="s">
        <v>9</v>
      </c>
      <c r="C14" s="153">
        <v>1996.749</v>
      </c>
      <c r="D14" s="164">
        <v>14438.531</v>
      </c>
      <c r="E14" s="165">
        <v>16435.28</v>
      </c>
    </row>
    <row r="15" spans="1:5" ht="30" customHeight="1">
      <c r="A15" s="118" t="s">
        <v>4</v>
      </c>
      <c r="B15" s="3" t="s">
        <v>10</v>
      </c>
      <c r="C15" s="153">
        <v>1399.772</v>
      </c>
      <c r="D15" s="164">
        <v>8001.751</v>
      </c>
      <c r="E15" s="165">
        <v>9401.523</v>
      </c>
    </row>
    <row r="16" spans="1:5" ht="30" customHeight="1">
      <c r="A16" s="118" t="s">
        <v>4</v>
      </c>
      <c r="B16" s="3" t="s">
        <v>11</v>
      </c>
      <c r="C16" s="153">
        <v>637.982</v>
      </c>
      <c r="D16" s="164">
        <v>4377.741</v>
      </c>
      <c r="E16" s="165">
        <v>5015.723</v>
      </c>
    </row>
    <row r="17" spans="1:5" ht="30" customHeight="1">
      <c r="A17" s="118" t="s">
        <v>4</v>
      </c>
      <c r="B17" s="3" t="s">
        <v>12</v>
      </c>
      <c r="C17" s="153">
        <v>437.496</v>
      </c>
      <c r="D17" s="164">
        <v>3457.698</v>
      </c>
      <c r="E17" s="165">
        <v>3895.194</v>
      </c>
    </row>
    <row r="18" spans="1:5" ht="30" customHeight="1">
      <c r="A18" s="118" t="s">
        <v>4</v>
      </c>
      <c r="B18" s="3" t="s">
        <v>13</v>
      </c>
      <c r="C18" s="153">
        <v>1333.842</v>
      </c>
      <c r="D18" s="164">
        <v>9659.66</v>
      </c>
      <c r="E18" s="165">
        <v>10993.502</v>
      </c>
    </row>
    <row r="19" spans="1:5" ht="30" customHeight="1">
      <c r="A19" s="118" t="s">
        <v>4</v>
      </c>
      <c r="B19" s="3" t="s">
        <v>14</v>
      </c>
      <c r="C19" s="153">
        <v>1910.14</v>
      </c>
      <c r="D19" s="164">
        <v>10864.054</v>
      </c>
      <c r="E19" s="165">
        <v>12774.194</v>
      </c>
    </row>
    <row r="20" spans="1:5" ht="30" customHeight="1">
      <c r="A20" s="118" t="s">
        <v>4</v>
      </c>
      <c r="B20" s="3" t="s">
        <v>15</v>
      </c>
      <c r="C20" s="153">
        <v>70.066</v>
      </c>
      <c r="D20" s="164">
        <v>433.234</v>
      </c>
      <c r="E20" s="165">
        <v>503.3</v>
      </c>
    </row>
    <row r="21" spans="1:5" ht="30" customHeight="1">
      <c r="A21" s="118" t="s">
        <v>4</v>
      </c>
      <c r="B21" s="3" t="s">
        <v>16</v>
      </c>
      <c r="C21" s="153">
        <v>373.606</v>
      </c>
      <c r="D21" s="164">
        <v>1433.755</v>
      </c>
      <c r="E21" s="165">
        <v>1807.361</v>
      </c>
    </row>
    <row r="22" spans="1:5" ht="30" customHeight="1">
      <c r="A22" s="118" t="s">
        <v>4</v>
      </c>
      <c r="B22" s="3" t="s">
        <v>17</v>
      </c>
      <c r="C22" s="153">
        <v>469.647</v>
      </c>
      <c r="D22" s="164">
        <v>3105.121</v>
      </c>
      <c r="E22" s="165">
        <v>3574.768</v>
      </c>
    </row>
    <row r="23" spans="1:5" ht="30" customHeight="1">
      <c r="A23" s="118" t="s">
        <v>4</v>
      </c>
      <c r="B23" s="3" t="s">
        <v>2</v>
      </c>
      <c r="C23" s="153">
        <v>0</v>
      </c>
      <c r="D23" s="164">
        <v>0</v>
      </c>
      <c r="E23" s="165">
        <v>0</v>
      </c>
    </row>
    <row r="24" spans="1:5" ht="30" customHeight="1">
      <c r="A24" s="118" t="s">
        <v>4</v>
      </c>
      <c r="B24" s="3" t="s">
        <v>18</v>
      </c>
      <c r="C24" s="153">
        <v>161.486</v>
      </c>
      <c r="D24" s="164">
        <v>926.21</v>
      </c>
      <c r="E24" s="165">
        <v>1087.696</v>
      </c>
    </row>
    <row r="25" spans="1:5" ht="30" customHeight="1">
      <c r="A25" s="118" t="s">
        <v>4</v>
      </c>
      <c r="B25" s="3" t="s">
        <v>19</v>
      </c>
      <c r="C25" s="153">
        <v>556.788</v>
      </c>
      <c r="D25" s="164">
        <v>2330.126</v>
      </c>
      <c r="E25" s="165">
        <v>2886.914</v>
      </c>
    </row>
    <row r="26" spans="1:5" ht="30" customHeight="1">
      <c r="A26" s="118" t="s">
        <v>4</v>
      </c>
      <c r="B26" s="3" t="s">
        <v>3</v>
      </c>
      <c r="C26" s="153">
        <v>332.16</v>
      </c>
      <c r="D26" s="164">
        <v>3113.435</v>
      </c>
      <c r="E26" s="165">
        <v>3445.595</v>
      </c>
    </row>
    <row r="27" spans="1:5" ht="30" customHeight="1">
      <c r="A27" s="118" t="s">
        <v>4</v>
      </c>
      <c r="B27" s="3" t="s">
        <v>20</v>
      </c>
      <c r="C27" s="153">
        <v>303.736</v>
      </c>
      <c r="D27" s="164">
        <v>2480.189</v>
      </c>
      <c r="E27" s="165">
        <v>2783.925</v>
      </c>
    </row>
    <row r="28" spans="1:5" ht="30" customHeight="1">
      <c r="A28" s="118" t="s">
        <v>4</v>
      </c>
      <c r="B28" s="3" t="s">
        <v>21</v>
      </c>
      <c r="C28" s="153">
        <v>312.467</v>
      </c>
      <c r="D28" s="164">
        <v>1742.814</v>
      </c>
      <c r="E28" s="165">
        <v>2055.281</v>
      </c>
    </row>
    <row r="29" spans="1:5" ht="30" customHeight="1">
      <c r="A29" s="118" t="s">
        <v>4</v>
      </c>
      <c r="B29" s="3" t="s">
        <v>22</v>
      </c>
      <c r="C29" s="153">
        <v>149.101</v>
      </c>
      <c r="D29" s="164">
        <v>655.373</v>
      </c>
      <c r="E29" s="165">
        <v>804.474</v>
      </c>
    </row>
    <row r="30" spans="1:5" ht="30" customHeight="1">
      <c r="A30" s="118" t="s">
        <v>4</v>
      </c>
      <c r="B30" s="3" t="s">
        <v>23</v>
      </c>
      <c r="C30" s="153">
        <v>391.577</v>
      </c>
      <c r="D30" s="164">
        <v>2148.622</v>
      </c>
      <c r="E30" s="165">
        <v>2540.199</v>
      </c>
    </row>
    <row r="31" spans="1:5" ht="30" customHeight="1">
      <c r="A31" s="118" t="s">
        <v>4</v>
      </c>
      <c r="B31" s="3" t="s">
        <v>24</v>
      </c>
      <c r="C31" s="153">
        <v>135.915</v>
      </c>
      <c r="D31" s="164">
        <v>2540.117</v>
      </c>
      <c r="E31" s="165">
        <v>2676.032</v>
      </c>
    </row>
    <row r="32" spans="1:5" ht="30" customHeight="1">
      <c r="A32" s="118" t="s">
        <v>4</v>
      </c>
      <c r="B32" s="3" t="s">
        <v>25</v>
      </c>
      <c r="C32" s="153">
        <v>682.455</v>
      </c>
      <c r="D32" s="164">
        <v>7413.364</v>
      </c>
      <c r="E32" s="165">
        <v>8095.819</v>
      </c>
    </row>
    <row r="33" spans="1:5" ht="30" customHeight="1">
      <c r="A33" s="118" t="s">
        <v>4</v>
      </c>
      <c r="B33" s="3" t="s">
        <v>26</v>
      </c>
      <c r="C33" s="153">
        <v>1084.315</v>
      </c>
      <c r="D33" s="164">
        <v>9108.641</v>
      </c>
      <c r="E33" s="165">
        <v>10192.956</v>
      </c>
    </row>
    <row r="34" spans="1:5" ht="30" customHeight="1" thickBot="1">
      <c r="A34" s="119" t="s">
        <v>4</v>
      </c>
      <c r="B34" s="4" t="s">
        <v>27</v>
      </c>
      <c r="C34" s="154">
        <v>4026.426</v>
      </c>
      <c r="D34" s="166">
        <v>22950.088</v>
      </c>
      <c r="E34" s="167">
        <v>26976.514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7">
    <mergeCell ref="D3:E3"/>
    <mergeCell ref="A5:A8"/>
    <mergeCell ref="B5:B8"/>
    <mergeCell ref="C5:E6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zoomScale="70" zoomScaleNormal="70" workbookViewId="0" topLeftCell="A1">
      <selection activeCell="A1" sqref="A1"/>
    </sheetView>
  </sheetViews>
  <sheetFormatPr defaultColWidth="0" defaultRowHeight="13.5" zeroHeight="1"/>
  <cols>
    <col min="1" max="1" width="25.375" style="86" customWidth="1"/>
    <col min="2" max="28" width="10.625" style="86" customWidth="1"/>
    <col min="29" max="29" width="9.00390625" style="25" customWidth="1"/>
    <col min="30" max="156" width="0" style="25" hidden="1" customWidth="1"/>
    <col min="157" max="16384" width="9.00390625" style="25" hidden="1" customWidth="1"/>
  </cols>
  <sheetData>
    <row r="1" spans="1:11" ht="21.75" customHeight="1" thickBot="1">
      <c r="A1" s="103"/>
      <c r="K1" s="103"/>
    </row>
    <row r="2" spans="1:28" s="6" customFormat="1" ht="17.25" customHeight="1" thickTop="1">
      <c r="A2" s="85"/>
      <c r="B2" s="85"/>
      <c r="C2" s="85"/>
      <c r="D2" s="85"/>
      <c r="E2" s="85"/>
      <c r="F2" s="85"/>
      <c r="G2" s="379" t="s">
        <v>109</v>
      </c>
      <c r="H2" s="380"/>
      <c r="I2" s="380"/>
      <c r="J2" s="381"/>
      <c r="K2" s="85"/>
      <c r="L2" s="85"/>
      <c r="M2" s="85"/>
      <c r="N2" s="85"/>
      <c r="O2" s="85"/>
      <c r="T2" s="85"/>
      <c r="U2" s="85"/>
      <c r="V2" s="85"/>
      <c r="W2" s="85"/>
      <c r="X2" s="85"/>
      <c r="Y2" s="379" t="s">
        <v>109</v>
      </c>
      <c r="Z2" s="380"/>
      <c r="AA2" s="380"/>
      <c r="AB2" s="381"/>
    </row>
    <row r="3" spans="7:28" ht="17.25" customHeight="1" thickBot="1">
      <c r="G3" s="324" t="s">
        <v>110</v>
      </c>
      <c r="H3" s="382"/>
      <c r="I3" s="382"/>
      <c r="J3" s="383"/>
      <c r="P3" s="87"/>
      <c r="Q3" s="88"/>
      <c r="R3" s="88"/>
      <c r="S3" s="88"/>
      <c r="Y3" s="324" t="s">
        <v>113</v>
      </c>
      <c r="Z3" s="382"/>
      <c r="AA3" s="382"/>
      <c r="AB3" s="383"/>
    </row>
    <row r="4" spans="16:28" ht="17.25" customHeight="1" thickTop="1">
      <c r="P4" s="87"/>
      <c r="Q4" s="88"/>
      <c r="R4" s="88"/>
      <c r="S4" s="88"/>
      <c r="Y4" s="87"/>
      <c r="Z4" s="88"/>
      <c r="AA4" s="88"/>
      <c r="AB4" s="88"/>
    </row>
    <row r="5" spans="7:28" ht="17.25" customHeight="1" thickBot="1">
      <c r="G5" s="89"/>
      <c r="H5" s="89"/>
      <c r="J5" s="90" t="s">
        <v>89</v>
      </c>
      <c r="S5" s="90" t="s">
        <v>89</v>
      </c>
      <c r="AB5" s="90" t="s">
        <v>89</v>
      </c>
    </row>
    <row r="6" spans="1:28" ht="16.5" customHeight="1">
      <c r="A6" s="327" t="s">
        <v>0</v>
      </c>
      <c r="B6" s="384" t="s">
        <v>87</v>
      </c>
      <c r="C6" s="385"/>
      <c r="D6" s="385"/>
      <c r="E6" s="385"/>
      <c r="F6" s="385"/>
      <c r="G6" s="385"/>
      <c r="H6" s="385"/>
      <c r="I6" s="385"/>
      <c r="J6" s="386"/>
      <c r="K6" s="390" t="s">
        <v>88</v>
      </c>
      <c r="L6" s="391"/>
      <c r="M6" s="391"/>
      <c r="N6" s="391"/>
      <c r="O6" s="391"/>
      <c r="P6" s="391"/>
      <c r="Q6" s="391"/>
      <c r="R6" s="391"/>
      <c r="S6" s="392"/>
      <c r="T6" s="396" t="s">
        <v>90</v>
      </c>
      <c r="U6" s="397"/>
      <c r="V6" s="397"/>
      <c r="W6" s="397"/>
      <c r="X6" s="397"/>
      <c r="Y6" s="397"/>
      <c r="Z6" s="397"/>
      <c r="AA6" s="397"/>
      <c r="AB6" s="398"/>
    </row>
    <row r="7" spans="1:28" ht="16.5" customHeight="1">
      <c r="A7" s="328"/>
      <c r="B7" s="387"/>
      <c r="C7" s="388"/>
      <c r="D7" s="388"/>
      <c r="E7" s="388"/>
      <c r="F7" s="388"/>
      <c r="G7" s="388"/>
      <c r="H7" s="388"/>
      <c r="I7" s="388"/>
      <c r="J7" s="389"/>
      <c r="K7" s="393"/>
      <c r="L7" s="394"/>
      <c r="M7" s="394"/>
      <c r="N7" s="394"/>
      <c r="O7" s="394"/>
      <c r="P7" s="394"/>
      <c r="Q7" s="394"/>
      <c r="R7" s="394"/>
      <c r="S7" s="395"/>
      <c r="T7" s="399"/>
      <c r="U7" s="400"/>
      <c r="V7" s="400"/>
      <c r="W7" s="400"/>
      <c r="X7" s="400"/>
      <c r="Y7" s="400"/>
      <c r="Z7" s="400"/>
      <c r="AA7" s="400"/>
      <c r="AB7" s="401"/>
    </row>
    <row r="8" spans="1:28" ht="24.75" thickBot="1">
      <c r="A8" s="329"/>
      <c r="B8" s="91" t="s">
        <v>30</v>
      </c>
      <c r="C8" s="91" t="s">
        <v>31</v>
      </c>
      <c r="D8" s="92" t="s">
        <v>56</v>
      </c>
      <c r="E8" s="93" t="s">
        <v>32</v>
      </c>
      <c r="F8" s="93" t="s">
        <v>33</v>
      </c>
      <c r="G8" s="93" t="s">
        <v>34</v>
      </c>
      <c r="H8" s="93" t="s">
        <v>35</v>
      </c>
      <c r="I8" s="93" t="s">
        <v>36</v>
      </c>
      <c r="J8" s="94" t="s">
        <v>38</v>
      </c>
      <c r="K8" s="91" t="s">
        <v>30</v>
      </c>
      <c r="L8" s="91" t="s">
        <v>31</v>
      </c>
      <c r="M8" s="92" t="s">
        <v>56</v>
      </c>
      <c r="N8" s="93" t="s">
        <v>32</v>
      </c>
      <c r="O8" s="93" t="s">
        <v>33</v>
      </c>
      <c r="P8" s="93" t="s">
        <v>34</v>
      </c>
      <c r="Q8" s="93" t="s">
        <v>35</v>
      </c>
      <c r="R8" s="93" t="s">
        <v>36</v>
      </c>
      <c r="S8" s="213" t="s">
        <v>38</v>
      </c>
      <c r="T8" s="215" t="s">
        <v>30</v>
      </c>
      <c r="U8" s="91" t="s">
        <v>31</v>
      </c>
      <c r="V8" s="92" t="s">
        <v>56</v>
      </c>
      <c r="W8" s="93" t="s">
        <v>32</v>
      </c>
      <c r="X8" s="93" t="s">
        <v>33</v>
      </c>
      <c r="Y8" s="93" t="s">
        <v>34</v>
      </c>
      <c r="Z8" s="93" t="s">
        <v>35</v>
      </c>
      <c r="AA8" s="93" t="s">
        <v>36</v>
      </c>
      <c r="AB8" s="95" t="s">
        <v>38</v>
      </c>
    </row>
    <row r="9" spans="1:28" ht="30" customHeight="1" thickBot="1">
      <c r="A9" s="96" t="s">
        <v>47</v>
      </c>
      <c r="B9" s="104">
        <v>74.292</v>
      </c>
      <c r="C9" s="104">
        <v>299.776</v>
      </c>
      <c r="D9" s="105">
        <v>0</v>
      </c>
      <c r="E9" s="106">
        <v>33140.742</v>
      </c>
      <c r="F9" s="106">
        <v>61547.43</v>
      </c>
      <c r="G9" s="106">
        <v>139825.57</v>
      </c>
      <c r="H9" s="106">
        <v>188580.094</v>
      </c>
      <c r="I9" s="106">
        <v>141442.501</v>
      </c>
      <c r="J9" s="107">
        <v>564910.405</v>
      </c>
      <c r="K9" s="104">
        <v>38.022</v>
      </c>
      <c r="L9" s="104">
        <v>154.066</v>
      </c>
      <c r="M9" s="105">
        <v>0</v>
      </c>
      <c r="N9" s="106">
        <v>20828.122</v>
      </c>
      <c r="O9" s="106">
        <v>38060.981</v>
      </c>
      <c r="P9" s="106">
        <v>83740.053</v>
      </c>
      <c r="Q9" s="106">
        <v>112236.224</v>
      </c>
      <c r="R9" s="106">
        <v>86293.311</v>
      </c>
      <c r="S9" s="214">
        <v>341350.779</v>
      </c>
      <c r="T9" s="106">
        <v>36.27</v>
      </c>
      <c r="U9" s="104">
        <v>145.71</v>
      </c>
      <c r="V9" s="105">
        <v>0</v>
      </c>
      <c r="W9" s="106">
        <v>12312.62</v>
      </c>
      <c r="X9" s="106">
        <v>23486.449</v>
      </c>
      <c r="Y9" s="106">
        <v>56085.517</v>
      </c>
      <c r="Z9" s="106">
        <v>76343.87</v>
      </c>
      <c r="AA9" s="106">
        <v>55149.19</v>
      </c>
      <c r="AB9" s="107">
        <v>223559.626</v>
      </c>
    </row>
    <row r="10" spans="1:28" ht="30" customHeight="1" thickTop="1">
      <c r="A10" s="173" t="s">
        <v>5</v>
      </c>
      <c r="B10" s="177">
        <v>18.342</v>
      </c>
      <c r="C10" s="178">
        <v>34.66</v>
      </c>
      <c r="D10" s="178">
        <v>0</v>
      </c>
      <c r="E10" s="178">
        <v>4863.642</v>
      </c>
      <c r="F10" s="178">
        <v>9908.714</v>
      </c>
      <c r="G10" s="178">
        <v>24506.999</v>
      </c>
      <c r="H10" s="178">
        <v>32295.298</v>
      </c>
      <c r="I10" s="178">
        <v>25877.051</v>
      </c>
      <c r="J10" s="179">
        <v>97504.706</v>
      </c>
      <c r="K10" s="177">
        <v>8.102</v>
      </c>
      <c r="L10" s="178">
        <v>13.82</v>
      </c>
      <c r="M10" s="178">
        <v>0</v>
      </c>
      <c r="N10" s="178">
        <v>3265.972</v>
      </c>
      <c r="O10" s="178">
        <v>6160.264</v>
      </c>
      <c r="P10" s="178">
        <v>14657.869</v>
      </c>
      <c r="Q10" s="178">
        <v>19511.078</v>
      </c>
      <c r="R10" s="178">
        <v>16007.861</v>
      </c>
      <c r="S10" s="179">
        <v>59624.966</v>
      </c>
      <c r="T10" s="177">
        <v>10.24</v>
      </c>
      <c r="U10" s="178">
        <v>20.84</v>
      </c>
      <c r="V10" s="178">
        <v>0</v>
      </c>
      <c r="W10" s="178">
        <v>1597.67</v>
      </c>
      <c r="X10" s="178">
        <v>3748.45</v>
      </c>
      <c r="Y10" s="178">
        <v>9849.13</v>
      </c>
      <c r="Z10" s="178">
        <v>12784.22</v>
      </c>
      <c r="AA10" s="178">
        <v>9869.19</v>
      </c>
      <c r="AB10" s="179">
        <v>37879.74</v>
      </c>
    </row>
    <row r="11" spans="1:28" ht="30" customHeight="1">
      <c r="A11" s="173" t="s">
        <v>6</v>
      </c>
      <c r="B11" s="177">
        <v>8.11</v>
      </c>
      <c r="C11" s="178">
        <v>42.91</v>
      </c>
      <c r="D11" s="178">
        <v>0</v>
      </c>
      <c r="E11" s="178">
        <v>6304.104</v>
      </c>
      <c r="F11" s="178">
        <v>8303.257</v>
      </c>
      <c r="G11" s="178">
        <v>14984.273</v>
      </c>
      <c r="H11" s="178">
        <v>20856.969</v>
      </c>
      <c r="I11" s="178">
        <v>12927.94</v>
      </c>
      <c r="J11" s="179">
        <v>63427.563</v>
      </c>
      <c r="K11" s="177">
        <v>4.15</v>
      </c>
      <c r="L11" s="178">
        <v>23.7</v>
      </c>
      <c r="M11" s="178">
        <v>0</v>
      </c>
      <c r="N11" s="178">
        <v>3841.984</v>
      </c>
      <c r="O11" s="178">
        <v>5126.497</v>
      </c>
      <c r="P11" s="178">
        <v>8800.313</v>
      </c>
      <c r="Q11" s="178">
        <v>12138.479</v>
      </c>
      <c r="R11" s="178">
        <v>7793.49</v>
      </c>
      <c r="S11" s="179">
        <v>37728.613</v>
      </c>
      <c r="T11" s="177">
        <v>3.96</v>
      </c>
      <c r="U11" s="178">
        <v>19.21</v>
      </c>
      <c r="V11" s="178">
        <v>0</v>
      </c>
      <c r="W11" s="178">
        <v>2462.12</v>
      </c>
      <c r="X11" s="178">
        <v>3176.76</v>
      </c>
      <c r="Y11" s="178">
        <v>6183.96</v>
      </c>
      <c r="Z11" s="178">
        <v>8718.49</v>
      </c>
      <c r="AA11" s="178">
        <v>5134.45</v>
      </c>
      <c r="AB11" s="179">
        <v>25698.95</v>
      </c>
    </row>
    <row r="12" spans="1:28" ht="30" customHeight="1">
      <c r="A12" s="173" t="s">
        <v>7</v>
      </c>
      <c r="B12" s="177">
        <v>0</v>
      </c>
      <c r="C12" s="178">
        <v>29.786</v>
      </c>
      <c r="D12" s="178">
        <v>0</v>
      </c>
      <c r="E12" s="178">
        <v>2295.234</v>
      </c>
      <c r="F12" s="178">
        <v>4166.776</v>
      </c>
      <c r="G12" s="178">
        <v>9815.658</v>
      </c>
      <c r="H12" s="178">
        <v>14598.838</v>
      </c>
      <c r="I12" s="178">
        <v>11387.594</v>
      </c>
      <c r="J12" s="179">
        <v>42293.886</v>
      </c>
      <c r="K12" s="177">
        <v>0</v>
      </c>
      <c r="L12" s="178">
        <v>16.346</v>
      </c>
      <c r="M12" s="178">
        <v>0</v>
      </c>
      <c r="N12" s="178">
        <v>1539.404</v>
      </c>
      <c r="O12" s="178">
        <v>2429.956</v>
      </c>
      <c r="P12" s="178">
        <v>5691.018</v>
      </c>
      <c r="Q12" s="178">
        <v>8297.428</v>
      </c>
      <c r="R12" s="178">
        <v>6568.024</v>
      </c>
      <c r="S12" s="179">
        <v>24542.176</v>
      </c>
      <c r="T12" s="177">
        <v>0</v>
      </c>
      <c r="U12" s="178">
        <v>13.44</v>
      </c>
      <c r="V12" s="178">
        <v>0</v>
      </c>
      <c r="W12" s="178">
        <v>755.83</v>
      </c>
      <c r="X12" s="178">
        <v>1736.82</v>
      </c>
      <c r="Y12" s="178">
        <v>4124.64</v>
      </c>
      <c r="Z12" s="178">
        <v>6301.41</v>
      </c>
      <c r="AA12" s="178">
        <v>4819.57</v>
      </c>
      <c r="AB12" s="179">
        <v>17751.71</v>
      </c>
    </row>
    <row r="13" spans="1:28" ht="30" customHeight="1">
      <c r="A13" s="173" t="s">
        <v>8</v>
      </c>
      <c r="B13" s="177">
        <v>0</v>
      </c>
      <c r="C13" s="178">
        <v>51.46</v>
      </c>
      <c r="D13" s="178">
        <v>0</v>
      </c>
      <c r="E13" s="178">
        <v>2209.03</v>
      </c>
      <c r="F13" s="178">
        <v>5833.09</v>
      </c>
      <c r="G13" s="178">
        <v>17602.236</v>
      </c>
      <c r="H13" s="178">
        <v>23971.486</v>
      </c>
      <c r="I13" s="178">
        <v>15839.21</v>
      </c>
      <c r="J13" s="179">
        <v>65506.512</v>
      </c>
      <c r="K13" s="177">
        <v>0</v>
      </c>
      <c r="L13" s="178">
        <v>25.16</v>
      </c>
      <c r="M13" s="178">
        <v>0</v>
      </c>
      <c r="N13" s="178">
        <v>1582.1</v>
      </c>
      <c r="O13" s="178">
        <v>3703.42</v>
      </c>
      <c r="P13" s="178">
        <v>10731.516</v>
      </c>
      <c r="Q13" s="178">
        <v>14508.456</v>
      </c>
      <c r="R13" s="178">
        <v>9892.96</v>
      </c>
      <c r="S13" s="179">
        <v>40443.612</v>
      </c>
      <c r="T13" s="177">
        <v>0</v>
      </c>
      <c r="U13" s="178">
        <v>26.3</v>
      </c>
      <c r="V13" s="178">
        <v>0</v>
      </c>
      <c r="W13" s="178">
        <v>626.93</v>
      </c>
      <c r="X13" s="178">
        <v>2129.67</v>
      </c>
      <c r="Y13" s="178">
        <v>6870.72</v>
      </c>
      <c r="Z13" s="178">
        <v>9463.03</v>
      </c>
      <c r="AA13" s="178">
        <v>5946.25</v>
      </c>
      <c r="AB13" s="179">
        <v>25062.9</v>
      </c>
    </row>
    <row r="14" spans="1:28" ht="30" customHeight="1">
      <c r="A14" s="173" t="s">
        <v>9</v>
      </c>
      <c r="B14" s="177">
        <v>0</v>
      </c>
      <c r="C14" s="178">
        <v>28.25</v>
      </c>
      <c r="D14" s="178">
        <v>0</v>
      </c>
      <c r="E14" s="178">
        <v>2216.808</v>
      </c>
      <c r="F14" s="178">
        <v>3450.17</v>
      </c>
      <c r="G14" s="178">
        <v>5797.19</v>
      </c>
      <c r="H14" s="178">
        <v>8343.095</v>
      </c>
      <c r="I14" s="178">
        <v>5549.28</v>
      </c>
      <c r="J14" s="179">
        <v>25384.793</v>
      </c>
      <c r="K14" s="177">
        <v>0</v>
      </c>
      <c r="L14" s="178">
        <v>16.6</v>
      </c>
      <c r="M14" s="178">
        <v>0</v>
      </c>
      <c r="N14" s="178">
        <v>1354.198</v>
      </c>
      <c r="O14" s="178">
        <v>1994.98</v>
      </c>
      <c r="P14" s="178">
        <v>3460.69</v>
      </c>
      <c r="Q14" s="178">
        <v>5005.895</v>
      </c>
      <c r="R14" s="178">
        <v>3397.75</v>
      </c>
      <c r="S14" s="179">
        <v>15230.113</v>
      </c>
      <c r="T14" s="177">
        <v>0</v>
      </c>
      <c r="U14" s="178">
        <v>11.65</v>
      </c>
      <c r="V14" s="178">
        <v>0</v>
      </c>
      <c r="W14" s="178">
        <v>862.61</v>
      </c>
      <c r="X14" s="178">
        <v>1455.19</v>
      </c>
      <c r="Y14" s="178">
        <v>2336.5</v>
      </c>
      <c r="Z14" s="178">
        <v>3337.2</v>
      </c>
      <c r="AA14" s="178">
        <v>2151.53</v>
      </c>
      <c r="AB14" s="179">
        <v>10154.68</v>
      </c>
    </row>
    <row r="15" spans="1:28" ht="30" customHeight="1">
      <c r="A15" s="173" t="s">
        <v>10</v>
      </c>
      <c r="B15" s="177">
        <v>0</v>
      </c>
      <c r="C15" s="178">
        <v>5.76</v>
      </c>
      <c r="D15" s="178">
        <v>0</v>
      </c>
      <c r="E15" s="178">
        <v>590.17</v>
      </c>
      <c r="F15" s="178">
        <v>2687.685</v>
      </c>
      <c r="G15" s="178">
        <v>6278.865</v>
      </c>
      <c r="H15" s="178">
        <v>8553.655</v>
      </c>
      <c r="I15" s="178">
        <v>5421.285</v>
      </c>
      <c r="J15" s="179">
        <v>23537.42</v>
      </c>
      <c r="K15" s="177">
        <v>0</v>
      </c>
      <c r="L15" s="178">
        <v>2.31</v>
      </c>
      <c r="M15" s="178">
        <v>0</v>
      </c>
      <c r="N15" s="178">
        <v>338.82</v>
      </c>
      <c r="O15" s="178">
        <v>1547.605</v>
      </c>
      <c r="P15" s="178">
        <v>3448.615</v>
      </c>
      <c r="Q15" s="178">
        <v>4646.605</v>
      </c>
      <c r="R15" s="178">
        <v>2985.235</v>
      </c>
      <c r="S15" s="179">
        <v>12969.19</v>
      </c>
      <c r="T15" s="177">
        <v>0</v>
      </c>
      <c r="U15" s="178">
        <v>3.45</v>
      </c>
      <c r="V15" s="178">
        <v>0</v>
      </c>
      <c r="W15" s="178">
        <v>251.35</v>
      </c>
      <c r="X15" s="178">
        <v>1140.08</v>
      </c>
      <c r="Y15" s="178">
        <v>2830.25</v>
      </c>
      <c r="Z15" s="178">
        <v>3907.05</v>
      </c>
      <c r="AA15" s="178">
        <v>2436.05</v>
      </c>
      <c r="AB15" s="179">
        <v>10568.23</v>
      </c>
    </row>
    <row r="16" spans="1:28" ht="30" customHeight="1">
      <c r="A16" s="173" t="s">
        <v>11</v>
      </c>
      <c r="B16" s="177">
        <v>0</v>
      </c>
      <c r="C16" s="178">
        <v>0</v>
      </c>
      <c r="D16" s="178">
        <v>0</v>
      </c>
      <c r="E16" s="178">
        <v>646.52</v>
      </c>
      <c r="F16" s="178">
        <v>1800.18</v>
      </c>
      <c r="G16" s="178">
        <v>3250.588</v>
      </c>
      <c r="H16" s="178">
        <v>3798.88</v>
      </c>
      <c r="I16" s="178">
        <v>3731.682</v>
      </c>
      <c r="J16" s="179">
        <v>13227.85</v>
      </c>
      <c r="K16" s="177">
        <v>0</v>
      </c>
      <c r="L16" s="178">
        <v>0</v>
      </c>
      <c r="M16" s="178">
        <v>0</v>
      </c>
      <c r="N16" s="178">
        <v>454.63</v>
      </c>
      <c r="O16" s="178">
        <v>1150.4</v>
      </c>
      <c r="P16" s="178">
        <v>2067.608</v>
      </c>
      <c r="Q16" s="178">
        <v>2219.61</v>
      </c>
      <c r="R16" s="178">
        <v>2312.302</v>
      </c>
      <c r="S16" s="179">
        <v>8204.55</v>
      </c>
      <c r="T16" s="177">
        <v>0</v>
      </c>
      <c r="U16" s="178">
        <v>0</v>
      </c>
      <c r="V16" s="178">
        <v>0</v>
      </c>
      <c r="W16" s="178">
        <v>191.89</v>
      </c>
      <c r="X16" s="178">
        <v>649.78</v>
      </c>
      <c r="Y16" s="178">
        <v>1182.98</v>
      </c>
      <c r="Z16" s="178">
        <v>1579.27</v>
      </c>
      <c r="AA16" s="178">
        <v>1419.38</v>
      </c>
      <c r="AB16" s="179">
        <v>5023.3</v>
      </c>
    </row>
    <row r="17" spans="1:28" ht="30" customHeight="1">
      <c r="A17" s="173" t="s">
        <v>12</v>
      </c>
      <c r="B17" s="177">
        <v>0</v>
      </c>
      <c r="C17" s="178">
        <v>2.94</v>
      </c>
      <c r="D17" s="178">
        <v>0</v>
      </c>
      <c r="E17" s="178">
        <v>323.14</v>
      </c>
      <c r="F17" s="178">
        <v>1078.48</v>
      </c>
      <c r="G17" s="178">
        <v>1952.288</v>
      </c>
      <c r="H17" s="178">
        <v>2862.56</v>
      </c>
      <c r="I17" s="178">
        <v>2044.45</v>
      </c>
      <c r="J17" s="179">
        <v>8263.858</v>
      </c>
      <c r="K17" s="177">
        <v>0</v>
      </c>
      <c r="L17" s="178">
        <v>0.96</v>
      </c>
      <c r="M17" s="178">
        <v>0</v>
      </c>
      <c r="N17" s="178">
        <v>182.72</v>
      </c>
      <c r="O17" s="178">
        <v>732.84</v>
      </c>
      <c r="P17" s="178">
        <v>1221.578</v>
      </c>
      <c r="Q17" s="178">
        <v>1876.74</v>
      </c>
      <c r="R17" s="178">
        <v>1320.18</v>
      </c>
      <c r="S17" s="179">
        <v>5335.018</v>
      </c>
      <c r="T17" s="177">
        <v>0</v>
      </c>
      <c r="U17" s="178">
        <v>1.98</v>
      </c>
      <c r="V17" s="178">
        <v>0</v>
      </c>
      <c r="W17" s="178">
        <v>140.42</v>
      </c>
      <c r="X17" s="178">
        <v>345.64</v>
      </c>
      <c r="Y17" s="178">
        <v>730.71</v>
      </c>
      <c r="Z17" s="178">
        <v>985.82</v>
      </c>
      <c r="AA17" s="178">
        <v>724.27</v>
      </c>
      <c r="AB17" s="179">
        <v>2928.84</v>
      </c>
    </row>
    <row r="18" spans="1:28" ht="30" customHeight="1">
      <c r="A18" s="173" t="s">
        <v>13</v>
      </c>
      <c r="B18" s="177">
        <v>13.58</v>
      </c>
      <c r="C18" s="178">
        <v>0</v>
      </c>
      <c r="D18" s="178">
        <v>0</v>
      </c>
      <c r="E18" s="178">
        <v>1360.437</v>
      </c>
      <c r="F18" s="178">
        <v>2975.401</v>
      </c>
      <c r="G18" s="178">
        <v>7870.64</v>
      </c>
      <c r="H18" s="178">
        <v>8869.178</v>
      </c>
      <c r="I18" s="178">
        <v>6154.054</v>
      </c>
      <c r="J18" s="179">
        <v>27243.29</v>
      </c>
      <c r="K18" s="177">
        <v>7.74</v>
      </c>
      <c r="L18" s="178">
        <v>0</v>
      </c>
      <c r="M18" s="178">
        <v>0</v>
      </c>
      <c r="N18" s="178">
        <v>814.687</v>
      </c>
      <c r="O18" s="178">
        <v>1746.971</v>
      </c>
      <c r="P18" s="178">
        <v>4400.92</v>
      </c>
      <c r="Q18" s="178">
        <v>5037.578</v>
      </c>
      <c r="R18" s="178">
        <v>3775.104</v>
      </c>
      <c r="S18" s="179">
        <v>15783</v>
      </c>
      <c r="T18" s="177">
        <v>5.84</v>
      </c>
      <c r="U18" s="178">
        <v>0</v>
      </c>
      <c r="V18" s="178">
        <v>0</v>
      </c>
      <c r="W18" s="178">
        <v>545.75</v>
      </c>
      <c r="X18" s="178">
        <v>1228.43</v>
      </c>
      <c r="Y18" s="178">
        <v>3469.72</v>
      </c>
      <c r="Z18" s="178">
        <v>3831.6</v>
      </c>
      <c r="AA18" s="178">
        <v>2378.95</v>
      </c>
      <c r="AB18" s="179">
        <v>11460.29</v>
      </c>
    </row>
    <row r="19" spans="1:28" ht="30" customHeight="1">
      <c r="A19" s="173" t="s">
        <v>14</v>
      </c>
      <c r="B19" s="177">
        <v>5.88</v>
      </c>
      <c r="C19" s="178">
        <v>28.2</v>
      </c>
      <c r="D19" s="178">
        <v>0</v>
      </c>
      <c r="E19" s="178">
        <v>3161.504</v>
      </c>
      <c r="F19" s="178">
        <v>4471.669</v>
      </c>
      <c r="G19" s="178">
        <v>10729.388</v>
      </c>
      <c r="H19" s="178">
        <v>14699.115</v>
      </c>
      <c r="I19" s="178">
        <v>9110.092</v>
      </c>
      <c r="J19" s="179">
        <v>42205.848</v>
      </c>
      <c r="K19" s="177">
        <v>2.91</v>
      </c>
      <c r="L19" s="178">
        <v>12.1</v>
      </c>
      <c r="M19" s="178">
        <v>0</v>
      </c>
      <c r="N19" s="178">
        <v>1750.434</v>
      </c>
      <c r="O19" s="178">
        <v>2557.66</v>
      </c>
      <c r="P19" s="178">
        <v>6248.881</v>
      </c>
      <c r="Q19" s="178">
        <v>8615.955</v>
      </c>
      <c r="R19" s="178">
        <v>5410.482</v>
      </c>
      <c r="S19" s="179">
        <v>24598.422</v>
      </c>
      <c r="T19" s="177">
        <v>2.97</v>
      </c>
      <c r="U19" s="178">
        <v>16.1</v>
      </c>
      <c r="V19" s="178">
        <v>0</v>
      </c>
      <c r="W19" s="178">
        <v>1411.07</v>
      </c>
      <c r="X19" s="178">
        <v>1914.009</v>
      </c>
      <c r="Y19" s="178">
        <v>4480.507</v>
      </c>
      <c r="Z19" s="178">
        <v>6083.16</v>
      </c>
      <c r="AA19" s="178">
        <v>3699.61</v>
      </c>
      <c r="AB19" s="179">
        <v>17607.426</v>
      </c>
    </row>
    <row r="20" spans="1:28" ht="30" customHeight="1">
      <c r="A20" s="173" t="s">
        <v>15</v>
      </c>
      <c r="B20" s="177">
        <v>0</v>
      </c>
      <c r="C20" s="178">
        <v>0</v>
      </c>
      <c r="D20" s="178">
        <v>0</v>
      </c>
      <c r="E20" s="178">
        <v>0</v>
      </c>
      <c r="F20" s="178">
        <v>111.6</v>
      </c>
      <c r="G20" s="178">
        <v>221.03</v>
      </c>
      <c r="H20" s="178">
        <v>686.24</v>
      </c>
      <c r="I20" s="178">
        <v>334.42</v>
      </c>
      <c r="J20" s="179">
        <v>1353.29</v>
      </c>
      <c r="K20" s="177">
        <v>0</v>
      </c>
      <c r="L20" s="178">
        <v>0</v>
      </c>
      <c r="M20" s="178">
        <v>0</v>
      </c>
      <c r="N20" s="178">
        <v>0</v>
      </c>
      <c r="O20" s="178">
        <v>75.95</v>
      </c>
      <c r="P20" s="178">
        <v>114.7</v>
      </c>
      <c r="Q20" s="178">
        <v>387.43</v>
      </c>
      <c r="R20" s="178">
        <v>196.73</v>
      </c>
      <c r="S20" s="179">
        <v>774.81</v>
      </c>
      <c r="T20" s="177">
        <v>0</v>
      </c>
      <c r="U20" s="178">
        <v>0</v>
      </c>
      <c r="V20" s="178">
        <v>0</v>
      </c>
      <c r="W20" s="178">
        <v>0</v>
      </c>
      <c r="X20" s="178">
        <v>35.65</v>
      </c>
      <c r="Y20" s="178">
        <v>106.33</v>
      </c>
      <c r="Z20" s="178">
        <v>298.81</v>
      </c>
      <c r="AA20" s="178">
        <v>137.69</v>
      </c>
      <c r="AB20" s="179">
        <v>578.48</v>
      </c>
    </row>
    <row r="21" spans="1:28" ht="30" customHeight="1">
      <c r="A21" s="173" t="s">
        <v>16</v>
      </c>
      <c r="B21" s="177">
        <v>0</v>
      </c>
      <c r="C21" s="178">
        <v>0</v>
      </c>
      <c r="D21" s="178">
        <v>0</v>
      </c>
      <c r="E21" s="178">
        <v>103.46</v>
      </c>
      <c r="F21" s="178">
        <v>433.07</v>
      </c>
      <c r="G21" s="178">
        <v>513.69</v>
      </c>
      <c r="H21" s="178">
        <v>998.32</v>
      </c>
      <c r="I21" s="178">
        <v>854.76</v>
      </c>
      <c r="J21" s="179">
        <v>2903.3</v>
      </c>
      <c r="K21" s="177">
        <v>0</v>
      </c>
      <c r="L21" s="178">
        <v>0</v>
      </c>
      <c r="M21" s="178">
        <v>0</v>
      </c>
      <c r="N21" s="178">
        <v>80.84</v>
      </c>
      <c r="O21" s="178">
        <v>268.15</v>
      </c>
      <c r="P21" s="178">
        <v>317.23</v>
      </c>
      <c r="Q21" s="178">
        <v>616.44</v>
      </c>
      <c r="R21" s="178">
        <v>527.15</v>
      </c>
      <c r="S21" s="179">
        <v>1809.81</v>
      </c>
      <c r="T21" s="177">
        <v>0</v>
      </c>
      <c r="U21" s="178">
        <v>0</v>
      </c>
      <c r="V21" s="178">
        <v>0</v>
      </c>
      <c r="W21" s="178">
        <v>22.62</v>
      </c>
      <c r="X21" s="178">
        <v>164.92</v>
      </c>
      <c r="Y21" s="178">
        <v>196.46</v>
      </c>
      <c r="Z21" s="178">
        <v>381.88</v>
      </c>
      <c r="AA21" s="178">
        <v>327.61</v>
      </c>
      <c r="AB21" s="179">
        <v>1093.49</v>
      </c>
    </row>
    <row r="22" spans="1:28" ht="30" customHeight="1">
      <c r="A22" s="173" t="s">
        <v>17</v>
      </c>
      <c r="B22" s="177">
        <v>0</v>
      </c>
      <c r="C22" s="178">
        <v>0</v>
      </c>
      <c r="D22" s="178">
        <v>0</v>
      </c>
      <c r="E22" s="178">
        <v>712.81</v>
      </c>
      <c r="F22" s="178">
        <v>638.36</v>
      </c>
      <c r="G22" s="178">
        <v>2129.78</v>
      </c>
      <c r="H22" s="178">
        <v>1588.17</v>
      </c>
      <c r="I22" s="178">
        <v>1492.93</v>
      </c>
      <c r="J22" s="179">
        <v>6562.05</v>
      </c>
      <c r="K22" s="177">
        <v>0</v>
      </c>
      <c r="L22" s="178">
        <v>0</v>
      </c>
      <c r="M22" s="178">
        <v>0</v>
      </c>
      <c r="N22" s="178">
        <v>451.99</v>
      </c>
      <c r="O22" s="178">
        <v>568.04</v>
      </c>
      <c r="P22" s="178">
        <v>1479.53</v>
      </c>
      <c r="Q22" s="178">
        <v>1120.46</v>
      </c>
      <c r="R22" s="178">
        <v>1029.86</v>
      </c>
      <c r="S22" s="179">
        <v>4649.88</v>
      </c>
      <c r="T22" s="177">
        <v>0</v>
      </c>
      <c r="U22" s="178">
        <v>0</v>
      </c>
      <c r="V22" s="178">
        <v>0</v>
      </c>
      <c r="W22" s="178">
        <v>260.82</v>
      </c>
      <c r="X22" s="178">
        <v>70.32</v>
      </c>
      <c r="Y22" s="178">
        <v>650.25</v>
      </c>
      <c r="Z22" s="178">
        <v>467.71</v>
      </c>
      <c r="AA22" s="178">
        <v>463.07</v>
      </c>
      <c r="AB22" s="179">
        <v>1912.17</v>
      </c>
    </row>
    <row r="23" spans="1:28" ht="30" customHeight="1">
      <c r="A23" s="173" t="s">
        <v>2</v>
      </c>
      <c r="B23" s="177">
        <v>0</v>
      </c>
      <c r="C23" s="178">
        <v>0</v>
      </c>
      <c r="D23" s="178">
        <v>0</v>
      </c>
      <c r="E23" s="178">
        <v>169.6</v>
      </c>
      <c r="F23" s="178">
        <v>134.92</v>
      </c>
      <c r="G23" s="178">
        <v>391.19</v>
      </c>
      <c r="H23" s="178">
        <v>227.99</v>
      </c>
      <c r="I23" s="178">
        <v>386.61</v>
      </c>
      <c r="J23" s="179">
        <v>1310.31</v>
      </c>
      <c r="K23" s="177">
        <v>0</v>
      </c>
      <c r="L23" s="178">
        <v>0</v>
      </c>
      <c r="M23" s="178">
        <v>0</v>
      </c>
      <c r="N23" s="178">
        <v>83.73</v>
      </c>
      <c r="O23" s="178">
        <v>90.07</v>
      </c>
      <c r="P23" s="178">
        <v>228.75</v>
      </c>
      <c r="Q23" s="178">
        <v>121.04</v>
      </c>
      <c r="R23" s="178">
        <v>229.4</v>
      </c>
      <c r="S23" s="179">
        <v>752.99</v>
      </c>
      <c r="T23" s="177">
        <v>0</v>
      </c>
      <c r="U23" s="178">
        <v>0</v>
      </c>
      <c r="V23" s="178">
        <v>0</v>
      </c>
      <c r="W23" s="178">
        <v>85.87</v>
      </c>
      <c r="X23" s="178">
        <v>44.85</v>
      </c>
      <c r="Y23" s="178">
        <v>162.44</v>
      </c>
      <c r="Z23" s="178">
        <v>106.95</v>
      </c>
      <c r="AA23" s="178">
        <v>157.21</v>
      </c>
      <c r="AB23" s="179">
        <v>557.32</v>
      </c>
    </row>
    <row r="24" spans="1:28" ht="30" customHeight="1">
      <c r="A24" s="173" t="s">
        <v>18</v>
      </c>
      <c r="B24" s="177">
        <v>0</v>
      </c>
      <c r="C24" s="178">
        <v>0</v>
      </c>
      <c r="D24" s="178">
        <v>0</v>
      </c>
      <c r="E24" s="178">
        <v>234.36</v>
      </c>
      <c r="F24" s="178">
        <v>116.87</v>
      </c>
      <c r="G24" s="178">
        <v>501.27</v>
      </c>
      <c r="H24" s="178">
        <v>600.36</v>
      </c>
      <c r="I24" s="178">
        <v>633.89</v>
      </c>
      <c r="J24" s="179">
        <v>2086.75</v>
      </c>
      <c r="K24" s="177">
        <v>0</v>
      </c>
      <c r="L24" s="178">
        <v>0</v>
      </c>
      <c r="M24" s="178">
        <v>0</v>
      </c>
      <c r="N24" s="178">
        <v>184.14</v>
      </c>
      <c r="O24" s="178">
        <v>75.95</v>
      </c>
      <c r="P24" s="178">
        <v>282.72</v>
      </c>
      <c r="Q24" s="178">
        <v>304.62</v>
      </c>
      <c r="R24" s="178">
        <v>418.41</v>
      </c>
      <c r="S24" s="179">
        <v>1265.84</v>
      </c>
      <c r="T24" s="177">
        <v>0</v>
      </c>
      <c r="U24" s="178">
        <v>0</v>
      </c>
      <c r="V24" s="178">
        <v>0</v>
      </c>
      <c r="W24" s="178">
        <v>50.22</v>
      </c>
      <c r="X24" s="178">
        <v>40.92</v>
      </c>
      <c r="Y24" s="178">
        <v>218.55</v>
      </c>
      <c r="Z24" s="178">
        <v>295.74</v>
      </c>
      <c r="AA24" s="178">
        <v>215.48</v>
      </c>
      <c r="AB24" s="179">
        <v>820.91</v>
      </c>
    </row>
    <row r="25" spans="1:28" ht="30" customHeight="1">
      <c r="A25" s="173" t="s">
        <v>19</v>
      </c>
      <c r="B25" s="177">
        <v>0</v>
      </c>
      <c r="C25" s="178">
        <v>1.6</v>
      </c>
      <c r="D25" s="178">
        <v>0</v>
      </c>
      <c r="E25" s="178">
        <v>280.7</v>
      </c>
      <c r="F25" s="178">
        <v>659.963</v>
      </c>
      <c r="G25" s="178">
        <v>1695.266</v>
      </c>
      <c r="H25" s="178">
        <v>3268.72</v>
      </c>
      <c r="I25" s="178">
        <v>2126.1</v>
      </c>
      <c r="J25" s="179">
        <v>8032.349</v>
      </c>
      <c r="K25" s="177">
        <v>0</v>
      </c>
      <c r="L25" s="178">
        <v>0.66</v>
      </c>
      <c r="M25" s="178">
        <v>0</v>
      </c>
      <c r="N25" s="178">
        <v>211.86</v>
      </c>
      <c r="O25" s="178">
        <v>474.863</v>
      </c>
      <c r="P25" s="178">
        <v>1058.226</v>
      </c>
      <c r="Q25" s="178">
        <v>1835.69</v>
      </c>
      <c r="R25" s="178">
        <v>1229.29</v>
      </c>
      <c r="S25" s="179">
        <v>4810.589</v>
      </c>
      <c r="T25" s="177">
        <v>0</v>
      </c>
      <c r="U25" s="178">
        <v>0.94</v>
      </c>
      <c r="V25" s="178">
        <v>0</v>
      </c>
      <c r="W25" s="178">
        <v>68.84</v>
      </c>
      <c r="X25" s="178">
        <v>185.1</v>
      </c>
      <c r="Y25" s="178">
        <v>637.04</v>
      </c>
      <c r="Z25" s="178">
        <v>1433.03</v>
      </c>
      <c r="AA25" s="178">
        <v>896.81</v>
      </c>
      <c r="AB25" s="179">
        <v>3221.76</v>
      </c>
    </row>
    <row r="26" spans="1:28" ht="30" customHeight="1">
      <c r="A26" s="173" t="s">
        <v>3</v>
      </c>
      <c r="B26" s="177">
        <v>0</v>
      </c>
      <c r="C26" s="178">
        <v>0</v>
      </c>
      <c r="D26" s="178">
        <v>0</v>
      </c>
      <c r="E26" s="178">
        <v>247.41</v>
      </c>
      <c r="F26" s="178">
        <v>567.41</v>
      </c>
      <c r="G26" s="178">
        <v>2056.8</v>
      </c>
      <c r="H26" s="178">
        <v>3225.33</v>
      </c>
      <c r="I26" s="178">
        <v>2798.75</v>
      </c>
      <c r="J26" s="179">
        <v>8895.7</v>
      </c>
      <c r="K26" s="177">
        <v>0</v>
      </c>
      <c r="L26" s="178">
        <v>0</v>
      </c>
      <c r="M26" s="178">
        <v>0</v>
      </c>
      <c r="N26" s="178">
        <v>143.52</v>
      </c>
      <c r="O26" s="178">
        <v>349.73</v>
      </c>
      <c r="P26" s="178">
        <v>1182.09</v>
      </c>
      <c r="Q26" s="178">
        <v>1718.96</v>
      </c>
      <c r="R26" s="178">
        <v>1487.18</v>
      </c>
      <c r="S26" s="179">
        <v>4881.48</v>
      </c>
      <c r="T26" s="177">
        <v>0</v>
      </c>
      <c r="U26" s="178">
        <v>0</v>
      </c>
      <c r="V26" s="178">
        <v>0</v>
      </c>
      <c r="W26" s="178">
        <v>103.89</v>
      </c>
      <c r="X26" s="178">
        <v>217.68</v>
      </c>
      <c r="Y26" s="178">
        <v>874.71</v>
      </c>
      <c r="Z26" s="178">
        <v>1506.37</v>
      </c>
      <c r="AA26" s="178">
        <v>1311.57</v>
      </c>
      <c r="AB26" s="179">
        <v>4014.22</v>
      </c>
    </row>
    <row r="27" spans="1:28" ht="30" customHeight="1">
      <c r="A27" s="173" t="s">
        <v>20</v>
      </c>
      <c r="B27" s="177">
        <v>0</v>
      </c>
      <c r="C27" s="178">
        <v>0</v>
      </c>
      <c r="D27" s="178">
        <v>0</v>
      </c>
      <c r="E27" s="178">
        <v>681.25</v>
      </c>
      <c r="F27" s="178">
        <v>1081.13</v>
      </c>
      <c r="G27" s="178">
        <v>1284.29</v>
      </c>
      <c r="H27" s="178">
        <v>2050.52</v>
      </c>
      <c r="I27" s="178">
        <v>1834.03</v>
      </c>
      <c r="J27" s="179">
        <v>6931.22</v>
      </c>
      <c r="K27" s="177">
        <v>0</v>
      </c>
      <c r="L27" s="178">
        <v>0</v>
      </c>
      <c r="M27" s="178">
        <v>0</v>
      </c>
      <c r="N27" s="178">
        <v>425.17</v>
      </c>
      <c r="O27" s="178">
        <v>725.4</v>
      </c>
      <c r="P27" s="178">
        <v>875.37</v>
      </c>
      <c r="Q27" s="178">
        <v>1288.09</v>
      </c>
      <c r="R27" s="178">
        <v>1016.76</v>
      </c>
      <c r="S27" s="179">
        <v>4330.79</v>
      </c>
      <c r="T27" s="177">
        <v>0</v>
      </c>
      <c r="U27" s="178">
        <v>0</v>
      </c>
      <c r="V27" s="178">
        <v>0</v>
      </c>
      <c r="W27" s="178">
        <v>256.08</v>
      </c>
      <c r="X27" s="178">
        <v>355.73</v>
      </c>
      <c r="Y27" s="178">
        <v>408.92</v>
      </c>
      <c r="Z27" s="178">
        <v>762.43</v>
      </c>
      <c r="AA27" s="178">
        <v>817.27</v>
      </c>
      <c r="AB27" s="179">
        <v>2600.43</v>
      </c>
    </row>
    <row r="28" spans="1:28" ht="30" customHeight="1">
      <c r="A28" s="173" t="s">
        <v>21</v>
      </c>
      <c r="B28" s="177">
        <v>0</v>
      </c>
      <c r="C28" s="178">
        <v>0</v>
      </c>
      <c r="D28" s="178">
        <v>0</v>
      </c>
      <c r="E28" s="178">
        <v>236.12</v>
      </c>
      <c r="F28" s="178">
        <v>322.32</v>
      </c>
      <c r="G28" s="178">
        <v>1207.93</v>
      </c>
      <c r="H28" s="178">
        <v>1485.39</v>
      </c>
      <c r="I28" s="178">
        <v>1124.83</v>
      </c>
      <c r="J28" s="179">
        <v>4376.59</v>
      </c>
      <c r="K28" s="177">
        <v>0</v>
      </c>
      <c r="L28" s="178">
        <v>0</v>
      </c>
      <c r="M28" s="178">
        <v>0</v>
      </c>
      <c r="N28" s="178">
        <v>159.86</v>
      </c>
      <c r="O28" s="178">
        <v>236.45</v>
      </c>
      <c r="P28" s="178">
        <v>731.48</v>
      </c>
      <c r="Q28" s="178">
        <v>871.02</v>
      </c>
      <c r="R28" s="178">
        <v>680.72</v>
      </c>
      <c r="S28" s="179">
        <v>2679.53</v>
      </c>
      <c r="T28" s="177">
        <v>0</v>
      </c>
      <c r="U28" s="178">
        <v>0</v>
      </c>
      <c r="V28" s="178">
        <v>0</v>
      </c>
      <c r="W28" s="178">
        <v>76.26</v>
      </c>
      <c r="X28" s="178">
        <v>85.87</v>
      </c>
      <c r="Y28" s="178">
        <v>476.45</v>
      </c>
      <c r="Z28" s="178">
        <v>614.37</v>
      </c>
      <c r="AA28" s="178">
        <v>444.11</v>
      </c>
      <c r="AB28" s="179">
        <v>1697.06</v>
      </c>
    </row>
    <row r="29" spans="1:28" ht="30" customHeight="1">
      <c r="A29" s="173" t="s">
        <v>22</v>
      </c>
      <c r="B29" s="177">
        <v>0</v>
      </c>
      <c r="C29" s="178">
        <v>2.38</v>
      </c>
      <c r="D29" s="178">
        <v>0</v>
      </c>
      <c r="E29" s="178">
        <v>188.03</v>
      </c>
      <c r="F29" s="178">
        <v>367.51</v>
      </c>
      <c r="G29" s="178">
        <v>550.52</v>
      </c>
      <c r="H29" s="178">
        <v>718.84</v>
      </c>
      <c r="I29" s="178">
        <v>786.06</v>
      </c>
      <c r="J29" s="179">
        <v>2613.34</v>
      </c>
      <c r="K29" s="177">
        <v>0</v>
      </c>
      <c r="L29" s="178">
        <v>1.39</v>
      </c>
      <c r="M29" s="178">
        <v>0</v>
      </c>
      <c r="N29" s="178">
        <v>114.57</v>
      </c>
      <c r="O29" s="178">
        <v>222.52</v>
      </c>
      <c r="P29" s="178">
        <v>353.51</v>
      </c>
      <c r="Q29" s="178">
        <v>438.17</v>
      </c>
      <c r="R29" s="178">
        <v>473.93</v>
      </c>
      <c r="S29" s="179">
        <v>1604.09</v>
      </c>
      <c r="T29" s="177">
        <v>0</v>
      </c>
      <c r="U29" s="178">
        <v>0.99</v>
      </c>
      <c r="V29" s="178">
        <v>0</v>
      </c>
      <c r="W29" s="178">
        <v>73.46</v>
      </c>
      <c r="X29" s="178">
        <v>144.99</v>
      </c>
      <c r="Y29" s="178">
        <v>197.01</v>
      </c>
      <c r="Z29" s="178">
        <v>280.67</v>
      </c>
      <c r="AA29" s="178">
        <v>312.13</v>
      </c>
      <c r="AB29" s="179">
        <v>1009.25</v>
      </c>
    </row>
    <row r="30" spans="1:28" ht="30" customHeight="1">
      <c r="A30" s="173" t="s">
        <v>23</v>
      </c>
      <c r="B30" s="177">
        <v>0</v>
      </c>
      <c r="C30" s="178">
        <v>0</v>
      </c>
      <c r="D30" s="178">
        <v>0</v>
      </c>
      <c r="E30" s="178">
        <v>615.89</v>
      </c>
      <c r="F30" s="178">
        <v>905.63</v>
      </c>
      <c r="G30" s="178">
        <v>1744.88</v>
      </c>
      <c r="H30" s="178">
        <v>1906.97</v>
      </c>
      <c r="I30" s="178">
        <v>1856.09</v>
      </c>
      <c r="J30" s="179">
        <v>7029.46</v>
      </c>
      <c r="K30" s="177">
        <v>0</v>
      </c>
      <c r="L30" s="178">
        <v>0</v>
      </c>
      <c r="M30" s="178">
        <v>0</v>
      </c>
      <c r="N30" s="178">
        <v>360.13</v>
      </c>
      <c r="O30" s="178">
        <v>603.05</v>
      </c>
      <c r="P30" s="178">
        <v>1132.96</v>
      </c>
      <c r="Q30" s="178">
        <v>1190.16</v>
      </c>
      <c r="R30" s="178">
        <v>1103.08</v>
      </c>
      <c r="S30" s="179">
        <v>4389.38</v>
      </c>
      <c r="T30" s="177">
        <v>0</v>
      </c>
      <c r="U30" s="178">
        <v>0</v>
      </c>
      <c r="V30" s="178">
        <v>0</v>
      </c>
      <c r="W30" s="178">
        <v>255.76</v>
      </c>
      <c r="X30" s="178">
        <v>302.58</v>
      </c>
      <c r="Y30" s="178">
        <v>611.92</v>
      </c>
      <c r="Z30" s="178">
        <v>716.81</v>
      </c>
      <c r="AA30" s="178">
        <v>753.01</v>
      </c>
      <c r="AB30" s="179">
        <v>2640.08</v>
      </c>
    </row>
    <row r="31" spans="1:28" ht="30" customHeight="1">
      <c r="A31" s="173" t="s">
        <v>24</v>
      </c>
      <c r="B31" s="177">
        <v>0</v>
      </c>
      <c r="C31" s="178">
        <v>15.68</v>
      </c>
      <c r="D31" s="178">
        <v>0</v>
      </c>
      <c r="E31" s="178">
        <v>629.46</v>
      </c>
      <c r="F31" s="178">
        <v>1052.21</v>
      </c>
      <c r="G31" s="178">
        <v>3050.24</v>
      </c>
      <c r="H31" s="178">
        <v>3272.33</v>
      </c>
      <c r="I31" s="178">
        <v>3648.28</v>
      </c>
      <c r="J31" s="179">
        <v>11668.2</v>
      </c>
      <c r="K31" s="177">
        <v>0</v>
      </c>
      <c r="L31" s="178">
        <v>10.4</v>
      </c>
      <c r="M31" s="178">
        <v>0</v>
      </c>
      <c r="N31" s="178">
        <v>339.25</v>
      </c>
      <c r="O31" s="178">
        <v>619.42</v>
      </c>
      <c r="P31" s="178">
        <v>1782.2</v>
      </c>
      <c r="Q31" s="178">
        <v>1944.85</v>
      </c>
      <c r="R31" s="178">
        <v>2254.59</v>
      </c>
      <c r="S31" s="179">
        <v>6950.71</v>
      </c>
      <c r="T31" s="177">
        <v>0</v>
      </c>
      <c r="U31" s="178">
        <v>5.28</v>
      </c>
      <c r="V31" s="178">
        <v>0</v>
      </c>
      <c r="W31" s="178">
        <v>290.21</v>
      </c>
      <c r="X31" s="178">
        <v>432.79</v>
      </c>
      <c r="Y31" s="178">
        <v>1268.04</v>
      </c>
      <c r="Z31" s="178">
        <v>1327.48</v>
      </c>
      <c r="AA31" s="178">
        <v>1393.69</v>
      </c>
      <c r="AB31" s="179">
        <v>4717.49</v>
      </c>
    </row>
    <row r="32" spans="1:28" ht="30" customHeight="1">
      <c r="A32" s="173" t="s">
        <v>25</v>
      </c>
      <c r="B32" s="177">
        <v>6.02</v>
      </c>
      <c r="C32" s="178">
        <v>0</v>
      </c>
      <c r="D32" s="178">
        <v>0</v>
      </c>
      <c r="E32" s="178">
        <v>2129.59</v>
      </c>
      <c r="F32" s="178">
        <v>4272.27</v>
      </c>
      <c r="G32" s="178">
        <v>4939.85</v>
      </c>
      <c r="H32" s="178">
        <v>7242.22</v>
      </c>
      <c r="I32" s="178">
        <v>4795.54</v>
      </c>
      <c r="J32" s="179">
        <v>23385.49</v>
      </c>
      <c r="K32" s="177">
        <v>3.1</v>
      </c>
      <c r="L32" s="178">
        <v>0</v>
      </c>
      <c r="M32" s="178">
        <v>0</v>
      </c>
      <c r="N32" s="178">
        <v>1383.02</v>
      </c>
      <c r="O32" s="178">
        <v>2591.6</v>
      </c>
      <c r="P32" s="178">
        <v>2901.12</v>
      </c>
      <c r="Q32" s="178">
        <v>4522.34</v>
      </c>
      <c r="R32" s="178">
        <v>3202.62</v>
      </c>
      <c r="S32" s="179">
        <v>14603.8</v>
      </c>
      <c r="T32" s="177">
        <v>2.92</v>
      </c>
      <c r="U32" s="178">
        <v>0</v>
      </c>
      <c r="V32" s="178">
        <v>0</v>
      </c>
      <c r="W32" s="178">
        <v>746.57</v>
      </c>
      <c r="X32" s="178">
        <v>1680.67</v>
      </c>
      <c r="Y32" s="178">
        <v>2038.73</v>
      </c>
      <c r="Z32" s="178">
        <v>2719.88</v>
      </c>
      <c r="AA32" s="178">
        <v>1592.92</v>
      </c>
      <c r="AB32" s="179">
        <v>8781.69</v>
      </c>
    </row>
    <row r="33" spans="1:28" ht="30" customHeight="1">
      <c r="A33" s="173" t="s">
        <v>26</v>
      </c>
      <c r="B33" s="177">
        <v>0</v>
      </c>
      <c r="C33" s="178">
        <v>36.19</v>
      </c>
      <c r="D33" s="178">
        <v>0</v>
      </c>
      <c r="E33" s="178">
        <v>479.12</v>
      </c>
      <c r="F33" s="178">
        <v>2175.12</v>
      </c>
      <c r="G33" s="178">
        <v>6000.265</v>
      </c>
      <c r="H33" s="178">
        <v>7817.69</v>
      </c>
      <c r="I33" s="178">
        <v>6620.635</v>
      </c>
      <c r="J33" s="179">
        <v>23129.02</v>
      </c>
      <c r="K33" s="177">
        <v>0</v>
      </c>
      <c r="L33" s="178">
        <v>21.27</v>
      </c>
      <c r="M33" s="178">
        <v>0</v>
      </c>
      <c r="N33" s="178">
        <v>327.32</v>
      </c>
      <c r="O33" s="178">
        <v>1440.66</v>
      </c>
      <c r="P33" s="178">
        <v>3776.025</v>
      </c>
      <c r="Q33" s="178">
        <v>5157.17</v>
      </c>
      <c r="R33" s="178">
        <v>4320.355</v>
      </c>
      <c r="S33" s="179">
        <v>15042.8</v>
      </c>
      <c r="T33" s="177">
        <v>0</v>
      </c>
      <c r="U33" s="178">
        <v>14.92</v>
      </c>
      <c r="V33" s="178">
        <v>0</v>
      </c>
      <c r="W33" s="178">
        <v>151.8</v>
      </c>
      <c r="X33" s="178">
        <v>734.46</v>
      </c>
      <c r="Y33" s="178">
        <v>2224.24</v>
      </c>
      <c r="Z33" s="178">
        <v>2660.52</v>
      </c>
      <c r="AA33" s="178">
        <v>2300.28</v>
      </c>
      <c r="AB33" s="179">
        <v>8086.22</v>
      </c>
    </row>
    <row r="34" spans="1:28" ht="30" customHeight="1" thickBot="1">
      <c r="A34" s="174" t="s">
        <v>27</v>
      </c>
      <c r="B34" s="68">
        <v>22.36</v>
      </c>
      <c r="C34" s="180">
        <v>19.96</v>
      </c>
      <c r="D34" s="180">
        <v>0</v>
      </c>
      <c r="E34" s="180">
        <v>2462.353</v>
      </c>
      <c r="F34" s="180">
        <v>4033.625</v>
      </c>
      <c r="G34" s="180">
        <v>10750.444</v>
      </c>
      <c r="H34" s="180">
        <v>14641.93</v>
      </c>
      <c r="I34" s="180">
        <v>14106.938</v>
      </c>
      <c r="J34" s="181">
        <v>46037.61</v>
      </c>
      <c r="K34" s="68">
        <v>12.02</v>
      </c>
      <c r="L34" s="180">
        <v>9.35</v>
      </c>
      <c r="M34" s="180">
        <v>0</v>
      </c>
      <c r="N34" s="180">
        <v>1437.773</v>
      </c>
      <c r="O34" s="180">
        <v>2568.535</v>
      </c>
      <c r="P34" s="180">
        <v>6795.134</v>
      </c>
      <c r="Q34" s="180">
        <v>8861.96</v>
      </c>
      <c r="R34" s="180">
        <v>8659.848</v>
      </c>
      <c r="S34" s="181">
        <v>28344.62</v>
      </c>
      <c r="T34" s="68">
        <v>10.34</v>
      </c>
      <c r="U34" s="180">
        <v>10.61</v>
      </c>
      <c r="V34" s="180">
        <v>0</v>
      </c>
      <c r="W34" s="180">
        <v>1024.58</v>
      </c>
      <c r="X34" s="180">
        <v>1465.09</v>
      </c>
      <c r="Y34" s="180">
        <v>3955.31</v>
      </c>
      <c r="Z34" s="180">
        <v>5779.97</v>
      </c>
      <c r="AA34" s="180">
        <v>5447.09</v>
      </c>
      <c r="AB34" s="181">
        <v>17692.99</v>
      </c>
    </row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8">
    <mergeCell ref="G2:J2"/>
    <mergeCell ref="Y2:AB2"/>
    <mergeCell ref="G3:J3"/>
    <mergeCell ref="Y3:AB3"/>
    <mergeCell ref="A6:A8"/>
    <mergeCell ref="B6:J7"/>
    <mergeCell ref="K6:S7"/>
    <mergeCell ref="T6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Ｐゴシック,太字"&amp;12
介護保険実施状況
特定入所者介護（介護予防）サービス費　総数－給付費－
【平成２８年度７月暫定版】</oddHead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三重県</cp:lastModifiedBy>
  <cp:lastPrinted>2017-05-23T06:29:17Z</cp:lastPrinted>
  <dcterms:created xsi:type="dcterms:W3CDTF">2002-05-21T07:50:18Z</dcterms:created>
  <dcterms:modified xsi:type="dcterms:W3CDTF">2017-05-25T05:44:19Z</dcterms:modified>
  <cp:category/>
  <cp:version/>
  <cp:contentType/>
  <cp:contentStatus/>
</cp:coreProperties>
</file>