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維持管理室\01維持管理室-管理担当\調査\【経営比較分析表】2017_242080_47_140\"/>
    </mc:Choice>
  </mc:AlternateContent>
  <workbookProtection workbookAlgorithmName="SHA-512" workbookHashValue="64YkPdMUtAUByx1KZ2tVsxaXxYgm5RNcW9WQCrcg5ovNK4N3FB+8LxFAYohOK9CMnihfn/dGq5Y6Kb6Csncfhw==" workbookSaltValue="PHRLfzUHOhZTanI6v7RtC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Z30" i="4" l="1"/>
  <c r="BK76" i="4"/>
  <c r="LH51" i="4"/>
  <c r="IE76" i="4"/>
  <c r="BZ51" i="4"/>
  <c r="LT76" i="4"/>
  <c r="GQ51" i="4"/>
  <c r="LH30" i="4"/>
  <c r="GQ30" i="4"/>
  <c r="BG51" i="4"/>
  <c r="BG30" i="4"/>
  <c r="FX51" i="4"/>
  <c r="KO30" i="4"/>
  <c r="FX30" i="4"/>
  <c r="AV76" i="4"/>
  <c r="KO51" i="4"/>
  <c r="LE76" i="4"/>
  <c r="HP76" i="4"/>
  <c r="HA76" i="4"/>
  <c r="AN51" i="4"/>
  <c r="FE30" i="4"/>
  <c r="AN30" i="4"/>
  <c r="KP76" i="4"/>
  <c r="AG76" i="4"/>
  <c r="JV51" i="4"/>
  <c r="FE51" i="4"/>
  <c r="JV30" i="4"/>
  <c r="KA76" i="4"/>
  <c r="EL51" i="4"/>
  <c r="JC30" i="4"/>
  <c r="U30" i="4"/>
  <c r="R76" i="4"/>
  <c r="JC51" i="4"/>
  <c r="GL76" i="4"/>
  <c r="U51" i="4"/>
  <c r="EL30" i="4"/>
</calcChain>
</file>

<file path=xl/sharedStrings.xml><?xml version="1.0" encoding="utf-8"?>
<sst xmlns="http://schemas.openxmlformats.org/spreadsheetml/2006/main" count="287" uniqueCount="146">
  <si>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</si>
  <si>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</si>
  <si>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</si>
  <si>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</si>
  <si>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</si>
  <si>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</si>
  <si>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</si>
  <si>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</si>
  <si>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</si>
  <si>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</si>
  <si>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</si>
  <si>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</si>
  <si>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</si>
  <si>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</si>
  <si>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</si>
  <si>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</si>
  <si>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</si>
  <si>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</si>
  <si>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</si>
  <si>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</si>
  <si>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</si>
  <si>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</si>
  <si>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</si>
  <si>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</si>
  <si>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</si>
  <si>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</si>
  <si>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</si>
  <si>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</si>
  <si>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</si>
  <si>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</si>
  <si>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</si>
  <si>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</si>
  <si>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</si>
  <si>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</si>
  <si>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</si>
  <si>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</si>
  <si>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</si>
  <si>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</si>
  <si>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</si>
  <si>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</si>
  <si>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</si>
  <si>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</si>
  <si>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</si>
  <si>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</si>
  <si>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</si>
  <si>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</si>
  <si>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</si>
  <si>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</si>
  <si>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</si>
  <si>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</si>
  <si>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</si>
  <si>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</si>
  <si>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</si>
  <si>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</si>
  <si>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</si>
  <si>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</si>
  <si>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</si>
  <si>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</si>
  <si>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</si>
  <si>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</si>
  <si>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</si>
  <si>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</si>
  <si>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</si>
  <si>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</si>
  <si>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</si>
  <si>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</si>
  <si>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</si>
  <si>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</si>
  <si>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</si>
  <si>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</si>
  <si>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</si>
  <si>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</si>
  <si>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</si>
  <si>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</si>
  <si>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</si>
  <si>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</si>
  <si>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</si>
  <si>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</si>
  <si>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</si>
  <si>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</si>
  <si>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</si>
  <si>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</si>
  <si>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</si>
  <si>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</si>
  <si>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</si>
  <si>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</si>
  <si>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</si>
  <si>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</si>
  <si>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</si>
  <si>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</si>
  <si>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</si>
  <si>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</si>
  <si>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</si>
  <si>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</si>
  <si>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</si>
  <si>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</si>
  <si>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</si>
  <si>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</si>
  <si>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</si>
  <si>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</si>
  <si>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</si>
  <si>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</si>
  <si>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</si>
  <si>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</si>
  <si>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</si>
  <si>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</si>
  <si>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</si>
  <si>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</si>
  <si>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</si>
  <si>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</si>
  <si>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</si>
  <si>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</si>
  <si>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</si>
  <si>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</si>
  <si>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</si>
  <si>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</si>
  <si>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</si>
  <si>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</si>
  <si>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</si>
  <si>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</si>
  <si>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</si>
  <si>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</si>
  <si>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</si>
  <si>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</si>
  <si>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</si>
  <si>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三重県　名張市</t>
  </si>
  <si>
    <t>市営桔梗が丘駅南駐車場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</si>
  <si>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</si>
  <si>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</si>
  <si>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</si>
  <si>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</si>
  <si>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</si>
  <si>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</si>
  <si>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</si>
  <si>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</si>
  <si>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</si>
  <si>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有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</si>
  <si>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</si>
  <si>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</si>
  <si>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</si>
  <si>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</si>
  <si>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</si>
  <si>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</si>
  <si>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当該駐車場は、平成5年に供用開始され、老朽化も激しく、コインパーキングメーター機器自体が製造中止となっているため、中古部品で修理し使用しているような状況である。利用も年々減っていることから、事業の廃止も含め検討して行く必要がある。</t>
    <rPh sb="0" eb="2">
      <t>トウガイ</t>
    </rPh>
    <rPh sb="2" eb="5">
      <t>チュウシャジョウ</t>
    </rPh>
    <rPh sb="7" eb="9">
      <t>ヘイセイ</t>
    </rPh>
    <rPh sb="10" eb="11">
      <t>ネン</t>
    </rPh>
    <rPh sb="12" eb="14">
      <t>キョウヨウ</t>
    </rPh>
    <rPh sb="14" eb="16">
      <t>カイシ</t>
    </rPh>
    <rPh sb="19" eb="22">
      <t>ロウキュウカ</t>
    </rPh>
    <rPh sb="23" eb="24">
      <t>ハゲ</t>
    </rPh>
    <rPh sb="39" eb="41">
      <t>キキ</t>
    </rPh>
    <rPh sb="41" eb="43">
      <t>ジタイ</t>
    </rPh>
    <rPh sb="44" eb="46">
      <t>セイゾウ</t>
    </rPh>
    <rPh sb="46" eb="48">
      <t>チュウシ</t>
    </rPh>
    <rPh sb="57" eb="59">
      <t>チュウコ</t>
    </rPh>
    <rPh sb="59" eb="61">
      <t>ブヒン</t>
    </rPh>
    <rPh sb="62" eb="64">
      <t>シュウリ</t>
    </rPh>
    <rPh sb="65" eb="67">
      <t>シヨウ</t>
    </rPh>
    <rPh sb="74" eb="76">
      <t>ジョウキョウ</t>
    </rPh>
    <rPh sb="80" eb="82">
      <t>リヨウ</t>
    </rPh>
    <rPh sb="83" eb="85">
      <t>ネンネン</t>
    </rPh>
    <rPh sb="85" eb="86">
      <t>ヘ</t>
    </rPh>
    <rPh sb="95" eb="97">
      <t>ジギョウ</t>
    </rPh>
    <rPh sb="98" eb="100">
      <t>ハイシ</t>
    </rPh>
    <rPh sb="101" eb="102">
      <t>フク</t>
    </rPh>
    <rPh sb="103" eb="105">
      <t>ケントウ</t>
    </rPh>
    <rPh sb="107" eb="108">
      <t>イ</t>
    </rPh>
    <rPh sb="109" eb="111">
      <t>ヒツヨウ</t>
    </rPh>
    <phoneticPr fontId="5"/>
  </si>
  <si>
    <t>赤字のため、事業廃止も含め検討していく必要がある。</t>
    <rPh sb="0" eb="2">
      <t>アカジ</t>
    </rPh>
    <rPh sb="6" eb="8">
      <t>ジギョウ</t>
    </rPh>
    <rPh sb="8" eb="10">
      <t>ハイシ</t>
    </rPh>
    <rPh sb="11" eb="12">
      <t>フク</t>
    </rPh>
    <rPh sb="13" eb="15">
      <t>ケントウ</t>
    </rPh>
    <rPh sb="19" eb="21">
      <t>ヒツヨウ</t>
    </rPh>
    <phoneticPr fontId="5"/>
  </si>
  <si>
    <t>有料利用者が年々減っており、赤字経営が続いていることから、事業廃止も含め検討していく必要がある。</t>
    <rPh sb="0" eb="2">
      <t>ユウリョウ</t>
    </rPh>
    <rPh sb="2" eb="5">
      <t>リヨウシャ</t>
    </rPh>
    <rPh sb="6" eb="8">
      <t>ネンネン</t>
    </rPh>
    <rPh sb="8" eb="9">
      <t>ヘ</t>
    </rPh>
    <rPh sb="14" eb="16">
      <t>アカジ</t>
    </rPh>
    <rPh sb="16" eb="18">
      <t>ケイエイ</t>
    </rPh>
    <rPh sb="19" eb="20">
      <t>ツヅ</t>
    </rPh>
    <rPh sb="29" eb="31">
      <t>ジギョウ</t>
    </rPh>
    <rPh sb="31" eb="33">
      <t>ハイシ</t>
    </rPh>
    <rPh sb="34" eb="35">
      <t>フク</t>
    </rPh>
    <rPh sb="36" eb="38">
      <t>ケントウ</t>
    </rPh>
    <rPh sb="42" eb="44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</si>
</sst>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34</c:v>
                </c:pt>
                <c:pt idx="1">
                  <c:v>32.4</c:v>
                </c:pt>
                <c:pt idx="2">
                  <c:v>28.4</c:v>
                </c:pt>
                <c:pt idx="3">
                  <c:v>23</c:v>
                </c:pt>
                <c:pt idx="4">
                  <c:v>18.5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EE-493C-8B97-EBC8DC9B3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641440"/>
        <c:axId val="21863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EE-493C-8B97-EBC8DC9B3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41440"/>
        <c:axId val="218639872"/>
      </c:lineChart>
      <c:dateAx>
        <c:axId val="21864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639872"/>
        <c:crosses val="autoZero"/>
        <c:auto val="1"/>
        <c:lblOffset val="100"/>
        <c:baseTimeUnit val="years"/>
      </c:dateAx>
      <c:valAx>
        <c:axId val="21863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864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82-4B8C-8607-881E0C52B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937560"/>
        <c:axId val="28693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82-4B8C-8607-881E0C52B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937560"/>
        <c:axId val="286938736"/>
      </c:lineChart>
      <c:dateAx>
        <c:axId val="286937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938736"/>
        <c:crosses val="autoZero"/>
        <c:auto val="1"/>
        <c:lblOffset val="100"/>
        <c:baseTimeUnit val="years"/>
      </c:dateAx>
      <c:valAx>
        <c:axId val="28693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6937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89-4F48-8671-84572CC3C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937952"/>
        <c:axId val="28694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89-4F48-8671-84572CC3C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937952"/>
        <c:axId val="286941872"/>
      </c:lineChart>
      <c:dateAx>
        <c:axId val="28693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941872"/>
        <c:crosses val="autoZero"/>
        <c:auto val="1"/>
        <c:lblOffset val="100"/>
        <c:baseTimeUnit val="years"/>
      </c:dateAx>
      <c:valAx>
        <c:axId val="28694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6937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1D-4110-99C1-6675CE179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939128"/>
        <c:axId val="286940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1D-4110-99C1-6675CE179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939128"/>
        <c:axId val="286940696"/>
      </c:lineChart>
      <c:dateAx>
        <c:axId val="286939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940696"/>
        <c:crosses val="autoZero"/>
        <c:auto val="1"/>
        <c:lblOffset val="100"/>
        <c:baseTimeUnit val="years"/>
      </c:dateAx>
      <c:valAx>
        <c:axId val="286940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6939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F2-4680-BCD7-AC293E89F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939520"/>
        <c:axId val="28693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F2-4680-BCD7-AC293E89F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939520"/>
        <c:axId val="286936384"/>
      </c:lineChart>
      <c:dateAx>
        <c:axId val="28693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936384"/>
        <c:crosses val="autoZero"/>
        <c:auto val="1"/>
        <c:lblOffset val="100"/>
        <c:baseTimeUnit val="years"/>
      </c:dateAx>
      <c:valAx>
        <c:axId val="28693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6939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B8-4FBD-99CE-4C9046ADF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935992"/>
        <c:axId val="286936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B8-4FBD-99CE-4C9046ADF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935992"/>
        <c:axId val="286936776"/>
      </c:lineChart>
      <c:dateAx>
        <c:axId val="286935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936776"/>
        <c:crosses val="autoZero"/>
        <c:auto val="1"/>
        <c:lblOffset val="100"/>
        <c:baseTimeUnit val="years"/>
      </c:dateAx>
      <c:valAx>
        <c:axId val="286936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86935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16.7</c:v>
                </c:pt>
                <c:pt idx="3">
                  <c:v>16.7</c:v>
                </c:pt>
                <c:pt idx="4">
                  <c:v>16.7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7B-459A-BD92-18365ECFA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942656"/>
        <c:axId val="286939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7B-459A-BD92-18365ECFA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942656"/>
        <c:axId val="286939912"/>
      </c:lineChart>
      <c:dateAx>
        <c:axId val="286942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939912"/>
        <c:crosses val="autoZero"/>
        <c:auto val="1"/>
        <c:lblOffset val="100"/>
        <c:baseTimeUnit val="years"/>
      </c:dateAx>
      <c:valAx>
        <c:axId val="286939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6942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-194.3</c:v>
                </c:pt>
                <c:pt idx="1">
                  <c:v>-208.5</c:v>
                </c:pt>
                <c:pt idx="2">
                  <c:v>-251.5</c:v>
                </c:pt>
                <c:pt idx="3">
                  <c:v>-334</c:v>
                </c:pt>
                <c:pt idx="4">
                  <c:v>-439.9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2B-4ED4-B679-DCB6FF42F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935208"/>
        <c:axId val="28693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2B-4ED4-B679-DCB6FF42F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935208"/>
        <c:axId val="286935600"/>
      </c:lineChart>
      <c:dateAx>
        <c:axId val="286935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6935600"/>
        <c:crosses val="autoZero"/>
        <c:auto val="1"/>
        <c:lblOffset val="100"/>
        <c:baseTimeUnit val="years"/>
      </c:dateAx>
      <c:valAx>
        <c:axId val="28693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86935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-544</c:v>
                </c:pt>
                <c:pt idx="1">
                  <c:v>-465</c:v>
                </c:pt>
                <c:pt idx="2">
                  <c:v>-488</c:v>
                </c:pt>
                <c:pt idx="3">
                  <c:v>-511</c:v>
                </c:pt>
                <c:pt idx="4">
                  <c:v>-607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34-4450-9403-16C7219D1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188824"/>
        <c:axId val="28719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34-4450-9403-16C7219D1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88824"/>
        <c:axId val="287191568"/>
      </c:lineChart>
      <c:dateAx>
        <c:axId val="287188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7191568"/>
        <c:crosses val="autoZero"/>
        <c:auto val="1"/>
        <c:lblOffset val="100"/>
        <c:baseTimeUnit val="years"/>
      </c:dateAx>
      <c:valAx>
        <c:axId val="28719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87188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49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三重県名張市　市営桔梗が丘駅南駐車場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Ａ３Ｂ１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駅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有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449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133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広場式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24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12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600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導入なし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144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34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32.4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28.4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23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18.5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25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16.7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16.7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16.7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410.7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385.5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419.4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509.2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3.2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2.9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252.6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252.8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269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276.60000000000002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274.8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143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145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-194.3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-208.5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-251.5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-334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-439.9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-544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-465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-488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-511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-607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23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22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16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21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37.6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40.700000000000003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38.200000000000003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34.6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37.6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6777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7496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6967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7138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8131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145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47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0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84.4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78.400000000000006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70.5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62.4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am5WTrFBq4E1AbFR359Nj7Ji3NOIkNrVsYeZDAHsznE/G3hIUA19tK33ytMnwtZDbMWqhN1JHesDSxBRqr90DQ==" saltValue="aFPPQuzGxMvCngXI29Ud/Q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4" t="s">
        <v>68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72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79</v>
      </c>
      <c r="CN4" s="150" t="s">
        <v>80</v>
      </c>
      <c r="CO4" s="141" t="s">
        <v>81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84</v>
      </c>
      <c r="B5" s="58"/>
      <c r="C5" s="58"/>
      <c r="D5" s="58"/>
      <c r="E5" s="58"/>
      <c r="F5" s="58"/>
      <c r="G5" s="58"/>
      <c r="H5" s="59" t="s">
        <v>85</v>
      </c>
      <c r="I5" s="59" t="s">
        <v>86</v>
      </c>
      <c r="J5" s="59" t="s">
        <v>87</v>
      </c>
      <c r="K5" s="59" t="s">
        <v>88</v>
      </c>
      <c r="L5" s="59" t="s">
        <v>89</v>
      </c>
      <c r="M5" s="59" t="s">
        <v>4</v>
      </c>
      <c r="N5" s="59" t="s">
        <v>5</v>
      </c>
      <c r="O5" s="59" t="s">
        <v>90</v>
      </c>
      <c r="P5" s="59" t="s">
        <v>13</v>
      </c>
      <c r="Q5" s="59" t="s">
        <v>91</v>
      </c>
      <c r="R5" s="59" t="s">
        <v>92</v>
      </c>
      <c r="S5" s="59" t="s">
        <v>93</v>
      </c>
      <c r="T5" s="59" t="s">
        <v>94</v>
      </c>
      <c r="U5" s="59" t="s">
        <v>95</v>
      </c>
      <c r="V5" s="59" t="s">
        <v>96</v>
      </c>
      <c r="W5" s="59" t="s">
        <v>97</v>
      </c>
      <c r="X5" s="59" t="s">
        <v>98</v>
      </c>
      <c r="Y5" s="59" t="s">
        <v>99</v>
      </c>
      <c r="Z5" s="59" t="s">
        <v>100</v>
      </c>
      <c r="AA5" s="59" t="s">
        <v>101</v>
      </c>
      <c r="AB5" s="59" t="s">
        <v>102</v>
      </c>
      <c r="AC5" s="59" t="s">
        <v>103</v>
      </c>
      <c r="AD5" s="59" t="s">
        <v>104</v>
      </c>
      <c r="AE5" s="59" t="s">
        <v>105</v>
      </c>
      <c r="AF5" s="59" t="s">
        <v>106</v>
      </c>
      <c r="AG5" s="59" t="s">
        <v>107</v>
      </c>
      <c r="AH5" s="59" t="s">
        <v>108</v>
      </c>
      <c r="AI5" s="59" t="s">
        <v>109</v>
      </c>
      <c r="AJ5" s="59" t="s">
        <v>110</v>
      </c>
      <c r="AK5" s="59" t="s">
        <v>111</v>
      </c>
      <c r="AL5" s="59" t="s">
        <v>101</v>
      </c>
      <c r="AM5" s="59" t="s">
        <v>112</v>
      </c>
      <c r="AN5" s="59" t="s">
        <v>103</v>
      </c>
      <c r="AO5" s="59" t="s">
        <v>104</v>
      </c>
      <c r="AP5" s="59" t="s">
        <v>105</v>
      </c>
      <c r="AQ5" s="59" t="s">
        <v>106</v>
      </c>
      <c r="AR5" s="59" t="s">
        <v>107</v>
      </c>
      <c r="AS5" s="59" t="s">
        <v>108</v>
      </c>
      <c r="AT5" s="59" t="s">
        <v>109</v>
      </c>
      <c r="AU5" s="59" t="s">
        <v>113</v>
      </c>
      <c r="AV5" s="59" t="s">
        <v>114</v>
      </c>
      <c r="AW5" s="59" t="s">
        <v>101</v>
      </c>
      <c r="AX5" s="59" t="s">
        <v>115</v>
      </c>
      <c r="AY5" s="59" t="s">
        <v>103</v>
      </c>
      <c r="AZ5" s="59" t="s">
        <v>104</v>
      </c>
      <c r="BA5" s="59" t="s">
        <v>105</v>
      </c>
      <c r="BB5" s="59" t="s">
        <v>106</v>
      </c>
      <c r="BC5" s="59" t="s">
        <v>107</v>
      </c>
      <c r="BD5" s="59" t="s">
        <v>108</v>
      </c>
      <c r="BE5" s="59" t="s">
        <v>109</v>
      </c>
      <c r="BF5" s="59" t="s">
        <v>99</v>
      </c>
      <c r="BG5" s="59" t="s">
        <v>114</v>
      </c>
      <c r="BH5" s="59" t="s">
        <v>101</v>
      </c>
      <c r="BI5" s="59" t="s">
        <v>102</v>
      </c>
      <c r="BJ5" s="59" t="s">
        <v>116</v>
      </c>
      <c r="BK5" s="59" t="s">
        <v>104</v>
      </c>
      <c r="BL5" s="59" t="s">
        <v>105</v>
      </c>
      <c r="BM5" s="59" t="s">
        <v>106</v>
      </c>
      <c r="BN5" s="59" t="s">
        <v>107</v>
      </c>
      <c r="BO5" s="59" t="s">
        <v>108</v>
      </c>
      <c r="BP5" s="59" t="s">
        <v>109</v>
      </c>
      <c r="BQ5" s="59" t="s">
        <v>99</v>
      </c>
      <c r="BR5" s="59" t="s">
        <v>111</v>
      </c>
      <c r="BS5" s="59" t="s">
        <v>101</v>
      </c>
      <c r="BT5" s="59" t="s">
        <v>102</v>
      </c>
      <c r="BU5" s="59" t="s">
        <v>103</v>
      </c>
      <c r="BV5" s="59" t="s">
        <v>104</v>
      </c>
      <c r="BW5" s="59" t="s">
        <v>105</v>
      </c>
      <c r="BX5" s="59" t="s">
        <v>106</v>
      </c>
      <c r="BY5" s="59" t="s">
        <v>107</v>
      </c>
      <c r="BZ5" s="59" t="s">
        <v>108</v>
      </c>
      <c r="CA5" s="59" t="s">
        <v>109</v>
      </c>
      <c r="CB5" s="59" t="s">
        <v>99</v>
      </c>
      <c r="CC5" s="59" t="s">
        <v>114</v>
      </c>
      <c r="CD5" s="59" t="s">
        <v>117</v>
      </c>
      <c r="CE5" s="59" t="s">
        <v>102</v>
      </c>
      <c r="CF5" s="59" t="s">
        <v>116</v>
      </c>
      <c r="CG5" s="59" t="s">
        <v>104</v>
      </c>
      <c r="CH5" s="59" t="s">
        <v>105</v>
      </c>
      <c r="CI5" s="59" t="s">
        <v>106</v>
      </c>
      <c r="CJ5" s="59" t="s">
        <v>107</v>
      </c>
      <c r="CK5" s="59" t="s">
        <v>108</v>
      </c>
      <c r="CL5" s="59" t="s">
        <v>109</v>
      </c>
      <c r="CM5" s="151"/>
      <c r="CN5" s="151"/>
      <c r="CO5" s="59" t="s">
        <v>110</v>
      </c>
      <c r="CP5" s="59" t="s">
        <v>114</v>
      </c>
      <c r="CQ5" s="59" t="s">
        <v>101</v>
      </c>
      <c r="CR5" s="59" t="s">
        <v>112</v>
      </c>
      <c r="CS5" s="59" t="s">
        <v>103</v>
      </c>
      <c r="CT5" s="59" t="s">
        <v>104</v>
      </c>
      <c r="CU5" s="59" t="s">
        <v>105</v>
      </c>
      <c r="CV5" s="59" t="s">
        <v>106</v>
      </c>
      <c r="CW5" s="59" t="s">
        <v>107</v>
      </c>
      <c r="CX5" s="59" t="s">
        <v>108</v>
      </c>
      <c r="CY5" s="59" t="s">
        <v>109</v>
      </c>
      <c r="CZ5" s="59" t="s">
        <v>113</v>
      </c>
      <c r="DA5" s="59" t="s">
        <v>114</v>
      </c>
      <c r="DB5" s="59" t="s">
        <v>117</v>
      </c>
      <c r="DC5" s="59" t="s">
        <v>115</v>
      </c>
      <c r="DD5" s="59" t="s">
        <v>103</v>
      </c>
      <c r="DE5" s="59" t="s">
        <v>104</v>
      </c>
      <c r="DF5" s="59" t="s">
        <v>105</v>
      </c>
      <c r="DG5" s="59" t="s">
        <v>106</v>
      </c>
      <c r="DH5" s="59" t="s">
        <v>107</v>
      </c>
      <c r="DI5" s="59" t="s">
        <v>108</v>
      </c>
      <c r="DJ5" s="59" t="s">
        <v>44</v>
      </c>
      <c r="DK5" s="59" t="s">
        <v>99</v>
      </c>
      <c r="DL5" s="59" t="s">
        <v>114</v>
      </c>
      <c r="DM5" s="59" t="s">
        <v>101</v>
      </c>
      <c r="DN5" s="59" t="s">
        <v>112</v>
      </c>
      <c r="DO5" s="59" t="s">
        <v>118</v>
      </c>
      <c r="DP5" s="59" t="s">
        <v>104</v>
      </c>
      <c r="DQ5" s="59" t="s">
        <v>105</v>
      </c>
      <c r="DR5" s="59" t="s">
        <v>106</v>
      </c>
      <c r="DS5" s="59" t="s">
        <v>107</v>
      </c>
      <c r="DT5" s="59" t="s">
        <v>108</v>
      </c>
      <c r="DU5" s="59" t="s">
        <v>109</v>
      </c>
    </row>
    <row r="6" spans="1:125" s="66" customFormat="1" x14ac:dyDescent="0.15">
      <c r="A6" s="49" t="s">
        <v>119</v>
      </c>
      <c r="B6" s="60">
        <f>B8</f>
        <v>2017</v>
      </c>
      <c r="C6" s="60">
        <f t="shared" ref="C6:X6" si="1">C8</f>
        <v>242080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三重県名張市</v>
      </c>
      <c r="I6" s="60" t="str">
        <f t="shared" si="1"/>
        <v>市営桔梗が丘駅南駐車場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24</v>
      </c>
      <c r="S6" s="62" t="str">
        <f t="shared" si="1"/>
        <v>駅</v>
      </c>
      <c r="T6" s="62" t="str">
        <f t="shared" si="1"/>
        <v>有</v>
      </c>
      <c r="U6" s="63">
        <f t="shared" si="1"/>
        <v>449</v>
      </c>
      <c r="V6" s="63">
        <f t="shared" si="1"/>
        <v>12</v>
      </c>
      <c r="W6" s="63">
        <f t="shared" si="1"/>
        <v>600</v>
      </c>
      <c r="X6" s="62" t="str">
        <f t="shared" si="1"/>
        <v>導入なし</v>
      </c>
      <c r="Y6" s="64">
        <f>IF(Y8="-",NA(),Y8)</f>
        <v>34</v>
      </c>
      <c r="Z6" s="64">
        <f t="shared" ref="Z6:AH6" si="2">IF(Z8="-",NA(),Z8)</f>
        <v>32.4</v>
      </c>
      <c r="AA6" s="64">
        <f t="shared" si="2"/>
        <v>28.4</v>
      </c>
      <c r="AB6" s="64">
        <f t="shared" si="2"/>
        <v>23</v>
      </c>
      <c r="AC6" s="64">
        <f t="shared" si="2"/>
        <v>18.5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-194.3</v>
      </c>
      <c r="BG6" s="64">
        <f t="shared" ref="BG6:BO6" si="5">IF(BG8="-",NA(),BG8)</f>
        <v>-208.5</v>
      </c>
      <c r="BH6" s="64">
        <f t="shared" si="5"/>
        <v>-251.5</v>
      </c>
      <c r="BI6" s="64">
        <f t="shared" si="5"/>
        <v>-334</v>
      </c>
      <c r="BJ6" s="64">
        <f t="shared" si="5"/>
        <v>-439.9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-544</v>
      </c>
      <c r="BR6" s="65">
        <f t="shared" ref="BR6:BZ6" si="6">IF(BR8="-",NA(),BR8)</f>
        <v>-465</v>
      </c>
      <c r="BS6" s="65">
        <f t="shared" si="6"/>
        <v>-488</v>
      </c>
      <c r="BT6" s="65">
        <f t="shared" si="6"/>
        <v>-511</v>
      </c>
      <c r="BU6" s="65">
        <f t="shared" si="6"/>
        <v>-607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120</v>
      </c>
      <c r="CM6" s="63">
        <f t="shared" ref="CM6:CN6" si="7">CM8</f>
        <v>47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25</v>
      </c>
      <c r="DL6" s="64">
        <f t="shared" ref="DL6:DT6" si="9">IF(DL8="-",NA(),DL8)</f>
        <v>25</v>
      </c>
      <c r="DM6" s="64">
        <f t="shared" si="9"/>
        <v>16.7</v>
      </c>
      <c r="DN6" s="64">
        <f t="shared" si="9"/>
        <v>16.7</v>
      </c>
      <c r="DO6" s="64">
        <f t="shared" si="9"/>
        <v>16.7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122</v>
      </c>
      <c r="B7" s="60">
        <f t="shared" ref="B7:X7" si="10">B8</f>
        <v>2017</v>
      </c>
      <c r="C7" s="60">
        <f t="shared" si="10"/>
        <v>242080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三重県　名張市</v>
      </c>
      <c r="I7" s="60" t="str">
        <f t="shared" si="10"/>
        <v>市営桔梗が丘駅南駐車場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24</v>
      </c>
      <c r="S7" s="62" t="str">
        <f t="shared" si="10"/>
        <v>駅</v>
      </c>
      <c r="T7" s="62" t="str">
        <f t="shared" si="10"/>
        <v>有</v>
      </c>
      <c r="U7" s="63">
        <f t="shared" si="10"/>
        <v>449</v>
      </c>
      <c r="V7" s="63">
        <f t="shared" si="10"/>
        <v>12</v>
      </c>
      <c r="W7" s="63">
        <f t="shared" si="10"/>
        <v>600</v>
      </c>
      <c r="X7" s="62" t="str">
        <f t="shared" si="10"/>
        <v>導入なし</v>
      </c>
      <c r="Y7" s="64">
        <f>Y8</f>
        <v>34</v>
      </c>
      <c r="Z7" s="64">
        <f t="shared" ref="Z7:AH7" si="11">Z8</f>
        <v>32.4</v>
      </c>
      <c r="AA7" s="64">
        <f t="shared" si="11"/>
        <v>28.4</v>
      </c>
      <c r="AB7" s="64">
        <f t="shared" si="11"/>
        <v>23</v>
      </c>
      <c r="AC7" s="64">
        <f t="shared" si="11"/>
        <v>18.5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-194.3</v>
      </c>
      <c r="BG7" s="64">
        <f t="shared" ref="BG7:BO7" si="14">BG8</f>
        <v>-208.5</v>
      </c>
      <c r="BH7" s="64">
        <f t="shared" si="14"/>
        <v>-251.5</v>
      </c>
      <c r="BI7" s="64">
        <f t="shared" si="14"/>
        <v>-334</v>
      </c>
      <c r="BJ7" s="64">
        <f t="shared" si="14"/>
        <v>-439.9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-544</v>
      </c>
      <c r="BR7" s="65">
        <f t="shared" ref="BR7:BZ7" si="15">BR8</f>
        <v>-465</v>
      </c>
      <c r="BS7" s="65">
        <f t="shared" si="15"/>
        <v>-488</v>
      </c>
      <c r="BT7" s="65">
        <f t="shared" si="15"/>
        <v>-511</v>
      </c>
      <c r="BU7" s="65">
        <f t="shared" si="15"/>
        <v>-607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123</v>
      </c>
      <c r="CC7" s="64" t="s">
        <v>123</v>
      </c>
      <c r="CD7" s="64" t="s">
        <v>123</v>
      </c>
      <c r="CE7" s="64" t="s">
        <v>123</v>
      </c>
      <c r="CF7" s="64" t="s">
        <v>123</v>
      </c>
      <c r="CG7" s="64" t="s">
        <v>123</v>
      </c>
      <c r="CH7" s="64" t="s">
        <v>123</v>
      </c>
      <c r="CI7" s="64" t="s">
        <v>123</v>
      </c>
      <c r="CJ7" s="64" t="s">
        <v>123</v>
      </c>
      <c r="CK7" s="64" t="s">
        <v>124</v>
      </c>
      <c r="CL7" s="61"/>
      <c r="CM7" s="63">
        <f>CM8</f>
        <v>47</v>
      </c>
      <c r="CN7" s="63">
        <f>CN8</f>
        <v>0</v>
      </c>
      <c r="CO7" s="64" t="s">
        <v>123</v>
      </c>
      <c r="CP7" s="64" t="s">
        <v>123</v>
      </c>
      <c r="CQ7" s="64" t="s">
        <v>123</v>
      </c>
      <c r="CR7" s="64" t="s">
        <v>123</v>
      </c>
      <c r="CS7" s="64" t="s">
        <v>123</v>
      </c>
      <c r="CT7" s="64" t="s">
        <v>123</v>
      </c>
      <c r="CU7" s="64" t="s">
        <v>123</v>
      </c>
      <c r="CV7" s="64" t="s">
        <v>123</v>
      </c>
      <c r="CW7" s="64" t="s">
        <v>123</v>
      </c>
      <c r="CX7" s="64" t="s">
        <v>124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25</v>
      </c>
      <c r="DL7" s="64">
        <f t="shared" ref="DL7:DT7" si="17">DL8</f>
        <v>25</v>
      </c>
      <c r="DM7" s="64">
        <f t="shared" si="17"/>
        <v>16.7</v>
      </c>
      <c r="DN7" s="64">
        <f t="shared" si="17"/>
        <v>16.7</v>
      </c>
      <c r="DO7" s="64">
        <f t="shared" si="17"/>
        <v>16.7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242080</v>
      </c>
      <c r="D8" s="67">
        <v>47</v>
      </c>
      <c r="E8" s="67">
        <v>14</v>
      </c>
      <c r="F8" s="67">
        <v>0</v>
      </c>
      <c r="G8" s="67">
        <v>4</v>
      </c>
      <c r="H8" s="67" t="s">
        <v>125</v>
      </c>
      <c r="I8" s="67" t="s">
        <v>126</v>
      </c>
      <c r="J8" s="67" t="s">
        <v>127</v>
      </c>
      <c r="K8" s="67" t="s">
        <v>128</v>
      </c>
      <c r="L8" s="67" t="s">
        <v>129</v>
      </c>
      <c r="M8" s="67" t="s">
        <v>130</v>
      </c>
      <c r="N8" s="67" t="s">
        <v>131</v>
      </c>
      <c r="O8" s="68" t="s">
        <v>132</v>
      </c>
      <c r="P8" s="69" t="s">
        <v>133</v>
      </c>
      <c r="Q8" s="69" t="s">
        <v>134</v>
      </c>
      <c r="R8" s="70">
        <v>24</v>
      </c>
      <c r="S8" s="69" t="s">
        <v>135</v>
      </c>
      <c r="T8" s="69" t="s">
        <v>136</v>
      </c>
      <c r="U8" s="70">
        <v>449</v>
      </c>
      <c r="V8" s="70">
        <v>12</v>
      </c>
      <c r="W8" s="70">
        <v>600</v>
      </c>
      <c r="X8" s="69" t="s">
        <v>137</v>
      </c>
      <c r="Y8" s="71">
        <v>34</v>
      </c>
      <c r="Z8" s="71">
        <v>32.4</v>
      </c>
      <c r="AA8" s="71">
        <v>28.4</v>
      </c>
      <c r="AB8" s="71">
        <v>23</v>
      </c>
      <c r="AC8" s="71">
        <v>18.5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-194.3</v>
      </c>
      <c r="BG8" s="71">
        <v>-208.5</v>
      </c>
      <c r="BH8" s="71">
        <v>-251.5</v>
      </c>
      <c r="BI8" s="71">
        <v>-334</v>
      </c>
      <c r="BJ8" s="71">
        <v>-439.9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-544</v>
      </c>
      <c r="BR8" s="72">
        <v>-465</v>
      </c>
      <c r="BS8" s="72">
        <v>-488</v>
      </c>
      <c r="BT8" s="73">
        <v>-511</v>
      </c>
      <c r="BU8" s="73">
        <v>-607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129</v>
      </c>
      <c r="CC8" s="71" t="s">
        <v>129</v>
      </c>
      <c r="CD8" s="71" t="s">
        <v>129</v>
      </c>
      <c r="CE8" s="71" t="s">
        <v>129</v>
      </c>
      <c r="CF8" s="71" t="s">
        <v>129</v>
      </c>
      <c r="CG8" s="71" t="s">
        <v>129</v>
      </c>
      <c r="CH8" s="71" t="s">
        <v>129</v>
      </c>
      <c r="CI8" s="71" t="s">
        <v>129</v>
      </c>
      <c r="CJ8" s="71" t="s">
        <v>129</v>
      </c>
      <c r="CK8" s="71" t="s">
        <v>129</v>
      </c>
      <c r="CL8" s="68" t="s">
        <v>129</v>
      </c>
      <c r="CM8" s="70">
        <v>47</v>
      </c>
      <c r="CN8" s="70">
        <v>0</v>
      </c>
      <c r="CO8" s="71" t="s">
        <v>129</v>
      </c>
      <c r="CP8" s="71" t="s">
        <v>129</v>
      </c>
      <c r="CQ8" s="71" t="s">
        <v>129</v>
      </c>
      <c r="CR8" s="71" t="s">
        <v>129</v>
      </c>
      <c r="CS8" s="71" t="s">
        <v>129</v>
      </c>
      <c r="CT8" s="71" t="s">
        <v>129</v>
      </c>
      <c r="CU8" s="71" t="s">
        <v>129</v>
      </c>
      <c r="CV8" s="71" t="s">
        <v>129</v>
      </c>
      <c r="CW8" s="71" t="s">
        <v>129</v>
      </c>
      <c r="CX8" s="71" t="s">
        <v>129</v>
      </c>
      <c r="CY8" s="68" t="s">
        <v>129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25</v>
      </c>
      <c r="DL8" s="71">
        <v>25</v>
      </c>
      <c r="DM8" s="71">
        <v>16.7</v>
      </c>
      <c r="DN8" s="71">
        <v>16.7</v>
      </c>
      <c r="DO8" s="71">
        <v>16.7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138</v>
      </c>
      <c r="C10" s="78" t="s">
        <v>139</v>
      </c>
      <c r="D10" s="78" t="s">
        <v>140</v>
      </c>
      <c r="E10" s="78" t="s">
        <v>141</v>
      </c>
      <c r="F10" s="78" t="s">
        <v>142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2018-12-07T10:31:42Z</dcterms:created>
  <dcterms:modified xsi:type="dcterms:W3CDTF">2019-01-30T08:56:34Z</dcterms:modified>
  <cp:category/>
</cp:coreProperties>
</file>