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1"/>
  <workbookPr codeName="ThisWorkbook" defaultThemeVersion="124226"/>
  <xr:revisionPtr revIDLastSave="0" documentId="11_91D168FBE7C321A85424326A60054CC78FCD2F38" xr6:coauthVersionLast="46" xr6:coauthVersionMax="46" xr10:uidLastSave="{00000000-0000-0000-0000-000000000000}"/>
  <bookViews>
    <workbookView xWindow="360" yWindow="120" windowWidth="28035" windowHeight="13695" tabRatio="753" xr2:uid="{00000000-000D-0000-FFFF-FFFF00000000}"/>
  </bookViews>
  <sheets>
    <sheet name="①クレンジング前の元データ" sheetId="12" r:id="rId1"/>
    <sheet name="②通し番号の挿入" sheetId="14" r:id="rId2"/>
    <sheet name="③ＩＦ関数" sheetId="15" r:id="rId3"/>
    <sheet name="④表記揺れの統一" sheetId="16" r:id="rId4"/>
  </sheets>
  <calcPr calcId="145621" calcCompleted="0"/>
</workbook>
</file>

<file path=xl/calcChain.xml><?xml version="1.0" encoding="utf-8"?>
<calcChain xmlns="http://schemas.openxmlformats.org/spreadsheetml/2006/main">
  <c r="I2" i="16" l="1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G3" i="15"/>
  <c r="G4" i="15"/>
  <c r="G5" i="15"/>
  <c r="G6" i="15"/>
  <c r="G7" i="15"/>
  <c r="G8" i="15"/>
  <c r="G9" i="15"/>
  <c r="G10" i="15"/>
  <c r="G11" i="15"/>
  <c r="G2" i="15"/>
  <c r="F3" i="15"/>
  <c r="F4" i="15"/>
  <c r="F5" i="15"/>
  <c r="F6" i="15"/>
  <c r="F7" i="15"/>
  <c r="F8" i="15"/>
  <c r="F9" i="15"/>
  <c r="F10" i="15"/>
  <c r="F11" i="15"/>
  <c r="F2" i="15"/>
  <c r="H2" i="16"/>
  <c r="H4" i="16"/>
  <c r="H6" i="16"/>
  <c r="H8" i="16"/>
  <c r="H10" i="16"/>
  <c r="H3" i="16"/>
  <c r="H5" i="16"/>
  <c r="H7" i="16"/>
  <c r="H9" i="16"/>
  <c r="H11" i="16"/>
  <c r="J2" i="16" l="1"/>
  <c r="K2" i="16" s="1"/>
  <c r="I3" i="16"/>
  <c r="J3" i="16" s="1"/>
  <c r="K3" i="16" s="1"/>
  <c r="I4" i="16"/>
  <c r="J4" i="16" s="1"/>
  <c r="K4" i="16" s="1"/>
  <c r="I5" i="16"/>
  <c r="J5" i="16" s="1"/>
  <c r="K5" i="16" s="1"/>
  <c r="I6" i="16"/>
  <c r="J6" i="16" s="1"/>
  <c r="K6" i="16" s="1"/>
  <c r="I7" i="16"/>
  <c r="J7" i="16" s="1"/>
  <c r="K7" i="16" s="1"/>
  <c r="I8" i="16"/>
  <c r="J8" i="16" s="1"/>
  <c r="K8" i="16" s="1"/>
  <c r="I9" i="16"/>
  <c r="J9" i="16" s="1"/>
  <c r="K9" i="16" s="1"/>
  <c r="I10" i="16"/>
  <c r="J10" i="16" s="1"/>
  <c r="K10" i="16" s="1"/>
  <c r="I11" i="16"/>
  <c r="J11" i="16" s="1"/>
  <c r="K11" i="16" s="1"/>
</calcChain>
</file>

<file path=xl/sharedStrings.xml><?xml version="1.0" encoding="utf-8"?>
<sst xmlns="http://schemas.openxmlformats.org/spreadsheetml/2006/main" count="83" uniqueCount="23">
  <si>
    <t>日付</t>
    <rPh sb="0" eb="2">
      <t>ヒヅケ</t>
    </rPh>
    <phoneticPr fontId="4"/>
  </si>
  <si>
    <t>商品</t>
    <rPh sb="0" eb="2">
      <t>ショウヒン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</si>
  <si>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</si>
  <si>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</si>
  <si>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ボールペン黒</t>
    <rPh sb="5" eb="6">
      <t>クロ</t>
    </rPh>
    <phoneticPr fontId="4"/>
  </si>
  <si>
    <t>ボールペンRED</t>
  </si>
  <si>
    <t>ﾎﾞｰﾙﾍﾟﾝred</t>
    <phoneticPr fontId="4"/>
  </si>
  <si>
    <t>　ノート</t>
    <phoneticPr fontId="4"/>
  </si>
  <si>
    <t>はさみ</t>
    <phoneticPr fontId="4"/>
  </si>
  <si>
    <t>***</t>
  </si>
  <si>
    <t>***</t>
    <phoneticPr fontId="4"/>
  </si>
  <si>
    <t xml:space="preserve"> 鉛筆</t>
    <rPh sb="1" eb="3">
      <t>エンピツ</t>
    </rPh>
    <phoneticPr fontId="4"/>
  </si>
  <si>
    <t>ハサミ</t>
  </si>
  <si>
    <t>ノート</t>
    <phoneticPr fontId="4"/>
  </si>
  <si>
    <t>N/A</t>
    <phoneticPr fontId="4"/>
  </si>
  <si>
    <t>エンピツ</t>
    <phoneticPr fontId="3"/>
  </si>
  <si>
    <t>通し番号</t>
    <rPh sb="0" eb="1">
      <t>トオ</t>
    </rPh>
    <rPh sb="2" eb="4">
      <t>バンゴウ</t>
    </rPh>
    <phoneticPr fontId="4"/>
  </si>
  <si>
    <t>改訂_単価</t>
    <rPh sb="0" eb="2">
      <t>カイテイ</t>
    </rPh>
    <rPh sb="3" eb="5">
      <t>タンカ</t>
    </rPh>
    <phoneticPr fontId="3"/>
  </si>
  <si>
    <t>改訂_数量</t>
    <rPh sb="3" eb="5">
      <t>スウリョウ</t>
    </rPh>
    <phoneticPr fontId="3"/>
  </si>
  <si>
    <t>表記揺れ対応①（PHONETICによる読み仮名での統一）</t>
    <rPh sb="0" eb="2">
      <t>ヒョウキ</t>
    </rPh>
    <rPh sb="2" eb="3">
      <t>ユ</t>
    </rPh>
    <rPh sb="4" eb="6">
      <t>タイオウ</t>
    </rPh>
    <rPh sb="19" eb="20">
      <t>ヨ</t>
    </rPh>
    <rPh sb="21" eb="23">
      <t>ガナ</t>
    </rPh>
    <rPh sb="25" eb="27">
      <t>トウイツ</t>
    </rPh>
    <phoneticPr fontId="3"/>
  </si>
  <si>
    <t>表記揺れ対応②（TRIMによる前後空白の削除）</t>
    <rPh sb="0" eb="2">
      <t>ヒョウキ</t>
    </rPh>
    <rPh sb="2" eb="3">
      <t>ユ</t>
    </rPh>
    <rPh sb="4" eb="6">
      <t>タイオウ</t>
    </rPh>
    <rPh sb="15" eb="17">
      <t>ゼンゴ</t>
    </rPh>
    <rPh sb="17" eb="19">
      <t>クウハク</t>
    </rPh>
    <rPh sb="20" eb="22">
      <t>サクジョ</t>
    </rPh>
    <phoneticPr fontId="3"/>
  </si>
  <si>
    <t>表記揺れ対応③（UPPERでアルファベッドを全て大文字へ）</t>
    <rPh sb="0" eb="2">
      <t>ヒョウキ</t>
    </rPh>
    <rPh sb="2" eb="3">
      <t>ユ</t>
    </rPh>
    <rPh sb="4" eb="6">
      <t>タイオウ</t>
    </rPh>
    <rPh sb="22" eb="23">
      <t>スベ</t>
    </rPh>
    <rPh sb="24" eb="27">
      <t>オオモジ</t>
    </rPh>
    <phoneticPr fontId="3"/>
  </si>
  <si>
    <t>表記揺れ対応④（substituteでの「RED」を「アカ」への置換）</t>
    <rPh sb="32" eb="34">
      <t>チカン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</si>
</sst>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Meiryo UI"/>
      <family val="2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3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6" fillId="33" borderId="0" xfId="2" applyFont="1" applyFill="1"/>
    <xf numFmtId="0" fontId="2" fillId="34" borderId="0" xfId="2" applyFont="1" applyFill="1" applyAlignment="1">
      <alignment wrapText="1"/>
    </xf>
    <xf numFmtId="176" fontId="2" fillId="0" borderId="0" xfId="2" applyNumberFormat="1" applyFont="1"/>
    <xf numFmtId="0" fontId="2" fillId="0" borderId="0" xfId="2" applyFont="1"/>
    <xf numFmtId="0" fontId="2" fillId="35" borderId="0" xfId="1" applyFont="1" applyFill="1" applyAlignment="1">
      <alignment horizontal="left" vertical="center"/>
    </xf>
    <xf numFmtId="0" fontId="2" fillId="0" borderId="0" xfId="2" applyFont="1" applyFill="1"/>
    <xf numFmtId="0" fontId="2" fillId="0" borderId="0" xfId="1" applyFont="1" applyFill="1" applyAlignment="1">
      <alignment horizontal="left" vertical="center"/>
    </xf>
    <xf numFmtId="0" fontId="2" fillId="35" borderId="0" xfId="2" applyFont="1" applyFill="1"/>
    <xf numFmtId="0" fontId="6" fillId="34" borderId="0" xfId="2" applyFont="1" applyFill="1"/>
    <xf numFmtId="0" fontId="6" fillId="35" borderId="0" xfId="2" applyFont="1" applyFill="1"/>
    <xf numFmtId="0" fontId="2" fillId="0" borderId="0" xfId="0" applyFont="1" applyAlignment="1">
      <alignment horizontal="right" vertical="center"/>
    </xf>
  </cellXfs>
  <cellStyles count="483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3" xfId="6" xr:uid="{00000000-0005-0000-0000-000003000000}"/>
    <cellStyle name="20% - アクセント 1 3 2" xfId="7" xr:uid="{00000000-0005-0000-0000-000004000000}"/>
    <cellStyle name="20% - アクセント 1 4" xfId="8" xr:uid="{00000000-0005-0000-0000-000005000000}"/>
    <cellStyle name="20% - アクセント 1 5" xfId="9" xr:uid="{00000000-0005-0000-0000-000006000000}"/>
    <cellStyle name="20% - アクセント 1 6" xfId="10" xr:uid="{00000000-0005-0000-0000-000007000000}"/>
    <cellStyle name="20% - アクセント 1 7" xfId="11" xr:uid="{00000000-0005-0000-0000-000008000000}"/>
    <cellStyle name="20% - アクセント 1 8" xfId="12" xr:uid="{00000000-0005-0000-0000-000009000000}"/>
    <cellStyle name="20% - アクセント 1 9" xfId="13" xr:uid="{00000000-0005-0000-0000-00000A000000}"/>
    <cellStyle name="20% - アクセント 2 10" xfId="14" xr:uid="{00000000-0005-0000-0000-00000B000000}"/>
    <cellStyle name="20% - アクセント 2 11" xfId="15" xr:uid="{00000000-0005-0000-0000-00000C000000}"/>
    <cellStyle name="20% - アクセント 2 2" xfId="16" xr:uid="{00000000-0005-0000-0000-00000D000000}"/>
    <cellStyle name="20% - アクセント 2 3" xfId="17" xr:uid="{00000000-0005-0000-0000-00000E000000}"/>
    <cellStyle name="20% - アクセント 2 3 2" xfId="18" xr:uid="{00000000-0005-0000-0000-00000F000000}"/>
    <cellStyle name="20% - アクセント 2 4" xfId="19" xr:uid="{00000000-0005-0000-0000-000010000000}"/>
    <cellStyle name="20% - アクセント 2 5" xfId="20" xr:uid="{00000000-0005-0000-0000-000011000000}"/>
    <cellStyle name="20% - アクセント 2 6" xfId="21" xr:uid="{00000000-0005-0000-0000-000012000000}"/>
    <cellStyle name="20% - アクセント 2 7" xfId="22" xr:uid="{00000000-0005-0000-0000-000013000000}"/>
    <cellStyle name="20% - アクセント 2 8" xfId="23" xr:uid="{00000000-0005-0000-0000-000014000000}"/>
    <cellStyle name="20% - アクセント 2 9" xfId="24" xr:uid="{00000000-0005-0000-0000-000015000000}"/>
    <cellStyle name="20% - アクセント 3 10" xfId="25" xr:uid="{00000000-0005-0000-0000-000016000000}"/>
    <cellStyle name="20% - アクセント 3 11" xfId="26" xr:uid="{00000000-0005-0000-0000-000017000000}"/>
    <cellStyle name="20% - アクセント 3 2" xfId="27" xr:uid="{00000000-0005-0000-0000-000018000000}"/>
    <cellStyle name="20% - アクセント 3 3" xfId="28" xr:uid="{00000000-0005-0000-0000-000019000000}"/>
    <cellStyle name="20% - アクセント 3 3 2" xfId="29" xr:uid="{00000000-0005-0000-0000-00001A000000}"/>
    <cellStyle name="20% - アクセント 3 4" xfId="30" xr:uid="{00000000-0005-0000-0000-00001B000000}"/>
    <cellStyle name="20% - アクセント 3 5" xfId="31" xr:uid="{00000000-0005-0000-0000-00001C000000}"/>
    <cellStyle name="20% - アクセント 3 6" xfId="32" xr:uid="{00000000-0005-0000-0000-00001D000000}"/>
    <cellStyle name="20% - アクセント 3 7" xfId="33" xr:uid="{00000000-0005-0000-0000-00001E000000}"/>
    <cellStyle name="20% - アクセント 3 8" xfId="34" xr:uid="{00000000-0005-0000-0000-00001F000000}"/>
    <cellStyle name="20% - アクセント 3 9" xfId="35" xr:uid="{00000000-0005-0000-0000-000020000000}"/>
    <cellStyle name="20% - アクセント 4 10" xfId="36" xr:uid="{00000000-0005-0000-0000-000021000000}"/>
    <cellStyle name="20% - アクセント 4 11" xfId="37" xr:uid="{00000000-0005-0000-0000-000022000000}"/>
    <cellStyle name="20% - アクセント 4 2" xfId="38" xr:uid="{00000000-0005-0000-0000-000023000000}"/>
    <cellStyle name="20% - アクセント 4 3" xfId="39" xr:uid="{00000000-0005-0000-0000-000024000000}"/>
    <cellStyle name="20% - アクセント 4 3 2" xfId="40" xr:uid="{00000000-0005-0000-0000-000025000000}"/>
    <cellStyle name="20% - アクセント 4 4" xfId="41" xr:uid="{00000000-0005-0000-0000-000026000000}"/>
    <cellStyle name="20% - アクセント 4 5" xfId="42" xr:uid="{00000000-0005-0000-0000-000027000000}"/>
    <cellStyle name="20% - アクセント 4 6" xfId="43" xr:uid="{00000000-0005-0000-0000-000028000000}"/>
    <cellStyle name="20% - アクセント 4 7" xfId="44" xr:uid="{00000000-0005-0000-0000-000029000000}"/>
    <cellStyle name="20% - アクセント 4 8" xfId="45" xr:uid="{00000000-0005-0000-0000-00002A000000}"/>
    <cellStyle name="20% - アクセント 4 9" xfId="46" xr:uid="{00000000-0005-0000-0000-00002B000000}"/>
    <cellStyle name="20% - アクセント 5 10" xfId="47" xr:uid="{00000000-0005-0000-0000-00002C000000}"/>
    <cellStyle name="20% - アクセント 5 11" xfId="48" xr:uid="{00000000-0005-0000-0000-00002D000000}"/>
    <cellStyle name="20% - アクセント 5 2" xfId="49" xr:uid="{00000000-0005-0000-0000-00002E000000}"/>
    <cellStyle name="20% - アクセント 5 3" xfId="50" xr:uid="{00000000-0005-0000-0000-00002F000000}"/>
    <cellStyle name="20% - アクセント 5 3 2" xfId="51" xr:uid="{00000000-0005-0000-0000-000030000000}"/>
    <cellStyle name="20% - アクセント 5 4" xfId="52" xr:uid="{00000000-0005-0000-0000-000031000000}"/>
    <cellStyle name="20% - アクセント 5 5" xfId="53" xr:uid="{00000000-0005-0000-0000-000032000000}"/>
    <cellStyle name="20% - アクセント 5 6" xfId="54" xr:uid="{00000000-0005-0000-0000-000033000000}"/>
    <cellStyle name="20% - アクセント 5 7" xfId="55" xr:uid="{00000000-0005-0000-0000-000034000000}"/>
    <cellStyle name="20% - アクセント 5 8" xfId="56" xr:uid="{00000000-0005-0000-0000-000035000000}"/>
    <cellStyle name="20% - アクセント 5 9" xfId="57" xr:uid="{00000000-0005-0000-0000-000036000000}"/>
    <cellStyle name="20% - アクセント 6 10" xfId="58" xr:uid="{00000000-0005-0000-0000-000037000000}"/>
    <cellStyle name="20% - アクセント 6 11" xfId="59" xr:uid="{00000000-0005-0000-0000-000038000000}"/>
    <cellStyle name="20% - アクセント 6 2" xfId="60" xr:uid="{00000000-0005-0000-0000-000039000000}"/>
    <cellStyle name="20% - アクセント 6 3" xfId="61" xr:uid="{00000000-0005-0000-0000-00003A000000}"/>
    <cellStyle name="20% - アクセント 6 3 2" xfId="62" xr:uid="{00000000-0005-0000-0000-00003B000000}"/>
    <cellStyle name="20% - アクセント 6 4" xfId="63" xr:uid="{00000000-0005-0000-0000-00003C000000}"/>
    <cellStyle name="20% - アクセント 6 5" xfId="64" xr:uid="{00000000-0005-0000-0000-00003D000000}"/>
    <cellStyle name="20% - アクセント 6 6" xfId="65" xr:uid="{00000000-0005-0000-0000-00003E000000}"/>
    <cellStyle name="20% - アクセント 6 7" xfId="66" xr:uid="{00000000-0005-0000-0000-00003F000000}"/>
    <cellStyle name="20% - アクセント 6 8" xfId="67" xr:uid="{00000000-0005-0000-0000-000040000000}"/>
    <cellStyle name="20% - アクセント 6 9" xfId="68" xr:uid="{00000000-0005-0000-0000-000041000000}"/>
    <cellStyle name="40% - アクセント 1 10" xfId="69" xr:uid="{00000000-0005-0000-0000-000042000000}"/>
    <cellStyle name="40% - アクセント 1 11" xfId="70" xr:uid="{00000000-0005-0000-0000-000043000000}"/>
    <cellStyle name="40% - アクセント 1 2" xfId="71" xr:uid="{00000000-0005-0000-0000-000044000000}"/>
    <cellStyle name="40% - アクセント 1 3" xfId="72" xr:uid="{00000000-0005-0000-0000-000045000000}"/>
    <cellStyle name="40% - アクセント 1 3 2" xfId="73" xr:uid="{00000000-0005-0000-0000-000046000000}"/>
    <cellStyle name="40% - アクセント 1 4" xfId="74" xr:uid="{00000000-0005-0000-0000-000047000000}"/>
    <cellStyle name="40% - アクセント 1 5" xfId="75" xr:uid="{00000000-0005-0000-0000-000048000000}"/>
    <cellStyle name="40% - アクセント 1 6" xfId="76" xr:uid="{00000000-0005-0000-0000-000049000000}"/>
    <cellStyle name="40% - アクセント 1 7" xfId="77" xr:uid="{00000000-0005-0000-0000-00004A000000}"/>
    <cellStyle name="40% - アクセント 1 8" xfId="78" xr:uid="{00000000-0005-0000-0000-00004B000000}"/>
    <cellStyle name="40% - アクセント 1 9" xfId="79" xr:uid="{00000000-0005-0000-0000-00004C000000}"/>
    <cellStyle name="40% - アクセント 2 10" xfId="80" xr:uid="{00000000-0005-0000-0000-00004D000000}"/>
    <cellStyle name="40% - アクセント 2 11" xfId="81" xr:uid="{00000000-0005-0000-0000-00004E000000}"/>
    <cellStyle name="40% - アクセント 2 2" xfId="82" xr:uid="{00000000-0005-0000-0000-00004F000000}"/>
    <cellStyle name="40% - アクセント 2 3" xfId="83" xr:uid="{00000000-0005-0000-0000-000050000000}"/>
    <cellStyle name="40% - アクセント 2 3 2" xfId="84" xr:uid="{00000000-0005-0000-0000-000051000000}"/>
    <cellStyle name="40% - アクセント 2 4" xfId="85" xr:uid="{00000000-0005-0000-0000-000052000000}"/>
    <cellStyle name="40% - アクセント 2 5" xfId="86" xr:uid="{00000000-0005-0000-0000-000053000000}"/>
    <cellStyle name="40% - アクセント 2 6" xfId="87" xr:uid="{00000000-0005-0000-0000-000054000000}"/>
    <cellStyle name="40% - アクセント 2 7" xfId="88" xr:uid="{00000000-0005-0000-0000-000055000000}"/>
    <cellStyle name="40% - アクセント 2 8" xfId="89" xr:uid="{00000000-0005-0000-0000-000056000000}"/>
    <cellStyle name="40% - アクセント 2 9" xfId="90" xr:uid="{00000000-0005-0000-0000-000057000000}"/>
    <cellStyle name="40% - アクセント 3 10" xfId="91" xr:uid="{00000000-0005-0000-0000-000058000000}"/>
    <cellStyle name="40% - アクセント 3 11" xfId="92" xr:uid="{00000000-0005-0000-0000-000059000000}"/>
    <cellStyle name="40% - アクセント 3 2" xfId="93" xr:uid="{00000000-0005-0000-0000-00005A000000}"/>
    <cellStyle name="40% - アクセント 3 3" xfId="94" xr:uid="{00000000-0005-0000-0000-00005B000000}"/>
    <cellStyle name="40% - アクセント 3 3 2" xfId="95" xr:uid="{00000000-0005-0000-0000-00005C000000}"/>
    <cellStyle name="40% - アクセント 3 4" xfId="96" xr:uid="{00000000-0005-0000-0000-00005D000000}"/>
    <cellStyle name="40% - アクセント 3 5" xfId="97" xr:uid="{00000000-0005-0000-0000-00005E000000}"/>
    <cellStyle name="40% - アクセント 3 6" xfId="98" xr:uid="{00000000-0005-0000-0000-00005F000000}"/>
    <cellStyle name="40% - アクセント 3 7" xfId="99" xr:uid="{00000000-0005-0000-0000-000060000000}"/>
    <cellStyle name="40% - アクセント 3 8" xfId="100" xr:uid="{00000000-0005-0000-0000-000061000000}"/>
    <cellStyle name="40% - アクセント 3 9" xfId="101" xr:uid="{00000000-0005-0000-0000-000062000000}"/>
    <cellStyle name="40% - アクセント 4 10" xfId="102" xr:uid="{00000000-0005-0000-0000-000063000000}"/>
    <cellStyle name="40% - アクセント 4 11" xfId="103" xr:uid="{00000000-0005-0000-0000-000064000000}"/>
    <cellStyle name="40% - アクセント 4 2" xfId="104" xr:uid="{00000000-0005-0000-0000-000065000000}"/>
    <cellStyle name="40% - アクセント 4 3" xfId="105" xr:uid="{00000000-0005-0000-0000-000066000000}"/>
    <cellStyle name="40% - アクセント 4 3 2" xfId="106" xr:uid="{00000000-0005-0000-0000-000067000000}"/>
    <cellStyle name="40% - アクセント 4 4" xfId="107" xr:uid="{00000000-0005-0000-0000-000068000000}"/>
    <cellStyle name="40% - アクセント 4 5" xfId="108" xr:uid="{00000000-0005-0000-0000-000069000000}"/>
    <cellStyle name="40% - アクセント 4 6" xfId="109" xr:uid="{00000000-0005-0000-0000-00006A000000}"/>
    <cellStyle name="40% - アクセント 4 7" xfId="110" xr:uid="{00000000-0005-0000-0000-00006B000000}"/>
    <cellStyle name="40% - アクセント 4 8" xfId="111" xr:uid="{00000000-0005-0000-0000-00006C000000}"/>
    <cellStyle name="40% - アクセント 4 9" xfId="112" xr:uid="{00000000-0005-0000-0000-00006D000000}"/>
    <cellStyle name="40% - アクセント 5 10" xfId="113" xr:uid="{00000000-0005-0000-0000-00006E000000}"/>
    <cellStyle name="40% - アクセント 5 11" xfId="114" xr:uid="{00000000-0005-0000-0000-00006F000000}"/>
    <cellStyle name="40% - アクセント 5 2" xfId="115" xr:uid="{00000000-0005-0000-0000-000070000000}"/>
    <cellStyle name="40% - アクセント 5 3" xfId="116" xr:uid="{00000000-0005-0000-0000-000071000000}"/>
    <cellStyle name="40% - アクセント 5 3 2" xfId="117" xr:uid="{00000000-0005-0000-0000-000072000000}"/>
    <cellStyle name="40% - アクセント 5 4" xfId="118" xr:uid="{00000000-0005-0000-0000-000073000000}"/>
    <cellStyle name="40% - アクセント 5 5" xfId="119" xr:uid="{00000000-0005-0000-0000-000074000000}"/>
    <cellStyle name="40% - アクセント 5 6" xfId="120" xr:uid="{00000000-0005-0000-0000-000075000000}"/>
    <cellStyle name="40% - アクセント 5 7" xfId="121" xr:uid="{00000000-0005-0000-0000-000076000000}"/>
    <cellStyle name="40% - アクセント 5 8" xfId="122" xr:uid="{00000000-0005-0000-0000-000077000000}"/>
    <cellStyle name="40% - アクセント 5 9" xfId="123" xr:uid="{00000000-0005-0000-0000-000078000000}"/>
    <cellStyle name="40% - アクセント 6 10" xfId="124" xr:uid="{00000000-0005-0000-0000-000079000000}"/>
    <cellStyle name="40% - アクセント 6 11" xfId="125" xr:uid="{00000000-0005-0000-0000-00007A000000}"/>
    <cellStyle name="40% - アクセント 6 2" xfId="126" xr:uid="{00000000-0005-0000-0000-00007B000000}"/>
    <cellStyle name="40% - アクセント 6 3" xfId="127" xr:uid="{00000000-0005-0000-0000-00007C000000}"/>
    <cellStyle name="40% - アクセント 6 3 2" xfId="128" xr:uid="{00000000-0005-0000-0000-00007D000000}"/>
    <cellStyle name="40% - アクセント 6 4" xfId="129" xr:uid="{00000000-0005-0000-0000-00007E000000}"/>
    <cellStyle name="40% - アクセント 6 5" xfId="130" xr:uid="{00000000-0005-0000-0000-00007F000000}"/>
    <cellStyle name="40% - アクセント 6 6" xfId="131" xr:uid="{00000000-0005-0000-0000-000080000000}"/>
    <cellStyle name="40% - アクセント 6 7" xfId="132" xr:uid="{00000000-0005-0000-0000-000081000000}"/>
    <cellStyle name="40% - アクセント 6 8" xfId="133" xr:uid="{00000000-0005-0000-0000-000082000000}"/>
    <cellStyle name="40% - アクセント 6 9" xfId="134" xr:uid="{00000000-0005-0000-0000-000083000000}"/>
    <cellStyle name="60% - アクセント 1 10" xfId="135" xr:uid="{00000000-0005-0000-0000-000084000000}"/>
    <cellStyle name="60% - アクセント 1 11" xfId="136" xr:uid="{00000000-0005-0000-0000-000085000000}"/>
    <cellStyle name="60% - アクセント 1 2" xfId="137" xr:uid="{00000000-0005-0000-0000-000086000000}"/>
    <cellStyle name="60% - アクセント 1 3" xfId="138" xr:uid="{00000000-0005-0000-0000-000087000000}"/>
    <cellStyle name="60% - アクセント 1 3 2" xfId="139" xr:uid="{00000000-0005-0000-0000-000088000000}"/>
    <cellStyle name="60% - アクセント 1 4" xfId="140" xr:uid="{00000000-0005-0000-0000-000089000000}"/>
    <cellStyle name="60% - アクセント 1 5" xfId="141" xr:uid="{00000000-0005-0000-0000-00008A000000}"/>
    <cellStyle name="60% - アクセント 1 6" xfId="142" xr:uid="{00000000-0005-0000-0000-00008B000000}"/>
    <cellStyle name="60% - アクセント 1 7" xfId="143" xr:uid="{00000000-0005-0000-0000-00008C000000}"/>
    <cellStyle name="60% - アクセント 1 8" xfId="144" xr:uid="{00000000-0005-0000-0000-00008D000000}"/>
    <cellStyle name="60% - アクセント 1 9" xfId="145" xr:uid="{00000000-0005-0000-0000-00008E000000}"/>
    <cellStyle name="60% - アクセント 2 10" xfId="146" xr:uid="{00000000-0005-0000-0000-00008F000000}"/>
    <cellStyle name="60% - アクセント 2 11" xfId="147" xr:uid="{00000000-0005-0000-0000-000090000000}"/>
    <cellStyle name="60% - アクセント 2 2" xfId="148" xr:uid="{00000000-0005-0000-0000-000091000000}"/>
    <cellStyle name="60% - アクセント 2 3" xfId="149" xr:uid="{00000000-0005-0000-0000-000092000000}"/>
    <cellStyle name="60% - アクセント 2 3 2" xfId="150" xr:uid="{00000000-0005-0000-0000-000093000000}"/>
    <cellStyle name="60% - アクセント 2 4" xfId="151" xr:uid="{00000000-0005-0000-0000-000094000000}"/>
    <cellStyle name="60% - アクセント 2 5" xfId="152" xr:uid="{00000000-0005-0000-0000-000095000000}"/>
    <cellStyle name="60% - アクセント 2 6" xfId="153" xr:uid="{00000000-0005-0000-0000-000096000000}"/>
    <cellStyle name="60% - アクセント 2 7" xfId="154" xr:uid="{00000000-0005-0000-0000-000097000000}"/>
    <cellStyle name="60% - アクセント 2 8" xfId="155" xr:uid="{00000000-0005-0000-0000-000098000000}"/>
    <cellStyle name="60% - アクセント 2 9" xfId="156" xr:uid="{00000000-0005-0000-0000-000099000000}"/>
    <cellStyle name="60% - アクセント 3 10" xfId="157" xr:uid="{00000000-0005-0000-0000-00009A000000}"/>
    <cellStyle name="60% - アクセント 3 11" xfId="158" xr:uid="{00000000-0005-0000-0000-00009B000000}"/>
    <cellStyle name="60% - アクセント 3 2" xfId="159" xr:uid="{00000000-0005-0000-0000-00009C000000}"/>
    <cellStyle name="60% - アクセント 3 3" xfId="160" xr:uid="{00000000-0005-0000-0000-00009D000000}"/>
    <cellStyle name="60% - アクセント 3 3 2" xfId="161" xr:uid="{00000000-0005-0000-0000-00009E000000}"/>
    <cellStyle name="60% - アクセント 3 4" xfId="162" xr:uid="{00000000-0005-0000-0000-00009F000000}"/>
    <cellStyle name="60% - アクセント 3 5" xfId="163" xr:uid="{00000000-0005-0000-0000-0000A0000000}"/>
    <cellStyle name="60% - アクセント 3 6" xfId="164" xr:uid="{00000000-0005-0000-0000-0000A1000000}"/>
    <cellStyle name="60% - アクセント 3 7" xfId="165" xr:uid="{00000000-0005-0000-0000-0000A2000000}"/>
    <cellStyle name="60% - アクセント 3 8" xfId="166" xr:uid="{00000000-0005-0000-0000-0000A3000000}"/>
    <cellStyle name="60% - アクセント 3 9" xfId="167" xr:uid="{00000000-0005-0000-0000-0000A4000000}"/>
    <cellStyle name="60% - アクセント 4 10" xfId="168" xr:uid="{00000000-0005-0000-0000-0000A5000000}"/>
    <cellStyle name="60% - アクセント 4 11" xfId="169" xr:uid="{00000000-0005-0000-0000-0000A6000000}"/>
    <cellStyle name="60% - アクセント 4 2" xfId="170" xr:uid="{00000000-0005-0000-0000-0000A7000000}"/>
    <cellStyle name="60% - アクセント 4 3" xfId="171" xr:uid="{00000000-0005-0000-0000-0000A8000000}"/>
    <cellStyle name="60% - アクセント 4 3 2" xfId="172" xr:uid="{00000000-0005-0000-0000-0000A9000000}"/>
    <cellStyle name="60% - アクセント 4 4" xfId="173" xr:uid="{00000000-0005-0000-0000-0000AA000000}"/>
    <cellStyle name="60% - アクセント 4 5" xfId="174" xr:uid="{00000000-0005-0000-0000-0000AB000000}"/>
    <cellStyle name="60% - アクセント 4 6" xfId="175" xr:uid="{00000000-0005-0000-0000-0000AC000000}"/>
    <cellStyle name="60% - アクセント 4 7" xfId="176" xr:uid="{00000000-0005-0000-0000-0000AD000000}"/>
    <cellStyle name="60% - アクセント 4 8" xfId="177" xr:uid="{00000000-0005-0000-0000-0000AE000000}"/>
    <cellStyle name="60% - アクセント 4 9" xfId="178" xr:uid="{00000000-0005-0000-0000-0000AF000000}"/>
    <cellStyle name="60% - アクセント 5 10" xfId="179" xr:uid="{00000000-0005-0000-0000-0000B0000000}"/>
    <cellStyle name="60% - アクセント 5 11" xfId="180" xr:uid="{00000000-0005-0000-0000-0000B1000000}"/>
    <cellStyle name="60% - アクセント 5 2" xfId="181" xr:uid="{00000000-0005-0000-0000-0000B2000000}"/>
    <cellStyle name="60% - アクセント 5 3" xfId="182" xr:uid="{00000000-0005-0000-0000-0000B3000000}"/>
    <cellStyle name="60% - アクセント 5 3 2" xfId="183" xr:uid="{00000000-0005-0000-0000-0000B4000000}"/>
    <cellStyle name="60% - アクセント 5 4" xfId="184" xr:uid="{00000000-0005-0000-0000-0000B5000000}"/>
    <cellStyle name="60% - アクセント 5 5" xfId="185" xr:uid="{00000000-0005-0000-0000-0000B6000000}"/>
    <cellStyle name="60% - アクセント 5 6" xfId="186" xr:uid="{00000000-0005-0000-0000-0000B7000000}"/>
    <cellStyle name="60% - アクセント 5 7" xfId="187" xr:uid="{00000000-0005-0000-0000-0000B8000000}"/>
    <cellStyle name="60% - アクセント 5 8" xfId="188" xr:uid="{00000000-0005-0000-0000-0000B9000000}"/>
    <cellStyle name="60% - アクセント 5 9" xfId="189" xr:uid="{00000000-0005-0000-0000-0000BA000000}"/>
    <cellStyle name="60% - アクセント 6 10" xfId="190" xr:uid="{00000000-0005-0000-0000-0000BB000000}"/>
    <cellStyle name="60% - アクセント 6 11" xfId="191" xr:uid="{00000000-0005-0000-0000-0000BC000000}"/>
    <cellStyle name="60% - アクセント 6 2" xfId="192" xr:uid="{00000000-0005-0000-0000-0000BD000000}"/>
    <cellStyle name="60% - アクセント 6 3" xfId="193" xr:uid="{00000000-0005-0000-0000-0000BE000000}"/>
    <cellStyle name="60% - アクセント 6 3 2" xfId="194" xr:uid="{00000000-0005-0000-0000-0000BF000000}"/>
    <cellStyle name="60% - アクセント 6 4" xfId="195" xr:uid="{00000000-0005-0000-0000-0000C0000000}"/>
    <cellStyle name="60% - アクセント 6 5" xfId="196" xr:uid="{00000000-0005-0000-0000-0000C1000000}"/>
    <cellStyle name="60% - アクセント 6 6" xfId="197" xr:uid="{00000000-0005-0000-0000-0000C2000000}"/>
    <cellStyle name="60% - アクセント 6 7" xfId="198" xr:uid="{00000000-0005-0000-0000-0000C3000000}"/>
    <cellStyle name="60% - アクセント 6 8" xfId="199" xr:uid="{00000000-0005-0000-0000-0000C4000000}"/>
    <cellStyle name="60% - アクセント 6 9" xfId="200" xr:uid="{00000000-0005-0000-0000-0000C5000000}"/>
    <cellStyle name="アクセント 1 10" xfId="201" xr:uid="{00000000-0005-0000-0000-0000C6000000}"/>
    <cellStyle name="アクセント 1 11" xfId="202" xr:uid="{00000000-0005-0000-0000-0000C7000000}"/>
    <cellStyle name="アクセント 1 2" xfId="203" xr:uid="{00000000-0005-0000-0000-0000C8000000}"/>
    <cellStyle name="アクセント 1 3" xfId="204" xr:uid="{00000000-0005-0000-0000-0000C9000000}"/>
    <cellStyle name="アクセント 1 3 2" xfId="205" xr:uid="{00000000-0005-0000-0000-0000CA000000}"/>
    <cellStyle name="アクセント 1 4" xfId="206" xr:uid="{00000000-0005-0000-0000-0000CB000000}"/>
    <cellStyle name="アクセント 1 5" xfId="207" xr:uid="{00000000-0005-0000-0000-0000CC000000}"/>
    <cellStyle name="アクセント 1 6" xfId="208" xr:uid="{00000000-0005-0000-0000-0000CD000000}"/>
    <cellStyle name="アクセント 1 7" xfId="209" xr:uid="{00000000-0005-0000-0000-0000CE000000}"/>
    <cellStyle name="アクセント 1 8" xfId="210" xr:uid="{00000000-0005-0000-0000-0000CF000000}"/>
    <cellStyle name="アクセント 1 9" xfId="211" xr:uid="{00000000-0005-0000-0000-0000D0000000}"/>
    <cellStyle name="アクセント 2 10" xfId="212" xr:uid="{00000000-0005-0000-0000-0000D1000000}"/>
    <cellStyle name="アクセント 2 11" xfId="213" xr:uid="{00000000-0005-0000-0000-0000D2000000}"/>
    <cellStyle name="アクセント 2 2" xfId="214" xr:uid="{00000000-0005-0000-0000-0000D3000000}"/>
    <cellStyle name="アクセント 2 3" xfId="215" xr:uid="{00000000-0005-0000-0000-0000D4000000}"/>
    <cellStyle name="アクセント 2 3 2" xfId="216" xr:uid="{00000000-0005-0000-0000-0000D5000000}"/>
    <cellStyle name="アクセント 2 4" xfId="217" xr:uid="{00000000-0005-0000-0000-0000D6000000}"/>
    <cellStyle name="アクセント 2 5" xfId="218" xr:uid="{00000000-0005-0000-0000-0000D7000000}"/>
    <cellStyle name="アクセント 2 6" xfId="219" xr:uid="{00000000-0005-0000-0000-0000D8000000}"/>
    <cellStyle name="アクセント 2 7" xfId="220" xr:uid="{00000000-0005-0000-0000-0000D9000000}"/>
    <cellStyle name="アクセント 2 8" xfId="221" xr:uid="{00000000-0005-0000-0000-0000DA000000}"/>
    <cellStyle name="アクセント 2 9" xfId="222" xr:uid="{00000000-0005-0000-0000-0000DB000000}"/>
    <cellStyle name="アクセント 3 10" xfId="223" xr:uid="{00000000-0005-0000-0000-0000DC000000}"/>
    <cellStyle name="アクセント 3 11" xfId="224" xr:uid="{00000000-0005-0000-0000-0000DD000000}"/>
    <cellStyle name="アクセント 3 2" xfId="225" xr:uid="{00000000-0005-0000-0000-0000DE000000}"/>
    <cellStyle name="アクセント 3 3" xfId="226" xr:uid="{00000000-0005-0000-0000-0000DF000000}"/>
    <cellStyle name="アクセント 3 3 2" xfId="227" xr:uid="{00000000-0005-0000-0000-0000E0000000}"/>
    <cellStyle name="アクセント 3 4" xfId="228" xr:uid="{00000000-0005-0000-0000-0000E1000000}"/>
    <cellStyle name="アクセント 3 5" xfId="229" xr:uid="{00000000-0005-0000-0000-0000E2000000}"/>
    <cellStyle name="アクセント 3 6" xfId="230" xr:uid="{00000000-0005-0000-0000-0000E3000000}"/>
    <cellStyle name="アクセント 3 7" xfId="231" xr:uid="{00000000-0005-0000-0000-0000E4000000}"/>
    <cellStyle name="アクセント 3 8" xfId="232" xr:uid="{00000000-0005-0000-0000-0000E5000000}"/>
    <cellStyle name="アクセント 3 9" xfId="233" xr:uid="{00000000-0005-0000-0000-0000E6000000}"/>
    <cellStyle name="アクセント 4 10" xfId="234" xr:uid="{00000000-0005-0000-0000-0000E7000000}"/>
    <cellStyle name="アクセント 4 11" xfId="235" xr:uid="{00000000-0005-0000-0000-0000E8000000}"/>
    <cellStyle name="アクセント 4 2" xfId="236" xr:uid="{00000000-0005-0000-0000-0000E9000000}"/>
    <cellStyle name="アクセント 4 3" xfId="237" xr:uid="{00000000-0005-0000-0000-0000EA000000}"/>
    <cellStyle name="アクセント 4 3 2" xfId="238" xr:uid="{00000000-0005-0000-0000-0000EB000000}"/>
    <cellStyle name="アクセント 4 4" xfId="239" xr:uid="{00000000-0005-0000-0000-0000EC000000}"/>
    <cellStyle name="アクセント 4 5" xfId="240" xr:uid="{00000000-0005-0000-0000-0000ED000000}"/>
    <cellStyle name="アクセント 4 6" xfId="241" xr:uid="{00000000-0005-0000-0000-0000EE000000}"/>
    <cellStyle name="アクセント 4 7" xfId="242" xr:uid="{00000000-0005-0000-0000-0000EF000000}"/>
    <cellStyle name="アクセント 4 8" xfId="243" xr:uid="{00000000-0005-0000-0000-0000F0000000}"/>
    <cellStyle name="アクセント 4 9" xfId="244" xr:uid="{00000000-0005-0000-0000-0000F1000000}"/>
    <cellStyle name="アクセント 5 10" xfId="245" xr:uid="{00000000-0005-0000-0000-0000F2000000}"/>
    <cellStyle name="アクセント 5 11" xfId="246" xr:uid="{00000000-0005-0000-0000-0000F3000000}"/>
    <cellStyle name="アクセント 5 2" xfId="247" xr:uid="{00000000-0005-0000-0000-0000F4000000}"/>
    <cellStyle name="アクセント 5 3" xfId="248" xr:uid="{00000000-0005-0000-0000-0000F5000000}"/>
    <cellStyle name="アクセント 5 3 2" xfId="249" xr:uid="{00000000-0005-0000-0000-0000F6000000}"/>
    <cellStyle name="アクセント 5 4" xfId="250" xr:uid="{00000000-0005-0000-0000-0000F7000000}"/>
    <cellStyle name="アクセント 5 5" xfId="251" xr:uid="{00000000-0005-0000-0000-0000F8000000}"/>
    <cellStyle name="アクセント 5 6" xfId="252" xr:uid="{00000000-0005-0000-0000-0000F9000000}"/>
    <cellStyle name="アクセント 5 7" xfId="253" xr:uid="{00000000-0005-0000-0000-0000FA000000}"/>
    <cellStyle name="アクセント 5 8" xfId="254" xr:uid="{00000000-0005-0000-0000-0000FB000000}"/>
    <cellStyle name="アクセント 5 9" xfId="255" xr:uid="{00000000-0005-0000-0000-0000FC000000}"/>
    <cellStyle name="アクセント 6 10" xfId="256" xr:uid="{00000000-0005-0000-0000-0000FD000000}"/>
    <cellStyle name="アクセント 6 11" xfId="257" xr:uid="{00000000-0005-0000-0000-0000FE000000}"/>
    <cellStyle name="アクセント 6 2" xfId="258" xr:uid="{00000000-0005-0000-0000-0000FF000000}"/>
    <cellStyle name="アクセント 6 3" xfId="259" xr:uid="{00000000-0005-0000-0000-000000010000}"/>
    <cellStyle name="アクセント 6 3 2" xfId="260" xr:uid="{00000000-0005-0000-0000-000001010000}"/>
    <cellStyle name="アクセント 6 4" xfId="261" xr:uid="{00000000-0005-0000-0000-000002010000}"/>
    <cellStyle name="アクセント 6 5" xfId="262" xr:uid="{00000000-0005-0000-0000-000003010000}"/>
    <cellStyle name="アクセント 6 6" xfId="263" xr:uid="{00000000-0005-0000-0000-000004010000}"/>
    <cellStyle name="アクセント 6 7" xfId="264" xr:uid="{00000000-0005-0000-0000-000005010000}"/>
    <cellStyle name="アクセント 6 8" xfId="265" xr:uid="{00000000-0005-0000-0000-000006010000}"/>
    <cellStyle name="アクセント 6 9" xfId="266" xr:uid="{00000000-0005-0000-0000-000007010000}"/>
    <cellStyle name="タイトル 10" xfId="267" xr:uid="{00000000-0005-0000-0000-000008010000}"/>
    <cellStyle name="タイトル 11" xfId="268" xr:uid="{00000000-0005-0000-0000-000009010000}"/>
    <cellStyle name="タイトル 2" xfId="269" xr:uid="{00000000-0005-0000-0000-00000A010000}"/>
    <cellStyle name="タイトル 3" xfId="270" xr:uid="{00000000-0005-0000-0000-00000B010000}"/>
    <cellStyle name="タイトル 3 2" xfId="271" xr:uid="{00000000-0005-0000-0000-00000C010000}"/>
    <cellStyle name="タイトル 4" xfId="272" xr:uid="{00000000-0005-0000-0000-00000D010000}"/>
    <cellStyle name="タイトル 5" xfId="273" xr:uid="{00000000-0005-0000-0000-00000E010000}"/>
    <cellStyle name="タイトル 6" xfId="274" xr:uid="{00000000-0005-0000-0000-00000F010000}"/>
    <cellStyle name="タイトル 7" xfId="275" xr:uid="{00000000-0005-0000-0000-000010010000}"/>
    <cellStyle name="タイトル 8" xfId="276" xr:uid="{00000000-0005-0000-0000-000011010000}"/>
    <cellStyle name="タイトル 9" xfId="277" xr:uid="{00000000-0005-0000-0000-000012010000}"/>
    <cellStyle name="チェック セル 10" xfId="278" xr:uid="{00000000-0005-0000-0000-000013010000}"/>
    <cellStyle name="チェック セル 11" xfId="279" xr:uid="{00000000-0005-0000-0000-000014010000}"/>
    <cellStyle name="チェック セル 2" xfId="280" xr:uid="{00000000-0005-0000-0000-000015010000}"/>
    <cellStyle name="チェック セル 3" xfId="281" xr:uid="{00000000-0005-0000-0000-000016010000}"/>
    <cellStyle name="チェック セル 3 2" xfId="282" xr:uid="{00000000-0005-0000-0000-000017010000}"/>
    <cellStyle name="チェック セル 4" xfId="283" xr:uid="{00000000-0005-0000-0000-000018010000}"/>
    <cellStyle name="チェック セル 5" xfId="284" xr:uid="{00000000-0005-0000-0000-000019010000}"/>
    <cellStyle name="チェック セル 6" xfId="285" xr:uid="{00000000-0005-0000-0000-00001A010000}"/>
    <cellStyle name="チェック セル 7" xfId="286" xr:uid="{00000000-0005-0000-0000-00001B010000}"/>
    <cellStyle name="チェック セル 8" xfId="287" xr:uid="{00000000-0005-0000-0000-00001C010000}"/>
    <cellStyle name="チェック セル 9" xfId="288" xr:uid="{00000000-0005-0000-0000-00001D010000}"/>
    <cellStyle name="どちらでもない 10" xfId="289" xr:uid="{00000000-0005-0000-0000-00001E010000}"/>
    <cellStyle name="どちらでもない 11" xfId="290" xr:uid="{00000000-0005-0000-0000-00001F010000}"/>
    <cellStyle name="どちらでもない 2" xfId="291" xr:uid="{00000000-0005-0000-0000-000020010000}"/>
    <cellStyle name="どちらでもない 3" xfId="292" xr:uid="{00000000-0005-0000-0000-000021010000}"/>
    <cellStyle name="どちらでもない 3 2" xfId="293" xr:uid="{00000000-0005-0000-0000-000022010000}"/>
    <cellStyle name="どちらでもない 4" xfId="294" xr:uid="{00000000-0005-0000-0000-000023010000}"/>
    <cellStyle name="どちらでもない 5" xfId="295" xr:uid="{00000000-0005-0000-0000-000024010000}"/>
    <cellStyle name="どちらでもない 6" xfId="296" xr:uid="{00000000-0005-0000-0000-000025010000}"/>
    <cellStyle name="どちらでもない 7" xfId="297" xr:uid="{00000000-0005-0000-0000-000026010000}"/>
    <cellStyle name="どちらでもない 8" xfId="298" xr:uid="{00000000-0005-0000-0000-000027010000}"/>
    <cellStyle name="どちらでもない 9" xfId="299" xr:uid="{00000000-0005-0000-0000-000028010000}"/>
    <cellStyle name="パーセント 2" xfId="300" xr:uid="{00000000-0005-0000-0000-000029010000}"/>
    <cellStyle name="パーセント 3" xfId="301" xr:uid="{00000000-0005-0000-0000-00002A010000}"/>
    <cellStyle name="ハイパーリンク 2" xfId="302" xr:uid="{00000000-0005-0000-0000-00002B010000}"/>
    <cellStyle name="メモ 10" xfId="303" xr:uid="{00000000-0005-0000-0000-00002C010000}"/>
    <cellStyle name="メモ 11" xfId="304" xr:uid="{00000000-0005-0000-0000-00002D010000}"/>
    <cellStyle name="メモ 2" xfId="305" xr:uid="{00000000-0005-0000-0000-00002E010000}"/>
    <cellStyle name="メモ 3" xfId="306" xr:uid="{00000000-0005-0000-0000-00002F010000}"/>
    <cellStyle name="メモ 3 2" xfId="307" xr:uid="{00000000-0005-0000-0000-000030010000}"/>
    <cellStyle name="メモ 4" xfId="308" xr:uid="{00000000-0005-0000-0000-000031010000}"/>
    <cellStyle name="メモ 5" xfId="309" xr:uid="{00000000-0005-0000-0000-000032010000}"/>
    <cellStyle name="メモ 6" xfId="310" xr:uid="{00000000-0005-0000-0000-000033010000}"/>
    <cellStyle name="メモ 7" xfId="311" xr:uid="{00000000-0005-0000-0000-000034010000}"/>
    <cellStyle name="メモ 8" xfId="312" xr:uid="{00000000-0005-0000-0000-000035010000}"/>
    <cellStyle name="メモ 9" xfId="313" xr:uid="{00000000-0005-0000-0000-000036010000}"/>
    <cellStyle name="リンク セル 10" xfId="314" xr:uid="{00000000-0005-0000-0000-000037010000}"/>
    <cellStyle name="リンク セル 11" xfId="315" xr:uid="{00000000-0005-0000-0000-000038010000}"/>
    <cellStyle name="リンク セル 2" xfId="316" xr:uid="{00000000-0005-0000-0000-000039010000}"/>
    <cellStyle name="リンク セル 3" xfId="317" xr:uid="{00000000-0005-0000-0000-00003A010000}"/>
    <cellStyle name="リンク セル 3 2" xfId="318" xr:uid="{00000000-0005-0000-0000-00003B010000}"/>
    <cellStyle name="リンク セル 4" xfId="319" xr:uid="{00000000-0005-0000-0000-00003C010000}"/>
    <cellStyle name="リンク セル 5" xfId="320" xr:uid="{00000000-0005-0000-0000-00003D010000}"/>
    <cellStyle name="リンク セル 6" xfId="321" xr:uid="{00000000-0005-0000-0000-00003E010000}"/>
    <cellStyle name="リンク セル 7" xfId="322" xr:uid="{00000000-0005-0000-0000-00003F010000}"/>
    <cellStyle name="リンク セル 8" xfId="323" xr:uid="{00000000-0005-0000-0000-000040010000}"/>
    <cellStyle name="リンク セル 9" xfId="324" xr:uid="{00000000-0005-0000-0000-000041010000}"/>
    <cellStyle name="悪い 10" xfId="325" xr:uid="{00000000-0005-0000-0000-000042010000}"/>
    <cellStyle name="悪い 11" xfId="326" xr:uid="{00000000-0005-0000-0000-000043010000}"/>
    <cellStyle name="悪い 2" xfId="327" xr:uid="{00000000-0005-0000-0000-000044010000}"/>
    <cellStyle name="悪い 3" xfId="328" xr:uid="{00000000-0005-0000-0000-000045010000}"/>
    <cellStyle name="悪い 3 2" xfId="329" xr:uid="{00000000-0005-0000-0000-000046010000}"/>
    <cellStyle name="悪い 4" xfId="330" xr:uid="{00000000-0005-0000-0000-000047010000}"/>
    <cellStyle name="悪い 5" xfId="331" xr:uid="{00000000-0005-0000-0000-000048010000}"/>
    <cellStyle name="悪い 6" xfId="332" xr:uid="{00000000-0005-0000-0000-000049010000}"/>
    <cellStyle name="悪い 7" xfId="333" xr:uid="{00000000-0005-0000-0000-00004A010000}"/>
    <cellStyle name="悪い 8" xfId="334" xr:uid="{00000000-0005-0000-0000-00004B010000}"/>
    <cellStyle name="悪い 9" xfId="335" xr:uid="{00000000-0005-0000-0000-00004C010000}"/>
    <cellStyle name="計算 10" xfId="336" xr:uid="{00000000-0005-0000-0000-00004D010000}"/>
    <cellStyle name="計算 11" xfId="337" xr:uid="{00000000-0005-0000-0000-00004E010000}"/>
    <cellStyle name="計算 2" xfId="338" xr:uid="{00000000-0005-0000-0000-00004F010000}"/>
    <cellStyle name="計算 3" xfId="339" xr:uid="{00000000-0005-0000-0000-000050010000}"/>
    <cellStyle name="計算 3 2" xfId="340" xr:uid="{00000000-0005-0000-0000-000051010000}"/>
    <cellStyle name="計算 4" xfId="341" xr:uid="{00000000-0005-0000-0000-000052010000}"/>
    <cellStyle name="計算 5" xfId="342" xr:uid="{00000000-0005-0000-0000-000053010000}"/>
    <cellStyle name="計算 6" xfId="343" xr:uid="{00000000-0005-0000-0000-000054010000}"/>
    <cellStyle name="計算 7" xfId="344" xr:uid="{00000000-0005-0000-0000-000055010000}"/>
    <cellStyle name="計算 8" xfId="345" xr:uid="{00000000-0005-0000-0000-000056010000}"/>
    <cellStyle name="計算 9" xfId="346" xr:uid="{00000000-0005-0000-0000-000057010000}"/>
    <cellStyle name="警告文 10" xfId="347" xr:uid="{00000000-0005-0000-0000-000058010000}"/>
    <cellStyle name="警告文 11" xfId="348" xr:uid="{00000000-0005-0000-0000-000059010000}"/>
    <cellStyle name="警告文 2" xfId="349" xr:uid="{00000000-0005-0000-0000-00005A010000}"/>
    <cellStyle name="警告文 3" xfId="350" xr:uid="{00000000-0005-0000-0000-00005B010000}"/>
    <cellStyle name="警告文 3 2" xfId="351" xr:uid="{00000000-0005-0000-0000-00005C010000}"/>
    <cellStyle name="警告文 4" xfId="352" xr:uid="{00000000-0005-0000-0000-00005D010000}"/>
    <cellStyle name="警告文 5" xfId="353" xr:uid="{00000000-0005-0000-0000-00005E010000}"/>
    <cellStyle name="警告文 6" xfId="354" xr:uid="{00000000-0005-0000-0000-00005F010000}"/>
    <cellStyle name="警告文 7" xfId="355" xr:uid="{00000000-0005-0000-0000-000060010000}"/>
    <cellStyle name="警告文 8" xfId="356" xr:uid="{00000000-0005-0000-0000-000061010000}"/>
    <cellStyle name="警告文 9" xfId="357" xr:uid="{00000000-0005-0000-0000-000062010000}"/>
    <cellStyle name="桁区切り 2" xfId="358" xr:uid="{00000000-0005-0000-0000-000063010000}"/>
    <cellStyle name="桁区切り 3" xfId="359" xr:uid="{00000000-0005-0000-0000-000064010000}"/>
    <cellStyle name="桁区切り 7" xfId="360" xr:uid="{00000000-0005-0000-0000-000065010000}"/>
    <cellStyle name="見出し 1 10" xfId="361" xr:uid="{00000000-0005-0000-0000-000066010000}"/>
    <cellStyle name="見出し 1 11" xfId="362" xr:uid="{00000000-0005-0000-0000-000067010000}"/>
    <cellStyle name="見出し 1 2" xfId="363" xr:uid="{00000000-0005-0000-0000-000068010000}"/>
    <cellStyle name="見出し 1 3" xfId="364" xr:uid="{00000000-0005-0000-0000-000069010000}"/>
    <cellStyle name="見出し 1 3 2" xfId="365" xr:uid="{00000000-0005-0000-0000-00006A010000}"/>
    <cellStyle name="見出し 1 4" xfId="366" xr:uid="{00000000-0005-0000-0000-00006B010000}"/>
    <cellStyle name="見出し 1 5" xfId="367" xr:uid="{00000000-0005-0000-0000-00006C010000}"/>
    <cellStyle name="見出し 1 6" xfId="368" xr:uid="{00000000-0005-0000-0000-00006D010000}"/>
    <cellStyle name="見出し 1 7" xfId="369" xr:uid="{00000000-0005-0000-0000-00006E010000}"/>
    <cellStyle name="見出し 1 8" xfId="370" xr:uid="{00000000-0005-0000-0000-00006F010000}"/>
    <cellStyle name="見出し 1 9" xfId="371" xr:uid="{00000000-0005-0000-0000-000070010000}"/>
    <cellStyle name="見出し 2 10" xfId="372" xr:uid="{00000000-0005-0000-0000-000071010000}"/>
    <cellStyle name="見出し 2 11" xfId="373" xr:uid="{00000000-0005-0000-0000-000072010000}"/>
    <cellStyle name="見出し 2 2" xfId="374" xr:uid="{00000000-0005-0000-0000-000073010000}"/>
    <cellStyle name="見出し 2 3" xfId="375" xr:uid="{00000000-0005-0000-0000-000074010000}"/>
    <cellStyle name="見出し 2 3 2" xfId="376" xr:uid="{00000000-0005-0000-0000-000075010000}"/>
    <cellStyle name="見出し 2 4" xfId="377" xr:uid="{00000000-0005-0000-0000-000076010000}"/>
    <cellStyle name="見出し 2 5" xfId="378" xr:uid="{00000000-0005-0000-0000-000077010000}"/>
    <cellStyle name="見出し 2 6" xfId="379" xr:uid="{00000000-0005-0000-0000-000078010000}"/>
    <cellStyle name="見出し 2 7" xfId="380" xr:uid="{00000000-0005-0000-0000-000079010000}"/>
    <cellStyle name="見出し 2 8" xfId="381" xr:uid="{00000000-0005-0000-0000-00007A010000}"/>
    <cellStyle name="見出し 2 9" xfId="382" xr:uid="{00000000-0005-0000-0000-00007B010000}"/>
    <cellStyle name="見出し 3 10" xfId="383" xr:uid="{00000000-0005-0000-0000-00007C010000}"/>
    <cellStyle name="見出し 3 11" xfId="384" xr:uid="{00000000-0005-0000-0000-00007D010000}"/>
    <cellStyle name="見出し 3 2" xfId="385" xr:uid="{00000000-0005-0000-0000-00007E010000}"/>
    <cellStyle name="見出し 3 3" xfId="386" xr:uid="{00000000-0005-0000-0000-00007F010000}"/>
    <cellStyle name="見出し 3 3 2" xfId="387" xr:uid="{00000000-0005-0000-0000-000080010000}"/>
    <cellStyle name="見出し 3 4" xfId="388" xr:uid="{00000000-0005-0000-0000-000081010000}"/>
    <cellStyle name="見出し 3 5" xfId="389" xr:uid="{00000000-0005-0000-0000-000082010000}"/>
    <cellStyle name="見出し 3 6" xfId="390" xr:uid="{00000000-0005-0000-0000-000083010000}"/>
    <cellStyle name="見出し 3 7" xfId="391" xr:uid="{00000000-0005-0000-0000-000084010000}"/>
    <cellStyle name="見出し 3 8" xfId="392" xr:uid="{00000000-0005-0000-0000-000085010000}"/>
    <cellStyle name="見出し 3 9" xfId="393" xr:uid="{00000000-0005-0000-0000-000086010000}"/>
    <cellStyle name="見出し 4 10" xfId="394" xr:uid="{00000000-0005-0000-0000-000087010000}"/>
    <cellStyle name="見出し 4 11" xfId="395" xr:uid="{00000000-0005-0000-0000-000088010000}"/>
    <cellStyle name="見出し 4 2" xfId="396" xr:uid="{00000000-0005-0000-0000-000089010000}"/>
    <cellStyle name="見出し 4 3" xfId="397" xr:uid="{00000000-0005-0000-0000-00008A010000}"/>
    <cellStyle name="見出し 4 3 2" xfId="398" xr:uid="{00000000-0005-0000-0000-00008B010000}"/>
    <cellStyle name="見出し 4 4" xfId="399" xr:uid="{00000000-0005-0000-0000-00008C010000}"/>
    <cellStyle name="見出し 4 5" xfId="400" xr:uid="{00000000-0005-0000-0000-00008D010000}"/>
    <cellStyle name="見出し 4 6" xfId="401" xr:uid="{00000000-0005-0000-0000-00008E010000}"/>
    <cellStyle name="見出し 4 7" xfId="402" xr:uid="{00000000-0005-0000-0000-00008F010000}"/>
    <cellStyle name="見出し 4 8" xfId="403" xr:uid="{00000000-0005-0000-0000-000090010000}"/>
    <cellStyle name="見出し 4 9" xfId="404" xr:uid="{00000000-0005-0000-0000-000091010000}"/>
    <cellStyle name="集計 10" xfId="405" xr:uid="{00000000-0005-0000-0000-000092010000}"/>
    <cellStyle name="集計 11" xfId="406" xr:uid="{00000000-0005-0000-0000-000093010000}"/>
    <cellStyle name="集計 2" xfId="407" xr:uid="{00000000-0005-0000-0000-000094010000}"/>
    <cellStyle name="集計 3" xfId="408" xr:uid="{00000000-0005-0000-0000-000095010000}"/>
    <cellStyle name="集計 3 2" xfId="409" xr:uid="{00000000-0005-0000-0000-000096010000}"/>
    <cellStyle name="集計 4" xfId="410" xr:uid="{00000000-0005-0000-0000-000097010000}"/>
    <cellStyle name="集計 5" xfId="411" xr:uid="{00000000-0005-0000-0000-000098010000}"/>
    <cellStyle name="集計 6" xfId="412" xr:uid="{00000000-0005-0000-0000-000099010000}"/>
    <cellStyle name="集計 7" xfId="413" xr:uid="{00000000-0005-0000-0000-00009A010000}"/>
    <cellStyle name="集計 8" xfId="414" xr:uid="{00000000-0005-0000-0000-00009B010000}"/>
    <cellStyle name="集計 9" xfId="415" xr:uid="{00000000-0005-0000-0000-00009C010000}"/>
    <cellStyle name="出力 10" xfId="416" xr:uid="{00000000-0005-0000-0000-00009D010000}"/>
    <cellStyle name="出力 11" xfId="417" xr:uid="{00000000-0005-0000-0000-00009E010000}"/>
    <cellStyle name="出力 2" xfId="418" xr:uid="{00000000-0005-0000-0000-00009F010000}"/>
    <cellStyle name="出力 3" xfId="419" xr:uid="{00000000-0005-0000-0000-0000A0010000}"/>
    <cellStyle name="出力 3 2" xfId="420" xr:uid="{00000000-0005-0000-0000-0000A1010000}"/>
    <cellStyle name="出力 4" xfId="421" xr:uid="{00000000-0005-0000-0000-0000A2010000}"/>
    <cellStyle name="出力 5" xfId="422" xr:uid="{00000000-0005-0000-0000-0000A3010000}"/>
    <cellStyle name="出力 6" xfId="423" xr:uid="{00000000-0005-0000-0000-0000A4010000}"/>
    <cellStyle name="出力 7" xfId="424" xr:uid="{00000000-0005-0000-0000-0000A5010000}"/>
    <cellStyle name="出力 8" xfId="425" xr:uid="{00000000-0005-0000-0000-0000A6010000}"/>
    <cellStyle name="出力 9" xfId="426" xr:uid="{00000000-0005-0000-0000-0000A7010000}"/>
    <cellStyle name="説明文 10" xfId="427" xr:uid="{00000000-0005-0000-0000-0000A8010000}"/>
    <cellStyle name="説明文 11" xfId="428" xr:uid="{00000000-0005-0000-0000-0000A9010000}"/>
    <cellStyle name="説明文 2" xfId="429" xr:uid="{00000000-0005-0000-0000-0000AA010000}"/>
    <cellStyle name="説明文 3" xfId="430" xr:uid="{00000000-0005-0000-0000-0000AB010000}"/>
    <cellStyle name="説明文 3 2" xfId="431" xr:uid="{00000000-0005-0000-0000-0000AC010000}"/>
    <cellStyle name="説明文 4" xfId="432" xr:uid="{00000000-0005-0000-0000-0000AD010000}"/>
    <cellStyle name="説明文 5" xfId="433" xr:uid="{00000000-0005-0000-0000-0000AE010000}"/>
    <cellStyle name="説明文 6" xfId="434" xr:uid="{00000000-0005-0000-0000-0000AF010000}"/>
    <cellStyle name="説明文 7" xfId="435" xr:uid="{00000000-0005-0000-0000-0000B0010000}"/>
    <cellStyle name="説明文 8" xfId="436" xr:uid="{00000000-0005-0000-0000-0000B1010000}"/>
    <cellStyle name="説明文 9" xfId="437" xr:uid="{00000000-0005-0000-0000-0000B2010000}"/>
    <cellStyle name="通貨 2" xfId="438" xr:uid="{00000000-0005-0000-0000-0000B3010000}"/>
    <cellStyle name="入力 10" xfId="439" xr:uid="{00000000-0005-0000-0000-0000B4010000}"/>
    <cellStyle name="入力 11" xfId="440" xr:uid="{00000000-0005-0000-0000-0000B5010000}"/>
    <cellStyle name="入力 2" xfId="441" xr:uid="{00000000-0005-0000-0000-0000B6010000}"/>
    <cellStyle name="入力 3" xfId="442" xr:uid="{00000000-0005-0000-0000-0000B7010000}"/>
    <cellStyle name="入力 3 2" xfId="443" xr:uid="{00000000-0005-0000-0000-0000B8010000}"/>
    <cellStyle name="入力 4" xfId="444" xr:uid="{00000000-0005-0000-0000-0000B9010000}"/>
    <cellStyle name="入力 5" xfId="445" xr:uid="{00000000-0005-0000-0000-0000BA010000}"/>
    <cellStyle name="入力 6" xfId="446" xr:uid="{00000000-0005-0000-0000-0000BB010000}"/>
    <cellStyle name="入力 7" xfId="447" xr:uid="{00000000-0005-0000-0000-0000BC010000}"/>
    <cellStyle name="入力 8" xfId="448" xr:uid="{00000000-0005-0000-0000-0000BD010000}"/>
    <cellStyle name="入力 9" xfId="449" xr:uid="{00000000-0005-0000-0000-0000BE010000}"/>
    <cellStyle name="標準" xfId="0" builtinId="0"/>
    <cellStyle name="標準 10" xfId="450" xr:uid="{00000000-0005-0000-0000-0000C0010000}"/>
    <cellStyle name="標準 11" xfId="451" xr:uid="{00000000-0005-0000-0000-0000C1010000}"/>
    <cellStyle name="標準 12" xfId="452" xr:uid="{00000000-0005-0000-0000-0000C2010000}"/>
    <cellStyle name="標準 13" xfId="453" xr:uid="{00000000-0005-0000-0000-0000C3010000}"/>
    <cellStyle name="標準 14" xfId="454" xr:uid="{00000000-0005-0000-0000-0000C4010000}"/>
    <cellStyle name="標準 15" xfId="482" xr:uid="{00000000-0005-0000-0000-0000C5010000}"/>
    <cellStyle name="標準 2" xfId="455" xr:uid="{00000000-0005-0000-0000-0000C6010000}"/>
    <cellStyle name="標準 2 2" xfId="456" xr:uid="{00000000-0005-0000-0000-0000C7010000}"/>
    <cellStyle name="標準 2 2 2" xfId="457" xr:uid="{00000000-0005-0000-0000-0000C8010000}"/>
    <cellStyle name="標準 2 3" xfId="458" xr:uid="{00000000-0005-0000-0000-0000C9010000}"/>
    <cellStyle name="標準 2 4" xfId="459" xr:uid="{00000000-0005-0000-0000-0000CA010000}"/>
    <cellStyle name="標準 3" xfId="2" xr:uid="{00000000-0005-0000-0000-0000CB010000}"/>
    <cellStyle name="標準 3 3" xfId="460" xr:uid="{00000000-0005-0000-0000-0000CC010000}"/>
    <cellStyle name="標準 4" xfId="461" xr:uid="{00000000-0005-0000-0000-0000CD010000}"/>
    <cellStyle name="標準 5" xfId="462" xr:uid="{00000000-0005-0000-0000-0000CE010000}"/>
    <cellStyle name="標準 5 2" xfId="463" xr:uid="{00000000-0005-0000-0000-0000CF010000}"/>
    <cellStyle name="標準 5 2 2" xfId="464" xr:uid="{00000000-0005-0000-0000-0000D0010000}"/>
    <cellStyle name="標準 5 2 2 2" xfId="1" xr:uid="{00000000-0005-0000-0000-0000D1010000}"/>
    <cellStyle name="標準 5 3" xfId="465" xr:uid="{00000000-0005-0000-0000-0000D2010000}"/>
    <cellStyle name="標準 6" xfId="466" xr:uid="{00000000-0005-0000-0000-0000D3010000}"/>
    <cellStyle name="標準 6 2" xfId="467" xr:uid="{00000000-0005-0000-0000-0000D4010000}"/>
    <cellStyle name="標準 7" xfId="468" xr:uid="{00000000-0005-0000-0000-0000D5010000}"/>
    <cellStyle name="標準 8" xfId="469" xr:uid="{00000000-0005-0000-0000-0000D6010000}"/>
    <cellStyle name="標準 9" xfId="470" xr:uid="{00000000-0005-0000-0000-0000D7010000}"/>
    <cellStyle name="良い 10" xfId="471" xr:uid="{00000000-0005-0000-0000-0000D8010000}"/>
    <cellStyle name="良い 11" xfId="472" xr:uid="{00000000-0005-0000-0000-0000D9010000}"/>
    <cellStyle name="良い 2" xfId="473" xr:uid="{00000000-0005-0000-0000-0000DA010000}"/>
    <cellStyle name="良い 3" xfId="474" xr:uid="{00000000-0005-0000-0000-0000DB010000}"/>
    <cellStyle name="良い 3 2" xfId="475" xr:uid="{00000000-0005-0000-0000-0000DC010000}"/>
    <cellStyle name="良い 4" xfId="476" xr:uid="{00000000-0005-0000-0000-0000DD010000}"/>
    <cellStyle name="良い 5" xfId="477" xr:uid="{00000000-0005-0000-0000-0000DE010000}"/>
    <cellStyle name="良い 6" xfId="478" xr:uid="{00000000-0005-0000-0000-0000DF010000}"/>
    <cellStyle name="良い 7" xfId="479" xr:uid="{00000000-0005-0000-0000-0000E0010000}"/>
    <cellStyle name="良い 8" xfId="480" xr:uid="{00000000-0005-0000-0000-0000E1010000}"/>
    <cellStyle name="良い 9" xfId="481" xr:uid="{00000000-0005-0000-0000-0000E2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/>
  </sheetViews>
  <sheetFormatPr defaultRowHeight="13.5"/>
  <cols>
    <col min="2" max="2" width="13.125" bestFit="1" customWidth="1"/>
    <col min="3" max="3" width="5.5" bestFit="1" customWidth="1"/>
    <col min="4" max="4" width="6.25" bestFit="1" customWidth="1"/>
  </cols>
  <sheetData>
    <row r="1" spans="1:4" ht="15.75">
      <c r="A1" s="9" t="s">
        <v>0</v>
      </c>
      <c r="B1" s="9" t="s">
        <v>1</v>
      </c>
      <c r="C1" s="9" t="s">
        <v>2</v>
      </c>
      <c r="D1" s="9" t="s">
        <v>3</v>
      </c>
    </row>
    <row r="2" spans="1:4" ht="15.75">
      <c r="A2" s="3">
        <v>42917</v>
      </c>
      <c r="B2" s="4" t="s">
        <v>4</v>
      </c>
      <c r="C2" s="4">
        <v>100</v>
      </c>
      <c r="D2" s="4">
        <v>1</v>
      </c>
    </row>
    <row r="3" spans="1:4" ht="15.75">
      <c r="A3" s="3">
        <v>42917</v>
      </c>
      <c r="B3" s="4" t="s">
        <v>5</v>
      </c>
      <c r="C3" s="4">
        <v>100</v>
      </c>
      <c r="D3" s="4">
        <v>1</v>
      </c>
    </row>
    <row r="4" spans="1:4" ht="15.75">
      <c r="A4" s="3">
        <v>42917</v>
      </c>
      <c r="B4" s="4" t="s">
        <v>6</v>
      </c>
      <c r="C4" s="4">
        <v>100</v>
      </c>
      <c r="D4" s="4">
        <v>3</v>
      </c>
    </row>
    <row r="5" spans="1:4" ht="15.75">
      <c r="A5" s="3">
        <v>42917</v>
      </c>
      <c r="B5" s="4" t="s">
        <v>7</v>
      </c>
      <c r="C5" s="4">
        <v>100</v>
      </c>
      <c r="D5" s="4">
        <v>2</v>
      </c>
    </row>
    <row r="6" spans="1:4" ht="15.75">
      <c r="A6" s="3">
        <v>42917</v>
      </c>
      <c r="B6" s="4" t="s">
        <v>8</v>
      </c>
      <c r="C6" s="4">
        <v>200</v>
      </c>
      <c r="D6" s="4">
        <v>-1</v>
      </c>
    </row>
    <row r="7" spans="1:4" ht="15.75">
      <c r="A7" s="3" t="s">
        <v>9</v>
      </c>
      <c r="B7" s="4" t="s">
        <v>10</v>
      </c>
      <c r="C7" s="4" t="s">
        <v>9</v>
      </c>
      <c r="D7" s="4" t="s">
        <v>9</v>
      </c>
    </row>
    <row r="8" spans="1:4" ht="15.75">
      <c r="A8" s="3">
        <v>42918</v>
      </c>
      <c r="B8" s="4" t="s">
        <v>11</v>
      </c>
      <c r="C8" s="4">
        <v>50</v>
      </c>
      <c r="D8" s="4">
        <v>3</v>
      </c>
    </row>
    <row r="9" spans="1:4" ht="15.75">
      <c r="A9" s="3">
        <v>42918</v>
      </c>
      <c r="B9" s="4" t="s">
        <v>12</v>
      </c>
      <c r="C9" s="4">
        <v>200</v>
      </c>
      <c r="D9" s="4">
        <v>2</v>
      </c>
    </row>
    <row r="10" spans="1:4" ht="15.75">
      <c r="A10" s="3">
        <v>42918</v>
      </c>
      <c r="B10" s="4" t="s">
        <v>13</v>
      </c>
      <c r="C10" s="4">
        <v>100</v>
      </c>
      <c r="D10" s="4" t="s">
        <v>14</v>
      </c>
    </row>
    <row r="11" spans="1:4" ht="15.75">
      <c r="A11" s="3">
        <v>42918</v>
      </c>
      <c r="B11" s="4" t="s">
        <v>15</v>
      </c>
      <c r="C11" s="4">
        <v>50</v>
      </c>
      <c r="D11" s="4">
        <v>9999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/>
  </sheetViews>
  <sheetFormatPr defaultRowHeight="13.5"/>
  <cols>
    <col min="3" max="3" width="13.125" bestFit="1" customWidth="1"/>
    <col min="4" max="4" width="5.5" bestFit="1" customWidth="1"/>
    <col min="5" max="5" width="6.25" bestFit="1" customWidth="1"/>
  </cols>
  <sheetData>
    <row r="1" spans="1:5" ht="15.75">
      <c r="A1" s="10" t="s">
        <v>16</v>
      </c>
      <c r="B1" s="9" t="s">
        <v>0</v>
      </c>
      <c r="C1" s="9" t="s">
        <v>1</v>
      </c>
      <c r="D1" s="9" t="s">
        <v>2</v>
      </c>
      <c r="E1" s="9" t="s">
        <v>3</v>
      </c>
    </row>
    <row r="2" spans="1:5" ht="15.75">
      <c r="A2">
        <v>1</v>
      </c>
      <c r="B2" s="3">
        <v>42917</v>
      </c>
      <c r="C2" s="4" t="s">
        <v>4</v>
      </c>
      <c r="D2" s="4">
        <v>100</v>
      </c>
      <c r="E2" s="4">
        <v>1</v>
      </c>
    </row>
    <row r="3" spans="1:5" ht="15.75">
      <c r="A3">
        <v>2</v>
      </c>
      <c r="B3" s="3">
        <v>42917</v>
      </c>
      <c r="C3" s="4" t="s">
        <v>5</v>
      </c>
      <c r="D3" s="4">
        <v>100</v>
      </c>
      <c r="E3" s="4">
        <v>1</v>
      </c>
    </row>
    <row r="4" spans="1:5" ht="15.75">
      <c r="A4">
        <v>3</v>
      </c>
      <c r="B4" s="3">
        <v>42917</v>
      </c>
      <c r="C4" s="4" t="s">
        <v>6</v>
      </c>
      <c r="D4" s="4">
        <v>100</v>
      </c>
      <c r="E4" s="4">
        <v>3</v>
      </c>
    </row>
    <row r="5" spans="1:5" ht="15.75">
      <c r="A5">
        <v>4</v>
      </c>
      <c r="B5" s="3">
        <v>42917</v>
      </c>
      <c r="C5" s="4" t="s">
        <v>7</v>
      </c>
      <c r="D5" s="4">
        <v>100</v>
      </c>
      <c r="E5" s="4">
        <v>2</v>
      </c>
    </row>
    <row r="6" spans="1:5" ht="15.75">
      <c r="A6">
        <v>5</v>
      </c>
      <c r="B6" s="3">
        <v>42917</v>
      </c>
      <c r="C6" s="4" t="s">
        <v>8</v>
      </c>
      <c r="D6" s="4">
        <v>200</v>
      </c>
      <c r="E6" s="4">
        <v>-1</v>
      </c>
    </row>
    <row r="7" spans="1:5" ht="15.75">
      <c r="A7">
        <v>6</v>
      </c>
      <c r="B7" s="3" t="s">
        <v>9</v>
      </c>
      <c r="C7" s="4" t="s">
        <v>10</v>
      </c>
      <c r="D7" s="4" t="s">
        <v>9</v>
      </c>
      <c r="E7" s="4" t="s">
        <v>9</v>
      </c>
    </row>
    <row r="8" spans="1:5" ht="15.75">
      <c r="A8">
        <v>7</v>
      </c>
      <c r="B8" s="3">
        <v>42918</v>
      </c>
      <c r="C8" s="4" t="s">
        <v>11</v>
      </c>
      <c r="D8" s="4">
        <v>50</v>
      </c>
      <c r="E8" s="4">
        <v>3</v>
      </c>
    </row>
    <row r="9" spans="1:5" ht="15.75">
      <c r="A9">
        <v>8</v>
      </c>
      <c r="B9" s="3">
        <v>42918</v>
      </c>
      <c r="C9" s="4" t="s">
        <v>12</v>
      </c>
      <c r="D9" s="4">
        <v>200</v>
      </c>
      <c r="E9" s="4">
        <v>2</v>
      </c>
    </row>
    <row r="10" spans="1:5" ht="15.75">
      <c r="A10">
        <v>9</v>
      </c>
      <c r="B10" s="3">
        <v>42918</v>
      </c>
      <c r="C10" s="4" t="s">
        <v>13</v>
      </c>
      <c r="D10" s="4">
        <v>100</v>
      </c>
      <c r="E10" s="4" t="s">
        <v>14</v>
      </c>
    </row>
    <row r="11" spans="1:5" ht="15.75">
      <c r="A11">
        <v>10</v>
      </c>
      <c r="B11" s="3">
        <v>42918</v>
      </c>
      <c r="C11" s="4" t="s">
        <v>15</v>
      </c>
      <c r="D11" s="4">
        <v>50</v>
      </c>
      <c r="E11" s="4">
        <v>9999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RowHeight="13.5"/>
  <cols>
    <col min="3" max="3" width="13.125" bestFit="1" customWidth="1"/>
    <col min="4" max="4" width="5.5" bestFit="1" customWidth="1"/>
    <col min="5" max="5" width="6.25" bestFit="1" customWidth="1"/>
    <col min="6" max="7" width="10.5" bestFit="1" customWidth="1"/>
  </cols>
  <sheetData>
    <row r="1" spans="1:7" ht="15.75">
      <c r="A1" s="10" t="s">
        <v>16</v>
      </c>
      <c r="B1" s="9" t="s">
        <v>0</v>
      </c>
      <c r="C1" s="9" t="s">
        <v>1</v>
      </c>
      <c r="D1" s="9" t="s">
        <v>2</v>
      </c>
      <c r="E1" s="9" t="s">
        <v>3</v>
      </c>
      <c r="F1" s="1" t="s">
        <v>17</v>
      </c>
      <c r="G1" s="1" t="s">
        <v>18</v>
      </c>
    </row>
    <row r="2" spans="1:7" ht="15.75">
      <c r="A2">
        <v>1</v>
      </c>
      <c r="B2" s="3">
        <v>42917</v>
      </c>
      <c r="C2" s="4" t="s">
        <v>4</v>
      </c>
      <c r="D2" s="4">
        <v>100</v>
      </c>
      <c r="E2" s="4">
        <v>1</v>
      </c>
      <c r="F2" s="11">
        <f xml:space="preserve"> IF(D2&lt;10000,D2,".")</f>
        <v>100</v>
      </c>
      <c r="G2" s="11">
        <f>IF(AND(E2&gt;=0,E2&lt;=100),E2,".")</f>
        <v>1</v>
      </c>
    </row>
    <row r="3" spans="1:7" ht="15.75">
      <c r="A3">
        <v>2</v>
      </c>
      <c r="B3" s="3">
        <v>42917</v>
      </c>
      <c r="C3" s="4" t="s">
        <v>5</v>
      </c>
      <c r="D3" s="4">
        <v>100</v>
      </c>
      <c r="E3" s="4">
        <v>1</v>
      </c>
      <c r="F3" s="11">
        <f t="shared" ref="F3:F11" si="0" xml:space="preserve"> IF(D3&lt;10000,D3,".")</f>
        <v>100</v>
      </c>
      <c r="G3" s="11">
        <f t="shared" ref="G3:G11" si="1">IF(AND(E3&gt;=0,E3&lt;=100),E3,".")</f>
        <v>1</v>
      </c>
    </row>
    <row r="4" spans="1:7" ht="15.75">
      <c r="A4">
        <v>3</v>
      </c>
      <c r="B4" s="3">
        <v>42917</v>
      </c>
      <c r="C4" s="4" t="s">
        <v>6</v>
      </c>
      <c r="D4" s="4">
        <v>100</v>
      </c>
      <c r="E4" s="4">
        <v>3</v>
      </c>
      <c r="F4" s="11">
        <f t="shared" si="0"/>
        <v>100</v>
      </c>
      <c r="G4" s="11">
        <f t="shared" si="1"/>
        <v>3</v>
      </c>
    </row>
    <row r="5" spans="1:7" ht="15.75">
      <c r="A5">
        <v>4</v>
      </c>
      <c r="B5" s="3">
        <v>42917</v>
      </c>
      <c r="C5" s="4" t="s">
        <v>7</v>
      </c>
      <c r="D5" s="4">
        <v>100</v>
      </c>
      <c r="E5" s="4">
        <v>2</v>
      </c>
      <c r="F5" s="11">
        <f t="shared" si="0"/>
        <v>100</v>
      </c>
      <c r="G5" s="11">
        <f t="shared" si="1"/>
        <v>2</v>
      </c>
    </row>
    <row r="6" spans="1:7" ht="15.75">
      <c r="A6">
        <v>5</v>
      </c>
      <c r="B6" s="3">
        <v>42917</v>
      </c>
      <c r="C6" s="4" t="s">
        <v>8</v>
      </c>
      <c r="D6" s="4">
        <v>200</v>
      </c>
      <c r="E6" s="4">
        <v>-1</v>
      </c>
      <c r="F6" s="11">
        <f t="shared" si="0"/>
        <v>200</v>
      </c>
      <c r="G6" s="11" t="str">
        <f t="shared" si="1"/>
        <v>.</v>
      </c>
    </row>
    <row r="7" spans="1:7" ht="15.75">
      <c r="A7">
        <v>6</v>
      </c>
      <c r="B7" s="3" t="s">
        <v>9</v>
      </c>
      <c r="C7" s="4" t="s">
        <v>10</v>
      </c>
      <c r="D7" s="4" t="s">
        <v>9</v>
      </c>
      <c r="E7" s="4" t="s">
        <v>9</v>
      </c>
      <c r="F7" s="11" t="str">
        <f t="shared" si="0"/>
        <v>.</v>
      </c>
      <c r="G7" s="11" t="str">
        <f t="shared" si="1"/>
        <v>.</v>
      </c>
    </row>
    <row r="8" spans="1:7" ht="15.75">
      <c r="A8">
        <v>7</v>
      </c>
      <c r="B8" s="3">
        <v>42918</v>
      </c>
      <c r="C8" s="4" t="s">
        <v>11</v>
      </c>
      <c r="D8" s="4">
        <v>50</v>
      </c>
      <c r="E8" s="4">
        <v>3</v>
      </c>
      <c r="F8" s="11">
        <f t="shared" si="0"/>
        <v>50</v>
      </c>
      <c r="G8" s="11">
        <f t="shared" si="1"/>
        <v>3</v>
      </c>
    </row>
    <row r="9" spans="1:7" ht="15.75">
      <c r="A9">
        <v>8</v>
      </c>
      <c r="B9" s="3">
        <v>42918</v>
      </c>
      <c r="C9" s="4" t="s">
        <v>12</v>
      </c>
      <c r="D9" s="4">
        <v>200</v>
      </c>
      <c r="E9" s="4">
        <v>2</v>
      </c>
      <c r="F9" s="11">
        <f t="shared" si="0"/>
        <v>200</v>
      </c>
      <c r="G9" s="11">
        <f t="shared" si="1"/>
        <v>2</v>
      </c>
    </row>
    <row r="10" spans="1:7" ht="15.75">
      <c r="A10">
        <v>9</v>
      </c>
      <c r="B10" s="3">
        <v>42918</v>
      </c>
      <c r="C10" s="4" t="s">
        <v>13</v>
      </c>
      <c r="D10" s="4">
        <v>100</v>
      </c>
      <c r="E10" s="4" t="s">
        <v>14</v>
      </c>
      <c r="F10" s="11">
        <f t="shared" si="0"/>
        <v>100</v>
      </c>
      <c r="G10" s="11" t="str">
        <f t="shared" si="1"/>
        <v>.</v>
      </c>
    </row>
    <row r="11" spans="1:7" ht="15.75">
      <c r="A11">
        <v>10</v>
      </c>
      <c r="B11" s="3">
        <v>42918</v>
      </c>
      <c r="C11" s="4" t="s">
        <v>15</v>
      </c>
      <c r="D11" s="4">
        <v>50</v>
      </c>
      <c r="E11" s="4">
        <v>9999</v>
      </c>
      <c r="F11" s="11">
        <f t="shared" si="0"/>
        <v>50</v>
      </c>
      <c r="G11" s="11" t="str">
        <f t="shared" si="1"/>
        <v>.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workbookViewId="0"/>
  </sheetViews>
  <sheetFormatPr defaultRowHeight="13.5"/>
  <cols>
    <col min="3" max="3" width="13.125" bestFit="1" customWidth="1"/>
    <col min="4" max="4" width="5.5" bestFit="1" customWidth="1"/>
    <col min="5" max="5" width="6.25" bestFit="1" customWidth="1"/>
    <col min="6" max="7" width="10.5" bestFit="1" customWidth="1"/>
    <col min="8" max="11" width="25.25" customWidth="1"/>
  </cols>
  <sheetData>
    <row r="1" spans="1:11" ht="31.5">
      <c r="A1" s="10" t="s">
        <v>16</v>
      </c>
      <c r="B1" s="9" t="s">
        <v>0</v>
      </c>
      <c r="C1" s="9" t="s">
        <v>1</v>
      </c>
      <c r="D1" s="9" t="s">
        <v>2</v>
      </c>
      <c r="E1" s="9" t="s">
        <v>3</v>
      </c>
      <c r="F1" s="1" t="s">
        <v>17</v>
      </c>
      <c r="G1" s="1" t="s">
        <v>18</v>
      </c>
      <c r="H1" s="2" t="s">
        <v>19</v>
      </c>
      <c r="I1" s="2" t="s">
        <v>20</v>
      </c>
      <c r="J1" s="2" t="s">
        <v>21</v>
      </c>
      <c r="K1" s="2" t="s">
        <v>22</v>
      </c>
    </row>
    <row r="2" spans="1:11" ht="15.75">
      <c r="A2">
        <v>1</v>
      </c>
      <c r="B2" s="3">
        <v>42917</v>
      </c>
      <c r="C2" s="4" t="s">
        <v>4</v>
      </c>
      <c r="D2" s="4">
        <v>100</v>
      </c>
      <c r="E2" s="4">
        <v>1</v>
      </c>
      <c r="F2" s="11">
        <f xml:space="preserve"> IF(D2&lt;10000,D2,".")</f>
        <v>100</v>
      </c>
      <c r="G2" s="11">
        <f>IF(AND(E2&gt;=0,E2&lt;=100),E2,".")</f>
        <v>1</v>
      </c>
      <c r="H2" s="5" t="str">
        <f>PHONETIC(C2)</f>
        <v>ボールペンクロ</v>
      </c>
      <c r="I2" s="4" t="str">
        <f>TRIM(H2)</f>
        <v>ボールペンクロ</v>
      </c>
      <c r="J2" s="4" t="str">
        <f>UPPER(I2)</f>
        <v>ボールペンクロ</v>
      </c>
      <c r="K2" s="4" t="str">
        <f>SUBSTITUTE(J2,"RED","アカ")</f>
        <v>ボールペンクロ</v>
      </c>
    </row>
    <row r="3" spans="1:11" ht="15.75">
      <c r="A3">
        <v>2</v>
      </c>
      <c r="B3" s="3">
        <v>42917</v>
      </c>
      <c r="C3" s="4" t="s">
        <v>5</v>
      </c>
      <c r="D3" s="4">
        <v>100</v>
      </c>
      <c r="E3" s="4">
        <v>1</v>
      </c>
      <c r="F3" s="11">
        <f t="shared" ref="F3:F11" si="0" xml:space="preserve"> IF(D3&lt;10000,D3,".")</f>
        <v>100</v>
      </c>
      <c r="G3" s="11">
        <f t="shared" ref="G3:G11" si="1">IF(AND(E3&gt;=0,E3&lt;=100),E3,".")</f>
        <v>1</v>
      </c>
      <c r="H3" s="7" t="str">
        <f t="shared" ref="H3:H11" si="2">PHONETIC(C3)</f>
        <v>ボールペンRED</v>
      </c>
      <c r="I3" s="4" t="str">
        <f t="shared" ref="I3:I11" si="3">TRIM(H3)</f>
        <v>ボールペンRED</v>
      </c>
      <c r="J3" s="6" t="str">
        <f t="shared" ref="J3:J11" si="4">UPPER(I3)</f>
        <v>ボールペンRED</v>
      </c>
      <c r="K3" s="8" t="str">
        <f>SUBSTITUTE(J3,"RED","アカ")</f>
        <v>ボールペンアカ</v>
      </c>
    </row>
    <row r="4" spans="1:11" ht="15.75">
      <c r="A4">
        <v>3</v>
      </c>
      <c r="B4" s="3">
        <v>42917</v>
      </c>
      <c r="C4" s="4" t="s">
        <v>6</v>
      </c>
      <c r="D4" s="4">
        <v>100</v>
      </c>
      <c r="E4" s="4">
        <v>3</v>
      </c>
      <c r="F4" s="11">
        <f t="shared" si="0"/>
        <v>100</v>
      </c>
      <c r="G4" s="11">
        <f t="shared" si="1"/>
        <v>3</v>
      </c>
      <c r="H4" s="5" t="str">
        <f t="shared" si="2"/>
        <v>ボールペンred</v>
      </c>
      <c r="I4" s="4" t="str">
        <f t="shared" si="3"/>
        <v>ボールペンred</v>
      </c>
      <c r="J4" s="8" t="str">
        <f t="shared" si="4"/>
        <v>ボールペンRED</v>
      </c>
      <c r="K4" s="8" t="str">
        <f t="shared" ref="K4:K11" si="5">SUBSTITUTE(J4,"RED","アカ")</f>
        <v>ボールペンアカ</v>
      </c>
    </row>
    <row r="5" spans="1:11" ht="15.75">
      <c r="A5">
        <v>4</v>
      </c>
      <c r="B5" s="3">
        <v>42917</v>
      </c>
      <c r="C5" s="4" t="s">
        <v>7</v>
      </c>
      <c r="D5" s="4">
        <v>100</v>
      </c>
      <c r="E5" s="4">
        <v>2</v>
      </c>
      <c r="F5" s="11">
        <f t="shared" si="0"/>
        <v>100</v>
      </c>
      <c r="G5" s="11">
        <f t="shared" si="1"/>
        <v>2</v>
      </c>
      <c r="H5" s="7" t="str">
        <f t="shared" si="2"/>
        <v>　ノート</v>
      </c>
      <c r="I5" s="8" t="str">
        <f t="shared" si="3"/>
        <v>ノート</v>
      </c>
      <c r="J5" s="4" t="str">
        <f t="shared" si="4"/>
        <v>ノート</v>
      </c>
      <c r="K5" s="4" t="str">
        <f t="shared" si="5"/>
        <v>ノート</v>
      </c>
    </row>
    <row r="6" spans="1:11" ht="15.75">
      <c r="A6">
        <v>5</v>
      </c>
      <c r="B6" s="3">
        <v>42917</v>
      </c>
      <c r="C6" s="4" t="s">
        <v>8</v>
      </c>
      <c r="D6" s="4">
        <v>200</v>
      </c>
      <c r="E6" s="4">
        <v>-1</v>
      </c>
      <c r="F6" s="11">
        <f t="shared" si="0"/>
        <v>200</v>
      </c>
      <c r="G6" s="11" t="str">
        <f t="shared" si="1"/>
        <v>.</v>
      </c>
      <c r="H6" s="5" t="str">
        <f t="shared" si="2"/>
        <v>ハサミ</v>
      </c>
      <c r="I6" s="4" t="str">
        <f t="shared" si="3"/>
        <v>ハサミ</v>
      </c>
      <c r="J6" s="4" t="str">
        <f t="shared" si="4"/>
        <v>ハサミ</v>
      </c>
      <c r="K6" s="4" t="str">
        <f t="shared" si="5"/>
        <v>ハサミ</v>
      </c>
    </row>
    <row r="7" spans="1:11" ht="15.75">
      <c r="A7">
        <v>6</v>
      </c>
      <c r="B7" s="3" t="s">
        <v>9</v>
      </c>
      <c r="C7" s="4" t="s">
        <v>10</v>
      </c>
      <c r="D7" s="4" t="s">
        <v>9</v>
      </c>
      <c r="E7" s="4" t="s">
        <v>9</v>
      </c>
      <c r="F7" s="11" t="str">
        <f t="shared" si="0"/>
        <v>.</v>
      </c>
      <c r="G7" s="11" t="str">
        <f t="shared" si="1"/>
        <v>.</v>
      </c>
      <c r="H7" s="7" t="str">
        <f t="shared" si="2"/>
        <v>***</v>
      </c>
      <c r="I7" s="4" t="str">
        <f t="shared" si="3"/>
        <v>***</v>
      </c>
      <c r="J7" s="4" t="str">
        <f t="shared" si="4"/>
        <v>***</v>
      </c>
      <c r="K7" s="4" t="str">
        <f t="shared" si="5"/>
        <v>***</v>
      </c>
    </row>
    <row r="8" spans="1:11" ht="15.75">
      <c r="A8">
        <v>7</v>
      </c>
      <c r="B8" s="3">
        <v>42918</v>
      </c>
      <c r="C8" s="4" t="s">
        <v>11</v>
      </c>
      <c r="D8" s="4">
        <v>50</v>
      </c>
      <c r="E8" s="4">
        <v>3</v>
      </c>
      <c r="F8" s="11">
        <f t="shared" si="0"/>
        <v>50</v>
      </c>
      <c r="G8" s="11">
        <f t="shared" si="1"/>
        <v>3</v>
      </c>
      <c r="H8" s="5" t="str">
        <f t="shared" si="2"/>
        <v xml:space="preserve"> エンピツ</v>
      </c>
      <c r="I8" s="8" t="str">
        <f t="shared" si="3"/>
        <v>エンピツ</v>
      </c>
      <c r="J8" s="4" t="str">
        <f t="shared" si="4"/>
        <v>エンピツ</v>
      </c>
      <c r="K8" s="4" t="str">
        <f t="shared" si="5"/>
        <v>エンピツ</v>
      </c>
    </row>
    <row r="9" spans="1:11" ht="15.75">
      <c r="A9">
        <v>8</v>
      </c>
      <c r="B9" s="3">
        <v>42918</v>
      </c>
      <c r="C9" s="4" t="s">
        <v>12</v>
      </c>
      <c r="D9" s="4">
        <v>200</v>
      </c>
      <c r="E9" s="4">
        <v>2</v>
      </c>
      <c r="F9" s="11">
        <f t="shared" si="0"/>
        <v>200</v>
      </c>
      <c r="G9" s="11">
        <f t="shared" si="1"/>
        <v>2</v>
      </c>
      <c r="H9" s="7" t="str">
        <f t="shared" si="2"/>
        <v>ハサミ</v>
      </c>
      <c r="I9" s="4" t="str">
        <f t="shared" si="3"/>
        <v>ハサミ</v>
      </c>
      <c r="J9" s="4" t="str">
        <f t="shared" si="4"/>
        <v>ハサミ</v>
      </c>
      <c r="K9" s="4" t="str">
        <f t="shared" si="5"/>
        <v>ハサミ</v>
      </c>
    </row>
    <row r="10" spans="1:11" ht="15.75">
      <c r="A10">
        <v>9</v>
      </c>
      <c r="B10" s="3">
        <v>42918</v>
      </c>
      <c r="C10" s="4" t="s">
        <v>13</v>
      </c>
      <c r="D10" s="4">
        <v>100</v>
      </c>
      <c r="E10" s="4" t="s">
        <v>14</v>
      </c>
      <c r="F10" s="11">
        <f t="shared" si="0"/>
        <v>100</v>
      </c>
      <c r="G10" s="11" t="str">
        <f t="shared" si="1"/>
        <v>.</v>
      </c>
      <c r="H10" s="7" t="str">
        <f t="shared" si="2"/>
        <v>ノート</v>
      </c>
      <c r="I10" s="4" t="str">
        <f t="shared" si="3"/>
        <v>ノート</v>
      </c>
      <c r="J10" s="4" t="str">
        <f t="shared" si="4"/>
        <v>ノート</v>
      </c>
      <c r="K10" s="4" t="str">
        <f t="shared" si="5"/>
        <v>ノート</v>
      </c>
    </row>
    <row r="11" spans="1:11" ht="15.75">
      <c r="A11">
        <v>10</v>
      </c>
      <c r="B11" s="3">
        <v>42918</v>
      </c>
      <c r="C11" s="4" t="s">
        <v>15</v>
      </c>
      <c r="D11" s="4">
        <v>50</v>
      </c>
      <c r="E11" s="4">
        <v>9999</v>
      </c>
      <c r="F11" s="11">
        <f t="shared" si="0"/>
        <v>50</v>
      </c>
      <c r="G11" s="11" t="str">
        <f t="shared" si="1"/>
        <v>.</v>
      </c>
      <c r="H11" s="5" t="str">
        <f t="shared" si="2"/>
        <v>エンピツ</v>
      </c>
      <c r="I11" s="4" t="str">
        <f t="shared" si="3"/>
        <v>エンピツ</v>
      </c>
      <c r="J11" s="4" t="str">
        <f t="shared" si="4"/>
        <v>エンピツ</v>
      </c>
      <c r="K11" s="4" t="str">
        <f t="shared" si="5"/>
        <v>エンピツ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77B951FFEF304F89424E0FE96D118F" ma:contentTypeVersion="7" ma:contentTypeDescription="新しいドキュメントを作成します。" ma:contentTypeScope="" ma:versionID="2cbc702d284f340944d90408a7e9b466">
  <xsd:schema xmlns:xsd="http://www.w3.org/2001/XMLSchema" xmlns:xs="http://www.w3.org/2001/XMLSchema" xmlns:p="http://schemas.microsoft.com/office/2006/metadata/properties" xmlns:ns2="f9cf68f5-ebb2-46f1-abd6-9130e2287a6e" targetNamespace="http://schemas.microsoft.com/office/2006/metadata/properties" ma:root="true" ma:fieldsID="57e489e0b08852ecbb07295e6a476411" ns2:_="">
    <xsd:import namespace="f9cf68f5-ebb2-46f1-abd6-9130e228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f68f5-ebb2-46f1-abd6-9130e2287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F4681C-781E-45B9-AD51-41D49A81426B}"/>
</file>

<file path=customXml/itemProps2.xml><?xml version="1.0" encoding="utf-8"?>
<ds:datastoreItem xmlns:ds="http://schemas.openxmlformats.org/officeDocument/2006/customXml" ds:itemID="{8F8CC72F-35A0-4696-9176-6EB276E2C564}"/>
</file>

<file path=customXml/itemProps3.xml><?xml version="1.0" encoding="utf-8"?>
<ds:datastoreItem xmlns:ds="http://schemas.openxmlformats.org/officeDocument/2006/customXml" ds:itemID="{3E87EE74-B57B-4B78-A80B-E2C3E1AA5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Keiji Saito</dc:creator>
  <cp:keywords/>
  <dc:description/>
  <cp:lastModifiedBy>平島 優樹</cp:lastModifiedBy>
  <cp:revision/>
  <dcterms:created xsi:type="dcterms:W3CDTF">2017-11-26T04:53:39Z</dcterms:created>
  <dcterms:modified xsi:type="dcterms:W3CDTF">2021-03-25T05:57:59Z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0x010100B977B951FFEF304F89424E0FE96D118F</vt:lpwstr>
  </property>
</Properties>
</file>