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961077\Desktop\RFI(スマホ）\"/>
    </mc:Choice>
  </mc:AlternateContent>
  <bookViews>
    <workbookView xWindow="-510" yWindow="975" windowWidth="25425" windowHeight="14445" tabRatio="843"/>
  </bookViews>
  <sheets>
    <sheet name="【様式１】表紙" sheetId="39" r:id="rId1"/>
    <sheet name="【様式2】機能にかかる提案" sheetId="33" r:id="rId2"/>
    <sheet name="【様式３】要件確認" sheetId="40" r:id="rId3"/>
    <sheet name="【様式４】サーバ機器情報" sheetId="24" r:id="rId4"/>
    <sheet name="【様式5】概算見積書" sheetId="19" r:id="rId5"/>
    <sheet name="【様式６】開示可否" sheetId="20" r:id="rId6"/>
    <sheet name="【様式７】質問書" sheetId="2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1" hidden="1">【様式2】機能にかかる提案!$A$7:$K$42</definedName>
    <definedName name="_xlnm._FilterDatabase" localSheetId="5" hidden="1">【様式６】開示可否!$A$3:$C$4</definedName>
    <definedName name="_xlnm._FilterDatabase" localSheetId="6" hidden="1">【様式７】質問書!$A$3:$B$4</definedName>
    <definedName name="_Key1" hidden="1">#REF!</definedName>
    <definedName name="_Key2" hidden="1">#REF!</definedName>
    <definedName name="_Order1" hidden="1">255</definedName>
    <definedName name="_Order2" hidden="1">255</definedName>
    <definedName name="_Sort" hidden="1">#REF!</definedName>
    <definedName name="\C">#REF!</definedName>
    <definedName name="\D">#REF!</definedName>
    <definedName name="\F">#REF!</definedName>
    <definedName name="\G">#REF!</definedName>
    <definedName name="\H">#REF!</definedName>
    <definedName name="\L">#REF!</definedName>
    <definedName name="\M">#REF!</definedName>
    <definedName name="\P">#REF!</definedName>
    <definedName name="\R">#REF!</definedName>
    <definedName name="\S">#REF!</definedName>
    <definedName name="②" hidden="1">{"'Sheet1'!$A$1:$H$100"}</definedName>
    <definedName name="②②" hidden="1">{"'Sheet1'!$A$1:$H$100"}</definedName>
    <definedName name="③" hidden="1">{"'Sheet1'!$A$1:$H$100"}</definedName>
    <definedName name="③③" hidden="1">{"'Sheet1'!$A$1:$H$100"}</definedName>
    <definedName name="a">#REF!</definedName>
    <definedName name="aa" hidden="1">{#N/A,#N/A,FALSE,"工備";#N/A,#N/A,FALSE,"消耗";#N/A,#N/A,FALSE,"機修";#N/A,#N/A,FALSE,"運搬";#N/A,#N/A,FALSE,"旅費";#N/A,#N/A,FALSE,"通信";#N/A,#N/A,FALSE,"外注";#N/A,#N/A,FALSE,"雑費";#N/A,#N/A,FALSE,"動力";#N/A,#N/A,FALSE,"賃借";#N/A,#N/A,FALSE,"屑戻";#N/A,#N/A,FALSE,"他勘"}</definedName>
    <definedName name="ａａａ">[2]!close_hard</definedName>
    <definedName name="aaaa" hidden="1">{#N/A,#N/A,FALSE,"工備";#N/A,#N/A,FALSE,"消耗";#N/A,#N/A,FALSE,"機修";#N/A,#N/A,FALSE,"運搬";#N/A,#N/A,FALSE,"旅費";#N/A,#N/A,FALSE,"通信";#N/A,#N/A,FALSE,"外注";#N/A,#N/A,FALSE,"雑費";#N/A,#N/A,FALSE,"動力";#N/A,#N/A,FALSE,"賃借";#N/A,#N/A,FALSE,"屑戻";#N/A,#N/A,FALSE,"他勘"}</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hidden="1">{#N/A,#N/A,FALSE,"工備";#N/A,#N/A,FALSE,"消耗";#N/A,#N/A,FALSE,"機修";#N/A,#N/A,FALSE,"運搬";#N/A,#N/A,FALSE,"旅費";#N/A,#N/A,FALSE,"通信";#N/A,#N/A,FALSE,"外注";#N/A,#N/A,FALSE,"雑費";#N/A,#N/A,FALSE,"動力";#N/A,#N/A,FALSE,"賃借";#N/A,#N/A,FALSE,"屑戻";#N/A,#N/A,FALSE,"他勘"}</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[2]!open_見積条件</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hidden="1">{#N/A,#N/A,FALSE,"工備";#N/A,#N/A,FALSE,"消耗";#N/A,#N/A,FALSE,"機修";#N/A,#N/A,FALSE,"運搬";#N/A,#N/A,FALSE,"旅費";#N/A,#N/A,FALSE,"通信";#N/A,#N/A,FALSE,"外注";#N/A,#N/A,FALSE,"雑費";#N/A,#N/A,FALSE,"動力";#N/A,#N/A,FALSE,"賃借";#N/A,#N/A,FALSE,"屑戻";#N/A,#N/A,FALSE,"他勘"}</definedName>
    <definedName name="Check_Sheet">#REF!</definedName>
    <definedName name="close_hard">[6]!close_hard</definedName>
    <definedName name="Code">#REF!</definedName>
    <definedName name="CYDEENI_BSKMNGT">#REF!</definedName>
    <definedName name="DATA">#REF!</definedName>
    <definedName name="DATA1">#REF!</definedName>
    <definedName name="_xlnm.Database">#REF!</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[2]!open_原価書</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#REF!</definedName>
    <definedName name="desc1">#REF!</definedName>
    <definedName name="dfshesgts" hidden="1">{#N/A,#N/A,FALSE,"工備";#N/A,#N/A,FALSE,"消耗";#N/A,#N/A,FALSE,"機修";#N/A,#N/A,FALSE,"運搬";#N/A,#N/A,FALSE,"旅費";#N/A,#N/A,FALSE,"通信";#N/A,#N/A,FALSE,"外注";#N/A,#N/A,FALSE,"雑費";#N/A,#N/A,FALSE,"動力";#N/A,#N/A,FALSE,"賃借";#N/A,#N/A,FALSE,"屑戻";#N/A,#N/A,FALSE,"他勘"}</definedName>
    <definedName name="Dist_Price">#REF!</definedName>
    <definedName name="DLR_Price">#REF!</definedName>
    <definedName name="ebid_工数基準位置">'[7]@電子入札-合計'!$AH$18</definedName>
    <definedName name="ee"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#REF!</definedName>
    <definedName name="Family">#REF!</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#REF!</definedName>
    <definedName name="FormatFile">"WEB.HEAD.506.FMT"</definedName>
    <definedName name="fsdfg" hidden="1">{#N/A,#N/A,FALSE,"工備";#N/A,#N/A,FALSE,"消耗";#N/A,#N/A,FALSE,"機修";#N/A,#N/A,FALSE,"運搬";#N/A,#N/A,FALSE,"旅費";#N/A,#N/A,FALSE,"通信";#N/A,#N/A,FALSE,"外注";#N/A,#N/A,FALSE,"雑費";#N/A,#N/A,FALSE,"動力";#N/A,#N/A,FALSE,"賃借";#N/A,#N/A,FALSE,"屑戻";#N/A,#N/A,FALSE,"他勘"}</definedName>
    <definedName name="genk_app">[6]!genk_app</definedName>
    <definedName name="genk_hard">[6]!genk_hard</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[8]ゼミ室１!#REF!</definedName>
    <definedName name="goverment_open">#REF!</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hidden="1">{#N/A,#N/A,FALSE,"工備";#N/A,#N/A,FALSE,"消耗";#N/A,#N/A,FALSE,"機修";#N/A,#N/A,FALSE,"運搬";#N/A,#N/A,FALSE,"旅費";#N/A,#N/A,FALSE,"通信";#N/A,#N/A,FALSE,"外注";#N/A,#N/A,FALSE,"雑費";#N/A,#N/A,FALSE,"動力";#N/A,#N/A,FALSE,"賃借";#N/A,#N/A,FALSE,"屑戻";#N/A,#N/A,FALSE,"他勘"}</definedName>
    <definedName name="Header">#REF!</definedName>
    <definedName name="HeaderFPP">#REF!</definedName>
    <definedName name="HeaderLAR">'[9]Select D&amp;D'!$A$2:$O$3</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#REF!</definedName>
    <definedName name="HPUX11i">#REF!</definedName>
    <definedName name="HTML_CodePage" hidden="1">932</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"'[Dch.xls]ＤＣＨ (web)'!$B$1:$W$4"</definedName>
    <definedName name="HTML1_10" hidden="1">""</definedName>
    <definedName name="HTML1_11" hidden="1">1</definedName>
    <definedName name="HTML1_12" hidden="1">"V:\mux\genshi\MyHTML.htm"</definedName>
    <definedName name="HTML1_13" hidden="1">#N/A</definedName>
    <definedName name="HTML1_14" hidden="1">#N/A</definedName>
    <definedName name="HTML1_15" hidden="1">#N/A</definedName>
    <definedName name="HTML1_2" hidden="1">-4146</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"'[Dch.xls]ＶＣＨ (web)'!$B$1:$L$4"</definedName>
    <definedName name="HTML2_10" hidden="1">""</definedName>
    <definedName name="HTML2_11" hidden="1">1</definedName>
    <definedName name="HTML2_12" hidden="1">"V:\mux\genshi\MyHTML.htm"</definedName>
    <definedName name="HTML2_2" hidden="1">1</definedName>
    <definedName name="HTML2_3" hidden="1">"Dch"</definedName>
    <definedName name="HTML2_4" hidden="1">"ＶＣＨ (web)"</definedName>
    <definedName name="HTML2_5" hidden="1">""</definedName>
    <definedName name="HTML2_6" hidden="1">-4146</definedName>
    <definedName name="HTML2_7" hidden="1">-4146</definedName>
    <definedName name="HTML2_8" hidden="1">"97/04/23"</definedName>
    <definedName name="HTML2_9" hidden="1">"hisatomi okatsugi"</definedName>
    <definedName name="HTML3_1" hidden="1">"'[Dch.xls]ＶＣＨ (web)'!$B$1:$M$4"</definedName>
    <definedName name="HTML3_10" hidden="1">""</definedName>
    <definedName name="HTML3_11" hidden="1">1</definedName>
    <definedName name="HTML3_12" hidden="1">"V:\mux\genshi\MyHTML.htm"</definedName>
    <definedName name="HTML3_2" hidden="1">1</definedName>
    <definedName name="HTML3_3" hidden="1">"Dch"</definedName>
    <definedName name="HTML3_4" hidden="1">"ＶＣＨ (web)"</definedName>
    <definedName name="HTML3_5" hidden="1">""</definedName>
    <definedName name="HTML3_6" hidden="1">-4146</definedName>
    <definedName name="HTML3_7" hidden="1">-4146</definedName>
    <definedName name="HTML3_8" hidden="1">"97/04/23"</definedName>
    <definedName name="HTML3_9" hidden="1">"hisatomi okatsugi"</definedName>
    <definedName name="HTML4_1" hidden="1">"'[Dch.xls]ＶＣＨ (web)'!$B$1:$O$4"</definedName>
    <definedName name="HTML4_10" hidden="1">""</definedName>
    <definedName name="HTML4_11" hidden="1">1</definedName>
    <definedName name="HTML4_12" hidden="1">"V:\mux\genshi\MyHTML.htm"</definedName>
    <definedName name="HTML4_2" hidden="1">1</definedName>
    <definedName name="HTML4_3" hidden="1">"Dch"</definedName>
    <definedName name="HTML4_4" hidden="1">"ＶＣＨ (web)"</definedName>
    <definedName name="HTML4_5" hidden="1">""</definedName>
    <definedName name="HTML4_6" hidden="1">-4146</definedName>
    <definedName name="HTML4_7" hidden="1">-4146</definedName>
    <definedName name="HTML4_8" hidden="1">"97/04/23"</definedName>
    <definedName name="HTML4_9" hidden="1">"hisatomi okatsugi"</definedName>
    <definedName name="HTML5_1" hidden="1">"'[Dch.xls]ＤＣＨ (web)'!$B$1:$Y$4"</definedName>
    <definedName name="HTML5_10" hidden="1">""</definedName>
    <definedName name="HTML5_11" hidden="1">1</definedName>
    <definedName name="HTML5_12" hidden="1">"V:\mux\genshi\MyHTML.htm"</definedName>
    <definedName name="HTML5_2" hidden="1">1</definedName>
    <definedName name="HTML5_3" hidden="1">"Dch"</definedName>
    <definedName name="HTML5_4" hidden="1">"ＤＣＨ (web)"</definedName>
    <definedName name="HTML5_5" hidden="1">""</definedName>
    <definedName name="HTML5_6" hidden="1">-4146</definedName>
    <definedName name="HTML5_7" hidden="1">-4146</definedName>
    <definedName name="HTML5_8" hidden="1">"97/04/23"</definedName>
    <definedName name="HTML5_9" hidden="1">"hisatomi okatsugi"</definedName>
    <definedName name="HTML6_1" hidden="1">"'[Dch.xls]ＤＣＨ (web)'!$B$5:$Y$6"</definedName>
    <definedName name="HTML6_10" hidden="1">""</definedName>
    <definedName name="HTML6_11" hidden="1">1</definedName>
    <definedName name="HTML6_12" hidden="1">"V:\mux\genshi\MyHTML.htm"</definedName>
    <definedName name="HTML6_2" hidden="1">1</definedName>
    <definedName name="HTML6_3" hidden="1">"Dch"</definedName>
    <definedName name="HTML6_4" hidden="1">"ＤＣＨ (web)"</definedName>
    <definedName name="HTML6_5" hidden="1">""</definedName>
    <definedName name="HTML6_6" hidden="1">-4146</definedName>
    <definedName name="HTML6_7" hidden="1">-4146</definedName>
    <definedName name="HTML6_8" hidden="1">"97/05/08"</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6</definedName>
    <definedName name="i" hidden="1">{#N/A,#N/A,FALSE,"工備";#N/A,#N/A,FALSE,"消耗";#N/A,#N/A,FALSE,"機修";#N/A,#N/A,FALSE,"運搬";#N/A,#N/A,FALSE,"旅費";#N/A,#N/A,FALSE,"通信";#N/A,#N/A,FALSE,"外注";#N/A,#N/A,FALSE,"雑費";#N/A,#N/A,FALSE,"動力";#N/A,#N/A,FALSE,"賃借";#N/A,#N/A,FALSE,"屑戻";#N/A,#N/A,FALSE,"他勘"}</definedName>
    <definedName name="IBMCODE">#REF!</definedName>
    <definedName name="IBMRATE">#REF!</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[11]製品データベース!#REF!</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#REF!</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#REF!</definedName>
    <definedName name="kousu2">#REF!</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hidden="1">{#N/A,#N/A,FALSE,"工備";#N/A,#N/A,FALSE,"消耗";#N/A,#N/A,FALSE,"機修";#N/A,#N/A,FALSE,"運搬";#N/A,#N/A,FALSE,"旅費";#N/A,#N/A,FALSE,"通信";#N/A,#N/A,FALSE,"外注";#N/A,#N/A,FALSE,"雑費";#N/A,#N/A,FALSE,"動力";#N/A,#N/A,FALSE,"賃借";#N/A,#N/A,FALSE,"屑戻";#N/A,#N/A,FALSE,"他勘"}</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[6]!main_menu</definedName>
    <definedName name="MENU">[12]!MENU</definedName>
    <definedName name="mitumori_sheet_close">[13]!mitumori_sheet_close</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hidden="1">{"'2.3 NT(ｱｶｳﾝﾄ)基本方針2'!$A$1:$AN$62"}</definedName>
    <definedName name="NTｻﾎﾟｰﾄ" hidden="1">{"'2.3 NT(ｱｶｳﾝﾄ)基本方針2'!$A$1:$AN$62"}</definedName>
    <definedName name="NTｻﾎﾟｰﾄ2" hidden="1">{"'2.3 NT(ｱｶｳﾝﾄ)基本方針2'!$A$1:$AN$62"}</definedName>
    <definedName name="NTリポート"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[6]!open_見積条件</definedName>
    <definedName name="open_原価書">[6]!open_原価書</definedName>
    <definedName name="open_取纏書">[6]!open_取纏書</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#REF!</definedName>
    <definedName name="PriceCol1">[9]Control!$E$9</definedName>
    <definedName name="PriceCol2">[9]Control!$E$16</definedName>
    <definedName name="_xlnm.Print_Area" localSheetId="1">【様式2】機能にかかる提案!$A$1:$K$42</definedName>
    <definedName name="_xlnm.Print_Area" localSheetId="2">【様式３】要件確認!$A$1:$F$31</definedName>
    <definedName name="_xlnm.Print_Area" localSheetId="3">【様式４】サーバ機器情報!$A$1:$L$32</definedName>
    <definedName name="_xlnm.Print_Area" localSheetId="4">【様式5】概算見積書!$B$2:$O$52</definedName>
    <definedName name="_xlnm.Print_Area" localSheetId="5">【様式６】開示可否!$A$1:$C$24</definedName>
    <definedName name="_xlnm.Print_Area" localSheetId="6">【様式７】質問書!$A$1:$B$15</definedName>
    <definedName name="_xlnm.Print_Titles" localSheetId="5">【様式６】開示可否!$1:$3</definedName>
    <definedName name="_xlnm.Print_Titles" localSheetId="6">【様式７】質問書!$1:$3</definedName>
    <definedName name="PRP">#REF!</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hidden="1">{#N/A,#N/A,FALSE,"工備";#N/A,#N/A,FALSE,"消耗";#N/A,#N/A,FALSE,"機修";#N/A,#N/A,FALSE,"運搬";#N/A,#N/A,FALSE,"旅費";#N/A,#N/A,FALSE,"通信";#N/A,#N/A,FALSE,"外注";#N/A,#N/A,FALSE,"雑費";#N/A,#N/A,FALSE,"動力";#N/A,#N/A,FALSE,"賃借";#N/A,#N/A,FALSE,"屑戻";#N/A,#N/A,FALSE,"他勘"}</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hidden="1">{#N/A,#N/A,FALSE,"工備";#N/A,#N/A,FALSE,"消耗";#N/A,#N/A,FALSE,"機修";#N/A,#N/A,FALSE,"運搬";#N/A,#N/A,FALSE,"旅費";#N/A,#N/A,FALSE,"通信";#N/A,#N/A,FALSE,"外注";#N/A,#N/A,FALSE,"雑費";#N/A,#N/A,FALSE,"動力";#N/A,#N/A,FALSE,"賃借";#N/A,#N/A,FALSE,"屑戻";#N/A,#N/A,FALSE,"他勘"}</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hidden="1">{#N/A,#N/A,FALSE,"工備";#N/A,#N/A,FALSE,"消耗";#N/A,#N/A,FALSE,"機修";#N/A,#N/A,FALSE,"運搬";#N/A,#N/A,FALSE,"旅費";#N/A,#N/A,FALSE,"通信";#N/A,#N/A,FALSE,"外注";#N/A,#N/A,FALSE,"雑費";#N/A,#N/A,FALSE,"動力";#N/A,#N/A,FALSE,"賃借";#N/A,#N/A,FALSE,"屑戻";#N/A,#N/A,FALSE,"他勘"}</definedName>
    <definedName name="ＳＥ">#REF!</definedName>
    <definedName name="SPL">#REF!</definedName>
    <definedName name="ss" hidden="1">{#N/A,#N/A,FALSE,"工備";#N/A,#N/A,FALSE,"消耗";#N/A,#N/A,FALSE,"機修";#N/A,#N/A,FALSE,"運搬";#N/A,#N/A,FALSE,"旅費";#N/A,#N/A,FALSE,"通信";#N/A,#N/A,FALSE,"外注";#N/A,#N/A,FALSE,"雑費";#N/A,#N/A,FALSE,"動力";#N/A,#N/A,FALSE,"賃借";#N/A,#N/A,FALSE,"屑戻";#N/A,#N/A,FALSE,"他勘"}</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hidden="1">{#N/A,#N/A,FALSE,"工備";#N/A,#N/A,FALSE,"消耗";#N/A,#N/A,FALSE,"機修";#N/A,#N/A,FALSE,"運搬";#N/A,#N/A,FALSE,"旅費";#N/A,#N/A,FALSE,"通信";#N/A,#N/A,FALSE,"外注";#N/A,#N/A,FALSE,"雑費";#N/A,#N/A,FALSE,"動力";#N/A,#N/A,FALSE,"賃借";#N/A,#N/A,FALSE,"屑戻";#N/A,#N/A,FALSE,"他勘"}</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[6]!std</definedName>
    <definedName name="SV_OS">[14]開発形態等選択項目!$E$5:$E$30</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#REF!</definedName>
    <definedName name="TANKA2">#REF!</definedName>
    <definedName name="test" hidden="1">{"Ｍ系全体",#N/A,FALSE,"業務改造";"担当",#N/A,FALSE,"担当"}</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ousya1">#REF!</definedName>
    <definedName name="tousya2">#REF!</definedName>
    <definedName name="tousya3">#REF!</definedName>
    <definedName name="TranslateFlag">[9]Control!$E$19</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#REF!</definedName>
    <definedName name="VLSRATE">#REF!</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hidden="1">{#N/A,#N/A,FALSE,"工備";#N/A,#N/A,FALSE,"消耗";#N/A,#N/A,FALSE,"機修";#N/A,#N/A,FALSE,"運搬";#N/A,#N/A,FALSE,"旅費";#N/A,#N/A,FALSE,"通信";#N/A,#N/A,FALSE,"外注";#N/A,#N/A,FALSE,"雑費";#N/A,#N/A,FALSE,"動力";#N/A,#N/A,FALSE,"賃借";#N/A,#N/A,FALSE,"屑戻";#N/A,#N/A,FALSE,"他勘"}</definedName>
    <definedName name="W_関連">#REF!</definedName>
    <definedName name="W_作番">#REF!</definedName>
    <definedName name="W_受注意義">#REF!</definedName>
    <definedName name="W_注番">#REF!</definedName>
    <definedName name="W_予算偏差">#REF!</definedName>
    <definedName name="WINDOWS" hidden="1">{"'2.3 NT(ｱｶｳﾝﾄ)基本方針2'!$A$1:$AN$62"}</definedName>
    <definedName name="WINDOWSS" hidden="1">{"'2.3 NT(ｱｶｳﾝﾄ)基本方針2'!$A$1:$AN$62"}</definedName>
    <definedName name="WKA" hidden="1">{"'Sheet1'!$A$1:$H$100"}</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hidden="1">{#N/A,#N/A,FALSE,"連絡先";#N/A,#N/A,FALSE,"ﾊｰﾄﾞｿﾌﾄ環境";#N/A,#N/A,FALSE,"IP･ﾌﾟﾛﾄｺﾙの設定";#N/A,#N/A,FALSE,"各種設定";#N/A,#N/A,FALSE,"OSPF";#N/A,#N/A,FALSE,"X25";#N/A,#N/A,FALSE,"FrameRelay";#N/A,#N/A,FALSE,"ATM"}</definedName>
    <definedName name="wrn.HCDN_全印刷." hidden="1">{"HCDN_注釈以外",#N/A,FALSE,"10.0対応";"HCDN_注釈",#N/A,FALSE,"10.0対応";"HCDN_注釈以外",#N/A,FALSE,"9.0対応";"HCDN_注釈",#N/A,FALSE,"9.0対応";#N/A,#N/A,FALSE,"ﾏﾆｭｱﾙ一覧";#N/A,#N/A,FALSE,"ﾏﾆｭｱﾙ一覧 (2)"}</definedName>
    <definedName name="wrn.Ｍ系全体." hidden="1">{"Ｍ系全体",#N/A,FALSE,"業務改造"}</definedName>
    <definedName name="wrn.サーバ別." hidden="1">{"サーバ別",#N/A,FALSE,"業務改造"}</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hidden="1">{"Ｍ系全体",#N/A,FALSE,"業務改造";"サーバ別",#N/A,FALSE,"業務改造"}</definedName>
    <definedName name="wrn.全体and担当." hidden="1">{"Ｍ系全体",#N/A,FALSE,"業務改造";"担当",#N/A,FALSE,"担当"}</definedName>
    <definedName name="wrn.担当." hidden="1">{#N/A,#N/A,FALSE,"担当"}</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#REF!</definedName>
    <definedName name="あ１">#REF!</definedName>
    <definedName name="あ２３" hidden="1">{#N/A,#N/A,FALSE,"連絡先";#N/A,#N/A,FALSE,"ﾊｰﾄﾞｿﾌﾄ環境";#N/A,#N/A,FALSE,"IP･ﾌﾟﾛﾄｺﾙの設定";#N/A,#N/A,FALSE,"各種設定";#N/A,#N/A,FALSE,"OSPF";#N/A,#N/A,FALSE,"X25";#N/A,#N/A,FALSE,"FrameRelay";#N/A,#N/A,FALSE,"ATM"}</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hidden="1">{#N/A,#N/A,FALSE,"連絡先";#N/A,#N/A,FALSE,"ﾊｰﾄﾞｿﾌﾄ環境";#N/A,#N/A,FALSE,"IP･ﾌﾟﾛﾄｺﾙの設定";#N/A,#N/A,FALSE,"各種設定";#N/A,#N/A,FALSE,"OSPF";#N/A,#N/A,FALSE,"X25";#N/A,#N/A,FALSE,"FrameRelay";#N/A,#N/A,FALSE,"ATM"}</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#REF!</definedName>
    <definedName name="ｲﾝｽﾄｰﾙ８年">#REF!</definedName>
    <definedName name="ｲﾝｽﾄｰﾙ９年">#REF!</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#REF!</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#REF!</definedName>
    <definedName name="コメント2">#REF!</definedName>
    <definedName name="コメント3">#REF!</definedName>
    <definedName name="コメント4">#REF!</definedName>
    <definedName name="コメント5">#REF!</definedName>
    <definedName name="コメント6">#REF!</definedName>
    <definedName name="コメント7">#REF!</definedName>
    <definedName name="コメント8">#REF!</definedName>
    <definedName name="サービス">#REF!</definedName>
    <definedName name="ｼｽﾃﾑ･ｴﾝｼﾞﾆｱﾘﾝｸﾞ７年">#REF!</definedName>
    <definedName name="ｼｽﾃﾑ･ｴﾝｼﾞﾆｱﾘﾝｸﾞ８年">#REF!</definedName>
    <definedName name="ｼｽﾃﾑ･ｴﾝｼﾞﾆｱﾘﾝｸﾞ９年">#REF!</definedName>
    <definedName name="システム維持費">[16]SPL!$B$14</definedName>
    <definedName name="システム導入費">[16]SPL!$B$13</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hidden="1">{"'表紙'!$A$1:$M$17"}</definedName>
    <definedName name="データ基本料">[16]SPL!$B$21</definedName>
    <definedName name="データ更新料">[16]SPL!$B$22</definedName>
    <definedName name="ハードウェア構成" hidden="1">{"'2.3 NT(ｱｶｳﾝﾄ)基本方針2'!$A$1:$AN$62"}</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hidden="1">{"'2.3 NT(ｱｶｳﾝﾄ)基本方針2'!$A$1:$AN$62"}</definedName>
    <definedName name="パック保守">'[17]３年パック保守'!$B$2:$E$18</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#REF!</definedName>
    <definedName name="ﾌﾟﾛｸﾞﾗﾑ･ｻｰﾋﾞｽ８年">#REF!</definedName>
    <definedName name="ﾌﾟﾛｸﾞﾗﾑ･ｻｰﾋﾞｽ９年">#REF!</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#REF!</definedName>
    <definedName name="印刷">#REF!</definedName>
    <definedName name="印刷2">#REF!</definedName>
    <definedName name="営業コード">#REF!</definedName>
    <definedName name="営業コード表">#REF!</definedName>
    <definedName name="営業課">#REF!</definedName>
    <definedName name="音声現行" hidden="1">{#N/A,#N/A,FALSE,"工備";#N/A,#N/A,FALSE,"消耗";#N/A,#N/A,FALSE,"機修";#N/A,#N/A,FALSE,"運搬";#N/A,#N/A,FALSE,"旅費";#N/A,#N/A,FALSE,"通信";#N/A,#N/A,FALSE,"外注";#N/A,#N/A,FALSE,"雑費";#N/A,#N/A,FALSE,"動力";#N/A,#N/A,FALSE,"賃借";#N/A,#N/A,FALSE,"屑戻";#N/A,#N/A,FALSE,"他勘"}</definedName>
    <definedName name="仮作番">#REF!</definedName>
    <definedName name="仮注番">#REF!</definedName>
    <definedName name="価格マスタ">[20]★価格マスタ★!$D$4:$J$157</definedName>
    <definedName name="価格表">[21]価格表!$A$1:$E$867</definedName>
    <definedName name="外ＳＵ費">[16]SPL!$E$19</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#REF!</definedName>
    <definedName name="基本ＳＥ８年">#REF!</definedName>
    <definedName name="基本ＳＥ９年">#REF!</definedName>
    <definedName name="旧">'[22]見積ｼｰﾄ（＜オ鹿セ＞分）'!$G$2:$G$20</definedName>
    <definedName name="業種">#REF!</definedName>
    <definedName name="業務区分">#REF!</definedName>
    <definedName name="金額">#REF!</definedName>
    <definedName name="区分">#REF!</definedName>
    <definedName name="熊山町">#REF!</definedName>
    <definedName name="計算">#REF!</definedName>
    <definedName name="計算基準行">#REF!</definedName>
    <definedName name="計算機ｺｰﾄﾞ">#REF!</definedName>
    <definedName name="月Government_Open">#REF!</definedName>
    <definedName name="月Open_Business">#REF!</definedName>
    <definedName name="月製品">#REF!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#REF!</definedName>
    <definedName name="見積用途">#REF!</definedName>
    <definedName name="原価部門コード">#REF!</definedName>
    <definedName name="戸ＳＵ費">[16]SPL!$B$19</definedName>
    <definedName name="戸籍稼動年">[16]条件!$B$18</definedName>
    <definedName name="戸籍証明書発行件数">[10]構成算出条件!$B$6</definedName>
    <definedName name="戸保管庫">[16]DATA!#REF!</definedName>
    <definedName name="顧客">[23]コード表!$A$2:$B$747</definedName>
    <definedName name="顧客コード">#REF!</definedName>
    <definedName name="顧客テーブル">#REF!</definedName>
    <definedName name="顧客納期">#REF!</definedName>
    <definedName name="顧客名">#REF!</definedName>
    <definedName name="工数単価表">#REF!</definedName>
    <definedName name="最新予算ＳＲ">#REF!</definedName>
    <definedName name="最新予算合計">#REF!</definedName>
    <definedName name="最新予算売切">#REF!</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#REF!</definedName>
    <definedName name="社内取纏７年">#REF!</definedName>
    <definedName name="社内取纏８年">#REF!</definedName>
    <definedName name="社内取纏９年">#REF!</definedName>
    <definedName name="受注機種">#REF!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#REF!</definedName>
    <definedName name="情公共合計">#REF!</definedName>
    <definedName name="情公共売切">#REF!</definedName>
    <definedName name="新改ＳＵ費">[16]SPL!$C$19</definedName>
    <definedName name="数量">#REF!</definedName>
    <definedName name="製造原価">#REF!</definedName>
    <definedName name="製品種目">#REF!</definedName>
    <definedName name="設計">[23]コード表!$G$2:$G$20</definedName>
    <definedName name="設計課">#REF!</definedName>
    <definedName name="設定">#REF!</definedName>
    <definedName name="増減">#REF!</definedName>
    <definedName name="損益管理ＳＲ">#REF!</definedName>
    <definedName name="損益管理合計">#REF!</definedName>
    <definedName name="損益管理売切">#REF!</definedName>
    <definedName name="単価">#REF!</definedName>
    <definedName name="担当営業部署">#REF!</definedName>
    <definedName name="直材">#REF!</definedName>
    <definedName name="追加オプション">#REF!</definedName>
    <definedName name="提出値">#REF!</definedName>
    <definedName name="導入形態">#REF!</definedName>
    <definedName name="届出事件数総数">[10]構成算出条件!$B$4</definedName>
    <definedName name="日立" hidden="1">{"'2.3 NT(ｱｶｳﾝﾄ)基本方針2'!$A$1:$AN$62"}</definedName>
    <definedName name="年間消除件数">[10]構成算出条件!#REF!</definedName>
    <definedName name="非本籍人届出件数">[10]構成算出条件!$B$5</definedName>
    <definedName name="表紙入力">"フォーム 1"</definedName>
    <definedName name="品名">#REF!</definedName>
    <definedName name="本庁端末台数">[10]構成算出条件!$E$5</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62913"/>
  <fileRecoveryPr autoRecover="0"/>
</workbook>
</file>

<file path=xl/calcChain.xml><?xml version="1.0" encoding="utf-8"?>
<calcChain xmlns="http://schemas.openxmlformats.org/spreadsheetml/2006/main">
  <c r="D26" i="40" l="1"/>
  <c r="D25" i="40"/>
  <c r="D24" i="40"/>
  <c r="D23" i="40"/>
  <c r="D22" i="40"/>
  <c r="D21" i="40"/>
  <c r="D20" i="40"/>
  <c r="D19" i="40"/>
  <c r="D18" i="40"/>
  <c r="D17" i="40"/>
  <c r="D16" i="40"/>
  <c r="D15" i="40"/>
  <c r="D14" i="40"/>
  <c r="D13" i="40"/>
  <c r="D12" i="40"/>
  <c r="D11" i="40"/>
  <c r="D10" i="40"/>
  <c r="E42" i="33" l="1"/>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M35" i="19"/>
  <c r="M29" i="19"/>
  <c r="M33" i="19"/>
  <c r="F20" i="19" l="1"/>
  <c r="M25" i="19" l="1"/>
  <c r="L31" i="19"/>
  <c r="K31" i="19"/>
  <c r="J31" i="19"/>
  <c r="I31" i="19"/>
  <c r="H31" i="19"/>
  <c r="G31" i="19"/>
  <c r="F31" i="19"/>
  <c r="E31" i="19"/>
  <c r="M24" i="19" l="1"/>
  <c r="F26" i="19" l="1"/>
  <c r="G26" i="19"/>
  <c r="H26" i="19"/>
  <c r="I26" i="19"/>
  <c r="J26" i="19"/>
  <c r="K26" i="19"/>
  <c r="L26" i="19"/>
  <c r="E26" i="19"/>
  <c r="E37" i="19"/>
  <c r="J37" i="19"/>
  <c r="J38" i="19" s="1"/>
  <c r="F37" i="19"/>
  <c r="F38" i="19" s="1"/>
  <c r="G37" i="19"/>
  <c r="G38" i="19" s="1"/>
  <c r="H37" i="19"/>
  <c r="H38" i="19" s="1"/>
  <c r="I37" i="19"/>
  <c r="I38" i="19" s="1"/>
  <c r="K37" i="19"/>
  <c r="K38" i="19" s="1"/>
  <c r="L37" i="19"/>
  <c r="L38" i="19" s="1"/>
  <c r="M36" i="19"/>
  <c r="E38" i="19" l="1"/>
  <c r="M20" i="19"/>
  <c r="M30" i="19" l="1"/>
  <c r="M34" i="19"/>
  <c r="M28" i="19"/>
  <c r="M23" i="19"/>
  <c r="M26" i="19" s="1"/>
  <c r="M31" i="19" l="1"/>
  <c r="M37" i="19"/>
  <c r="M38" i="19" l="1"/>
</calcChain>
</file>

<file path=xl/sharedStrings.xml><?xml version="1.0" encoding="utf-8"?>
<sst xmlns="http://schemas.openxmlformats.org/spreadsheetml/2006/main" count="391" uniqueCount="251">
  <si>
    <t>備考</t>
    <rPh sb="0" eb="2">
      <t>ビコウ</t>
    </rPh>
    <phoneticPr fontId="3"/>
  </si>
  <si>
    <t>合計</t>
    <rPh sb="0" eb="2">
      <t>ゴウケイ</t>
    </rPh>
    <phoneticPr fontId="3"/>
  </si>
  <si>
    <t>見積事業者名</t>
  </si>
  <si>
    <t>項　　目</t>
    <rPh sb="0" eb="1">
      <t>コウ</t>
    </rPh>
    <rPh sb="3" eb="4">
      <t>メ</t>
    </rPh>
    <phoneticPr fontId="3"/>
  </si>
  <si>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</si>
  <si>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</si>
  <si>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</si>
  <si>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</si>
  <si>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</si>
  <si>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</si>
  <si>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</si>
  <si>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構築</t>
    <rPh sb="0" eb="2">
      <t>コウチク</t>
    </rPh>
    <phoneticPr fontId="3"/>
  </si>
  <si>
    <t>機器費</t>
    <rPh sb="0" eb="2">
      <t>キキ</t>
    </rPh>
    <rPh sb="2" eb="3">
      <t>ヒ</t>
    </rPh>
    <phoneticPr fontId="3"/>
  </si>
  <si>
    <t>運用・保守</t>
    <rPh sb="0" eb="2">
      <t>ウンヨウ</t>
    </rPh>
    <rPh sb="3" eb="5">
      <t>ホシュ</t>
    </rPh>
    <phoneticPr fontId="3"/>
  </si>
  <si>
    <t>-</t>
    <phoneticPr fontId="2"/>
  </si>
  <si>
    <t>-</t>
    <phoneticPr fontId="2"/>
  </si>
  <si>
    <t>ハードウェア（サーバ）</t>
    <phoneticPr fontId="2"/>
  </si>
  <si>
    <t>システム構築</t>
    <rPh sb="4" eb="6">
      <t>コウチク</t>
    </rPh>
    <phoneticPr fontId="3"/>
  </si>
  <si>
    <t>小計</t>
    <rPh sb="0" eb="2">
      <t>ショウケイ</t>
    </rPh>
    <phoneticPr fontId="2"/>
  </si>
  <si>
    <t>社名</t>
    <rPh sb="0" eb="2">
      <t>シャメイ</t>
    </rPh>
    <phoneticPr fontId="2"/>
  </si>
  <si>
    <t>代表者名</t>
    <rPh sb="0" eb="3">
      <t>ダイヒョウシャ</t>
    </rPh>
    <rPh sb="3" eb="4">
      <t>メイ</t>
    </rPh>
    <phoneticPr fontId="2"/>
  </si>
  <si>
    <t>三重県知事</t>
    <rPh sb="0" eb="3">
      <t>ミエケン</t>
    </rPh>
    <rPh sb="3" eb="5">
      <t>チジ</t>
    </rPh>
    <phoneticPr fontId="2"/>
  </si>
  <si>
    <t>鈴木英敬　あて</t>
    <phoneticPr fontId="2"/>
  </si>
  <si>
    <t>提案書
ページ</t>
    <rPh sb="0" eb="3">
      <t>テイアンショ</t>
    </rPh>
    <phoneticPr fontId="10"/>
  </si>
  <si>
    <t>開示の可否</t>
    <rPh sb="0" eb="2">
      <t>カイジ</t>
    </rPh>
    <rPh sb="3" eb="5">
      <t>カヒ</t>
    </rPh>
    <phoneticPr fontId="10"/>
  </si>
  <si>
    <t>開示可能な範囲</t>
    <rPh sb="0" eb="2">
      <t>カイジ</t>
    </rPh>
    <rPh sb="2" eb="4">
      <t>カノウ</t>
    </rPh>
    <rPh sb="5" eb="7">
      <t>ハンイ</t>
    </rPh>
    <phoneticPr fontId="10"/>
  </si>
  <si>
    <t>リスト</t>
    <phoneticPr fontId="10"/>
  </si>
  <si>
    <t>全て開示可</t>
    <rPh sb="0" eb="1">
      <t>スベ</t>
    </rPh>
    <rPh sb="2" eb="4">
      <t>カイジ</t>
    </rPh>
    <rPh sb="4" eb="5">
      <t>カ</t>
    </rPh>
    <phoneticPr fontId="10"/>
  </si>
  <si>
    <t>全て開示不可</t>
    <rPh sb="0" eb="1">
      <t>スベ</t>
    </rPh>
    <rPh sb="2" eb="4">
      <t>カイジ</t>
    </rPh>
    <rPh sb="4" eb="6">
      <t>フカ</t>
    </rPh>
    <phoneticPr fontId="10"/>
  </si>
  <si>
    <t>一部開示可</t>
    <rPh sb="0" eb="2">
      <t>イチブ</t>
    </rPh>
    <rPh sb="2" eb="4">
      <t>カイジ</t>
    </rPh>
    <rPh sb="4" eb="5">
      <t>カ</t>
    </rPh>
    <phoneticPr fontId="10"/>
  </si>
  <si>
    <t>5行目から10行目まで開示可能</t>
    <rPh sb="1" eb="3">
      <t>ギョウメ</t>
    </rPh>
    <rPh sb="7" eb="9">
      <t>ギョウメ</t>
    </rPh>
    <rPh sb="11" eb="13">
      <t>カイジ</t>
    </rPh>
    <rPh sb="13" eb="15">
      <t>カノウ</t>
    </rPh>
    <phoneticPr fontId="10"/>
  </si>
  <si>
    <t>番号</t>
    <rPh sb="0" eb="2">
      <t>バンゴウ</t>
    </rPh>
    <phoneticPr fontId="10"/>
  </si>
  <si>
    <t>質問内容</t>
    <rPh sb="0" eb="2">
      <t>シツモン</t>
    </rPh>
    <rPh sb="2" eb="4">
      <t>ナイヨウ</t>
    </rPh>
    <phoneticPr fontId="10"/>
  </si>
  <si>
    <t>例 ）　　　1</t>
    <rPh sb="0" eb="1">
      <t>レイ</t>
    </rPh>
    <phoneticPr fontId="10"/>
  </si>
  <si>
    <t>例 ）　　　2</t>
    <rPh sb="0" eb="1">
      <t>レイ</t>
    </rPh>
    <phoneticPr fontId="10"/>
  </si>
  <si>
    <t>例 ）　　　3</t>
    <rPh sb="0" eb="1">
      <t>レイ</t>
    </rPh>
    <phoneticPr fontId="10"/>
  </si>
  <si>
    <t>１．同時接続数</t>
    <rPh sb="2" eb="4">
      <t>ドウジ</t>
    </rPh>
    <rPh sb="4" eb="7">
      <t>セツゾクスウ</t>
    </rPh>
    <phoneticPr fontId="2"/>
  </si>
  <si>
    <t>機能区分</t>
    <rPh sb="0" eb="2">
      <t>キノウ</t>
    </rPh>
    <rPh sb="2" eb="3">
      <t>ク</t>
    </rPh>
    <rPh sb="3" eb="4">
      <t>ブン</t>
    </rPh>
    <phoneticPr fontId="10"/>
  </si>
  <si>
    <t>項番</t>
    <rPh sb="0" eb="2">
      <t>コウバン</t>
    </rPh>
    <phoneticPr fontId="10"/>
  </si>
  <si>
    <t>大項目</t>
    <rPh sb="0" eb="3">
      <t>ダイコウモク</t>
    </rPh>
    <phoneticPr fontId="10"/>
  </si>
  <si>
    <t>中項目</t>
    <rPh sb="0" eb="3">
      <t>チュウコウモク</t>
    </rPh>
    <phoneticPr fontId="10"/>
  </si>
  <si>
    <t>小項目</t>
    <rPh sb="0" eb="3">
      <t>ショウコウモク</t>
    </rPh>
    <phoneticPr fontId="10"/>
  </si>
  <si>
    <t>機能要件</t>
    <rPh sb="0" eb="2">
      <t>キノウ</t>
    </rPh>
    <rPh sb="2" eb="4">
      <t>ヨウケン</t>
    </rPh>
    <phoneticPr fontId="10"/>
  </si>
  <si>
    <t>利用権限</t>
    <rPh sb="0" eb="2">
      <t>リヨウ</t>
    </rPh>
    <rPh sb="2" eb="4">
      <t>ケンゲン</t>
    </rPh>
    <phoneticPr fontId="10"/>
  </si>
  <si>
    <t>備考</t>
    <rPh sb="0" eb="2">
      <t>ビコウ</t>
    </rPh>
    <phoneticPr fontId="10"/>
  </si>
  <si>
    <t>画面表示</t>
    <rPh sb="0" eb="2">
      <t>ガメン</t>
    </rPh>
    <rPh sb="2" eb="4">
      <t>ヒョウジ</t>
    </rPh>
    <phoneticPr fontId="10"/>
  </si>
  <si>
    <t>表示制御</t>
    <rPh sb="0" eb="2">
      <t>ヒョウジ</t>
    </rPh>
    <rPh sb="2" eb="4">
      <t>セイギョ</t>
    </rPh>
    <phoneticPr fontId="10"/>
  </si>
  <si>
    <t xml:space="preserve">入力可能文字数内で直接入力した文字等は、画面上で全て表示できること。
</t>
    <rPh sb="0" eb="2">
      <t>ニュウリョク</t>
    </rPh>
    <rPh sb="2" eb="4">
      <t>カノウ</t>
    </rPh>
    <rPh sb="4" eb="7">
      <t>モジスウ</t>
    </rPh>
    <rPh sb="7" eb="8">
      <t>ナイ</t>
    </rPh>
    <rPh sb="9" eb="11">
      <t>チョクセツ</t>
    </rPh>
    <rPh sb="11" eb="13">
      <t>ニュウリョク</t>
    </rPh>
    <rPh sb="15" eb="17">
      <t>モジ</t>
    </rPh>
    <rPh sb="17" eb="18">
      <t>トウ</t>
    </rPh>
    <rPh sb="20" eb="23">
      <t>ガメンジョウ</t>
    </rPh>
    <rPh sb="24" eb="25">
      <t>スベ</t>
    </rPh>
    <rPh sb="26" eb="28">
      <t>ヒョウジ</t>
    </rPh>
    <phoneticPr fontId="10"/>
  </si>
  <si>
    <t>タイムアウト</t>
    <phoneticPr fontId="10"/>
  </si>
  <si>
    <t>データ保持</t>
    <rPh sb="3" eb="5">
      <t>ホジ</t>
    </rPh>
    <phoneticPr fontId="10"/>
  </si>
  <si>
    <t>画面入力</t>
    <rPh sb="0" eb="2">
      <t>ガメン</t>
    </rPh>
    <rPh sb="2" eb="4">
      <t>ニュウリョク</t>
    </rPh>
    <phoneticPr fontId="10"/>
  </si>
  <si>
    <t>文字等入力</t>
    <rPh sb="0" eb="2">
      <t>モジ</t>
    </rPh>
    <rPh sb="2" eb="3">
      <t>トウ</t>
    </rPh>
    <rPh sb="3" eb="5">
      <t>ニュウリョク</t>
    </rPh>
    <phoneticPr fontId="10"/>
  </si>
  <si>
    <t>ログイン</t>
    <phoneticPr fontId="10"/>
  </si>
  <si>
    <t>画面構成</t>
    <rPh sb="0" eb="2">
      <t>ガメン</t>
    </rPh>
    <rPh sb="2" eb="4">
      <t>コウセイ</t>
    </rPh>
    <phoneticPr fontId="10"/>
  </si>
  <si>
    <t>構成</t>
    <rPh sb="0" eb="2">
      <t>コウセイ</t>
    </rPh>
    <phoneticPr fontId="10"/>
  </si>
  <si>
    <t>パスワード変更</t>
    <rPh sb="5" eb="7">
      <t>ヘンコウ</t>
    </rPh>
    <phoneticPr fontId="10"/>
  </si>
  <si>
    <t>ヘルプ</t>
    <phoneticPr fontId="10"/>
  </si>
  <si>
    <t>マニュアル参照</t>
    <rPh sb="5" eb="7">
      <t>サンショウ</t>
    </rPh>
    <phoneticPr fontId="10"/>
  </si>
  <si>
    <t xml:space="preserve">ヘルプ機能を使用できること。
</t>
    <rPh sb="3" eb="5">
      <t>キノウ</t>
    </rPh>
    <rPh sb="6" eb="8">
      <t>シヨウ</t>
    </rPh>
    <phoneticPr fontId="10"/>
  </si>
  <si>
    <t>帳票出力</t>
    <rPh sb="0" eb="2">
      <t>チョウヒョウ</t>
    </rPh>
    <rPh sb="2" eb="4">
      <t>シュツリョク</t>
    </rPh>
    <phoneticPr fontId="10"/>
  </si>
  <si>
    <t>帳票印刷</t>
    <rPh sb="0" eb="2">
      <t>チョウヒョウ</t>
    </rPh>
    <rPh sb="2" eb="4">
      <t>インサツ</t>
    </rPh>
    <phoneticPr fontId="10"/>
  </si>
  <si>
    <t>変換</t>
    <rPh sb="0" eb="2">
      <t>ヘンカン</t>
    </rPh>
    <phoneticPr fontId="10"/>
  </si>
  <si>
    <t>管理</t>
    <rPh sb="0" eb="2">
      <t>カンリ</t>
    </rPh>
    <phoneticPr fontId="10"/>
  </si>
  <si>
    <t>パスワード</t>
    <phoneticPr fontId="10"/>
  </si>
  <si>
    <t>入力ルール設定</t>
    <rPh sb="0" eb="2">
      <t>ニュウリョク</t>
    </rPh>
    <rPh sb="5" eb="7">
      <t>セッテイ</t>
    </rPh>
    <phoneticPr fontId="10"/>
  </si>
  <si>
    <t xml:space="preserve">半角英数記号で8文字以上で設定できること。
英字については大文字小文字も使用できること。
</t>
    <rPh sb="0" eb="2">
      <t>ハンカク</t>
    </rPh>
    <rPh sb="2" eb="4">
      <t>エイスウ</t>
    </rPh>
    <rPh sb="4" eb="6">
      <t>キゴウ</t>
    </rPh>
    <rPh sb="8" eb="10">
      <t>モジ</t>
    </rPh>
    <rPh sb="10" eb="12">
      <t>イジョウ</t>
    </rPh>
    <rPh sb="13" eb="15">
      <t>セッテイ</t>
    </rPh>
    <rPh sb="22" eb="24">
      <t>エイジ</t>
    </rPh>
    <rPh sb="29" eb="32">
      <t>オオモジ</t>
    </rPh>
    <rPh sb="32" eb="35">
      <t>コモジ</t>
    </rPh>
    <rPh sb="36" eb="38">
      <t>シヨウ</t>
    </rPh>
    <phoneticPr fontId="10"/>
  </si>
  <si>
    <t>期限設定</t>
    <rPh sb="0" eb="2">
      <t>キゲン</t>
    </rPh>
    <rPh sb="2" eb="4">
      <t>セッテイ</t>
    </rPh>
    <phoneticPr fontId="10"/>
  </si>
  <si>
    <t xml:space="preserve">任意に期限を設定できること。
期限は、日付もしくは期間の指定ができること。
期限は、利用者毎に設定できること。
</t>
    <rPh sb="0" eb="2">
      <t>ニンイ</t>
    </rPh>
    <rPh sb="3" eb="5">
      <t>キゲン</t>
    </rPh>
    <rPh sb="6" eb="8">
      <t>セッテイ</t>
    </rPh>
    <rPh sb="15" eb="17">
      <t>キゲン</t>
    </rPh>
    <rPh sb="19" eb="21">
      <t>ヒヅケ</t>
    </rPh>
    <rPh sb="25" eb="27">
      <t>キカン</t>
    </rPh>
    <rPh sb="28" eb="30">
      <t>シテイ</t>
    </rPh>
    <rPh sb="42" eb="45">
      <t>リヨウシャ</t>
    </rPh>
    <rPh sb="45" eb="46">
      <t>ゴト</t>
    </rPh>
    <rPh sb="47" eb="49">
      <t>セッテイ</t>
    </rPh>
    <phoneticPr fontId="10"/>
  </si>
  <si>
    <t>パスワード変更・再交付</t>
    <rPh sb="5" eb="7">
      <t>ヘンコウ</t>
    </rPh>
    <rPh sb="8" eb="11">
      <t>サイコウフ</t>
    </rPh>
    <phoneticPr fontId="10"/>
  </si>
  <si>
    <t>実現可否</t>
    <rPh sb="0" eb="2">
      <t>ジツゲン</t>
    </rPh>
    <rPh sb="2" eb="4">
      <t>カヒ</t>
    </rPh>
    <phoneticPr fontId="10"/>
  </si>
  <si>
    <t>コメント</t>
    <phoneticPr fontId="10"/>
  </si>
  <si>
    <t>△</t>
    <phoneticPr fontId="10"/>
  </si>
  <si>
    <t>×</t>
    <phoneticPr fontId="10"/>
  </si>
  <si>
    <t>　・実現可否欄には、パッケージ標準機能は「◎」、実現できる場合は「○」、部分的に実現可能な場合は「△」、不可能な場合は「×」を記入してください。</t>
    <rPh sb="2" eb="4">
      <t>ジツゲン</t>
    </rPh>
    <rPh sb="4" eb="6">
      <t>カヒ</t>
    </rPh>
    <rPh sb="6" eb="7">
      <t>ラン</t>
    </rPh>
    <rPh sb="15" eb="17">
      <t>ヒョウジュン</t>
    </rPh>
    <rPh sb="17" eb="19">
      <t>キノウ</t>
    </rPh>
    <rPh sb="36" eb="39">
      <t>ブブンテキ</t>
    </rPh>
    <rPh sb="40" eb="42">
      <t>ジツゲン</t>
    </rPh>
    <rPh sb="42" eb="44">
      <t>カノウ</t>
    </rPh>
    <rPh sb="45" eb="47">
      <t>バアイ</t>
    </rPh>
    <rPh sb="52" eb="55">
      <t>フカノウ</t>
    </rPh>
    <rPh sb="56" eb="58">
      <t>バアイ</t>
    </rPh>
    <rPh sb="63" eb="65">
      <t>キニュウ</t>
    </rPh>
    <phoneticPr fontId="10"/>
  </si>
  <si>
    <t>　・特に実現不可能な場合、その詳細をコメント欄に記載してください。</t>
    <rPh sb="2" eb="3">
      <t>トク</t>
    </rPh>
    <rPh sb="4" eb="6">
      <t>ジツゲン</t>
    </rPh>
    <rPh sb="6" eb="9">
      <t>フカノウ</t>
    </rPh>
    <rPh sb="10" eb="12">
      <t>バアイ</t>
    </rPh>
    <rPh sb="15" eb="17">
      <t>ショウサイ</t>
    </rPh>
    <rPh sb="22" eb="23">
      <t>ラン</t>
    </rPh>
    <rPh sb="24" eb="26">
      <t>キサイ</t>
    </rPh>
    <phoneticPr fontId="10"/>
  </si>
  <si>
    <t>年間の場合</t>
    <rPh sb="0" eb="1">
      <t>ネン</t>
    </rPh>
    <rPh sb="1" eb="2">
      <t>カン</t>
    </rPh>
    <rPh sb="3" eb="5">
      <t>バアイ</t>
    </rPh>
    <phoneticPr fontId="2"/>
  </si>
  <si>
    <t>３．システム方式</t>
    <rPh sb="6" eb="8">
      <t>ホウシキ</t>
    </rPh>
    <phoneticPr fontId="2"/>
  </si>
  <si>
    <t>※可能であれば５年、６年、７年でそれぞれ見積してください。</t>
    <rPh sb="1" eb="3">
      <t>カノウ</t>
    </rPh>
    <rPh sb="8" eb="9">
      <t>ネン</t>
    </rPh>
    <rPh sb="11" eb="12">
      <t>ネン</t>
    </rPh>
    <rPh sb="14" eb="15">
      <t>ネン</t>
    </rPh>
    <rPh sb="20" eb="22">
      <t>ミツモリ</t>
    </rPh>
    <phoneticPr fontId="2"/>
  </si>
  <si>
    <t xml:space="preserve">タイムアウトした場合、作成中のデータは保存され、次回ログイン時にはその状態から復帰できること。
</t>
    <rPh sb="8" eb="10">
      <t>バアイ</t>
    </rPh>
    <rPh sb="35" eb="37">
      <t>ジョウタイ</t>
    </rPh>
    <rPh sb="39" eb="41">
      <t>フッキ</t>
    </rPh>
    <phoneticPr fontId="10"/>
  </si>
  <si>
    <t xml:space="preserve">左からの横書き入力とする。
漢字が使用できること。
仮名、英数字、記号は全角半角で使用できること。
</t>
    <rPh sb="4" eb="6">
      <t>ヨコガ</t>
    </rPh>
    <rPh sb="7" eb="9">
      <t>ニュウリョク</t>
    </rPh>
    <rPh sb="14" eb="16">
      <t>カンジ</t>
    </rPh>
    <rPh sb="26" eb="28">
      <t>カナ</t>
    </rPh>
    <rPh sb="29" eb="32">
      <t>エイスウジ</t>
    </rPh>
    <rPh sb="33" eb="35">
      <t>キゴウ</t>
    </rPh>
    <rPh sb="36" eb="38">
      <t>ゼンカク</t>
    </rPh>
    <rPh sb="38" eb="40">
      <t>ハンカク</t>
    </rPh>
    <rPh sb="41" eb="43">
      <t>シヨウ</t>
    </rPh>
    <phoneticPr fontId="10"/>
  </si>
  <si>
    <t>自動全角半角制御</t>
    <rPh sb="0" eb="2">
      <t>ジドウ</t>
    </rPh>
    <rPh sb="2" eb="4">
      <t>ゼンカク</t>
    </rPh>
    <rPh sb="4" eb="6">
      <t>ハンカク</t>
    </rPh>
    <rPh sb="6" eb="8">
      <t>セイギョ</t>
    </rPh>
    <phoneticPr fontId="10"/>
  </si>
  <si>
    <t xml:space="preserve">数値入力欄は自動的に半角入力設定、漢字入力欄については全角かな入力設定に制御すること。
</t>
    <rPh sb="0" eb="2">
      <t>スウチ</t>
    </rPh>
    <rPh sb="2" eb="4">
      <t>ニュウリョク</t>
    </rPh>
    <rPh sb="4" eb="5">
      <t>ラン</t>
    </rPh>
    <rPh sb="6" eb="9">
      <t>ジドウテキ</t>
    </rPh>
    <rPh sb="10" eb="12">
      <t>ハンカク</t>
    </rPh>
    <rPh sb="12" eb="14">
      <t>ニュウリョク</t>
    </rPh>
    <rPh sb="14" eb="16">
      <t>セッテイ</t>
    </rPh>
    <rPh sb="17" eb="19">
      <t>カンジ</t>
    </rPh>
    <rPh sb="19" eb="21">
      <t>ニュウリョク</t>
    </rPh>
    <rPh sb="21" eb="22">
      <t>ラン</t>
    </rPh>
    <rPh sb="27" eb="29">
      <t>ゼンカク</t>
    </rPh>
    <rPh sb="31" eb="33">
      <t>ニュウリョク</t>
    </rPh>
    <rPh sb="33" eb="35">
      <t>セッテイ</t>
    </rPh>
    <rPh sb="36" eb="38">
      <t>セイギョ</t>
    </rPh>
    <phoneticPr fontId="10"/>
  </si>
  <si>
    <t>テキストデータの複写、貼付</t>
    <rPh sb="8" eb="10">
      <t>フクシャ</t>
    </rPh>
    <rPh sb="11" eb="12">
      <t>ハ</t>
    </rPh>
    <rPh sb="12" eb="13">
      <t>ツ</t>
    </rPh>
    <phoneticPr fontId="10"/>
  </si>
  <si>
    <t>キーボード操作</t>
    <rPh sb="5" eb="7">
      <t>ソウサ</t>
    </rPh>
    <phoneticPr fontId="10"/>
  </si>
  <si>
    <t>最大同時接続数に達した場合は、ログイン時にその旨の警告表示がされること。</t>
    <rPh sb="0" eb="2">
      <t>サイダイ</t>
    </rPh>
    <rPh sb="2" eb="4">
      <t>ドウジ</t>
    </rPh>
    <rPh sb="4" eb="6">
      <t>セツゾク</t>
    </rPh>
    <rPh sb="6" eb="7">
      <t>スウ</t>
    </rPh>
    <rPh sb="8" eb="9">
      <t>タッ</t>
    </rPh>
    <rPh sb="11" eb="13">
      <t>バアイ</t>
    </rPh>
    <rPh sb="19" eb="20">
      <t>ジ</t>
    </rPh>
    <rPh sb="23" eb="24">
      <t>ムネ</t>
    </rPh>
    <rPh sb="25" eb="27">
      <t>ケイコク</t>
    </rPh>
    <rPh sb="27" eb="29">
      <t>ヒョウジ</t>
    </rPh>
    <phoneticPr fontId="10"/>
  </si>
  <si>
    <t>利用者が任意のタイミングでパスワードを変更できること。また、設定された有効期限で自動的にパスワード変更画面に遷移すること。</t>
    <rPh sb="30" eb="32">
      <t>セッテイ</t>
    </rPh>
    <rPh sb="35" eb="37">
      <t>ユウコウ</t>
    </rPh>
    <rPh sb="37" eb="39">
      <t>キゲン</t>
    </rPh>
    <rPh sb="40" eb="43">
      <t>ジドウテキ</t>
    </rPh>
    <rPh sb="49" eb="51">
      <t>ヘンコウ</t>
    </rPh>
    <rPh sb="51" eb="53">
      <t>ガメン</t>
    </rPh>
    <rPh sb="54" eb="56">
      <t>センイ</t>
    </rPh>
    <phoneticPr fontId="10"/>
  </si>
  <si>
    <t xml:space="preserve">管理者向けマニュアルが画面上で参照できること。
</t>
    <rPh sb="0" eb="3">
      <t>カンリシャ</t>
    </rPh>
    <rPh sb="3" eb="4">
      <t>ム</t>
    </rPh>
    <rPh sb="11" eb="14">
      <t>ガメンジョウ</t>
    </rPh>
    <rPh sb="15" eb="17">
      <t>サンショウ</t>
    </rPh>
    <phoneticPr fontId="10"/>
  </si>
  <si>
    <t xml:space="preserve">利用者向けマニュアルが画面上で参照できること。
</t>
    <rPh sb="0" eb="2">
      <t>リヨウ</t>
    </rPh>
    <rPh sb="2" eb="3">
      <t>シャ</t>
    </rPh>
    <rPh sb="3" eb="4">
      <t>ム</t>
    </rPh>
    <rPh sb="11" eb="14">
      <t>ガメンジョウ</t>
    </rPh>
    <rPh sb="15" eb="17">
      <t>サンショウ</t>
    </rPh>
    <phoneticPr fontId="10"/>
  </si>
  <si>
    <t>エクセルファイル</t>
    <phoneticPr fontId="10"/>
  </si>
  <si>
    <t xml:space="preserve">すべての利用者のパスワードを変更もしくは再交付できること。
</t>
    <rPh sb="4" eb="7">
      <t>リヨウシャ</t>
    </rPh>
    <rPh sb="14" eb="16">
      <t>ヘンコウ</t>
    </rPh>
    <rPh sb="20" eb="23">
      <t>サイコウフ</t>
    </rPh>
    <phoneticPr fontId="10"/>
  </si>
  <si>
    <t xml:space="preserve">クライアントPCで使用可能なプリンタで印刷できること。
</t>
    <rPh sb="9" eb="11">
      <t>シヨウ</t>
    </rPh>
    <rPh sb="11" eb="13">
      <t>カノウ</t>
    </rPh>
    <rPh sb="19" eb="21">
      <t>インサツ</t>
    </rPh>
    <phoneticPr fontId="10"/>
  </si>
  <si>
    <t>プリンタ設定</t>
    <rPh sb="4" eb="6">
      <t>セッテイ</t>
    </rPh>
    <phoneticPr fontId="10"/>
  </si>
  <si>
    <r>
      <rPr>
        <sz val="11"/>
        <rFont val="ＭＳ ゴシック"/>
        <family val="3"/>
        <charset val="128"/>
      </rPr>
      <t>名称</t>
    </r>
  </si>
  <si>
    <r>
      <rPr>
        <sz val="11"/>
        <rFont val="ＭＳ ゴシック"/>
        <family val="3"/>
        <charset val="128"/>
      </rPr>
      <t>外形寸法（ mm）</t>
    </r>
  </si>
  <si>
    <r>
      <rPr>
        <sz val="11"/>
        <rFont val="ＭＳ ゴシック"/>
        <family val="3"/>
        <charset val="128"/>
      </rPr>
      <t>消費電力（W）</t>
    </r>
  </si>
  <si>
    <t>入力 
プラグ形状
×数量</t>
    <phoneticPr fontId="10"/>
  </si>
  <si>
    <r>
      <rPr>
        <sz val="11"/>
        <rFont val="ＭＳ ゴシック"/>
        <family val="3"/>
        <charset val="128"/>
      </rPr>
      <t>幅</t>
    </r>
  </si>
  <si>
    <r>
      <rPr>
        <sz val="11"/>
        <rFont val="ＭＳ ゴシック"/>
        <family val="3"/>
        <charset val="128"/>
      </rPr>
      <t>奥行き</t>
    </r>
  </si>
  <si>
    <r>
      <rPr>
        <sz val="11"/>
        <rFont val="ＭＳ ゴシック"/>
        <family val="3"/>
        <charset val="128"/>
      </rPr>
      <t>高さ</t>
    </r>
  </si>
  <si>
    <r>
      <rPr>
        <sz val="11"/>
        <rFont val="ＭＳ ゴシック"/>
        <family val="3"/>
        <charset val="128"/>
      </rPr>
      <t>U数</t>
    </r>
  </si>
  <si>
    <r>
      <rPr>
        <sz val="11"/>
        <rFont val="ＭＳ ゴシック"/>
        <family val="3"/>
        <charset val="128"/>
      </rPr>
      <t>100V入力</t>
    </r>
  </si>
  <si>
    <r>
      <rPr>
        <sz val="11"/>
        <rFont val="ＭＳ ゴシック"/>
        <family val="3"/>
        <charset val="128"/>
      </rPr>
      <t>-</t>
    </r>
  </si>
  <si>
    <t xml:space="preserve">例）19ｲﾝﾁﾗｯｸ </t>
    <rPh sb="0" eb="1">
      <t>レイ</t>
    </rPh>
    <phoneticPr fontId="10"/>
  </si>
  <si>
    <t>例）WEBサーバ</t>
    <rPh sb="0" eb="1">
      <t>レイ</t>
    </rPh>
    <phoneticPr fontId="10"/>
  </si>
  <si>
    <t>例）データベースサーバ</t>
    <rPh sb="0" eb="1">
      <t>レイ</t>
    </rPh>
    <phoneticPr fontId="10"/>
  </si>
  <si>
    <t>質量
(kg)</t>
    <phoneticPr fontId="10"/>
  </si>
  <si>
    <t>入力
電流
(A)</t>
    <phoneticPr fontId="10"/>
  </si>
  <si>
    <t>皮相電力
(VA)</t>
    <phoneticPr fontId="10"/>
  </si>
  <si>
    <t>台</t>
    <rPh sb="0" eb="1">
      <t>ダイ</t>
    </rPh>
    <phoneticPr fontId="10"/>
  </si>
  <si>
    <t>ユニット</t>
    <phoneticPr fontId="10"/>
  </si>
  <si>
    <t>kg</t>
    <phoneticPr fontId="10"/>
  </si>
  <si>
    <t>A</t>
    <phoneticPr fontId="10"/>
  </si>
  <si>
    <t>VA</t>
    <phoneticPr fontId="10"/>
  </si>
  <si>
    <t>W</t>
    <phoneticPr fontId="10"/>
  </si>
  <si>
    <t>合計</t>
    <rPh sb="0" eb="2">
      <t>ゴウケイ</t>
    </rPh>
    <phoneticPr fontId="10"/>
  </si>
  <si>
    <t>（単位：円（税抜き））</t>
    <rPh sb="1" eb="3">
      <t>タンイ</t>
    </rPh>
    <rPh sb="4" eb="5">
      <t>エン</t>
    </rPh>
    <rPh sb="6" eb="7">
      <t>ゼイ</t>
    </rPh>
    <rPh sb="7" eb="8">
      <t>ヌ</t>
    </rPh>
    <phoneticPr fontId="3"/>
  </si>
  <si>
    <t>必須</t>
    <rPh sb="0" eb="2">
      <t>ヒッス</t>
    </rPh>
    <phoneticPr fontId="10"/>
  </si>
  <si>
    <t>〇</t>
    <phoneticPr fontId="10"/>
  </si>
  <si>
    <t>任意</t>
    <rPh sb="0" eb="2">
      <t>ニンイ</t>
    </rPh>
    <phoneticPr fontId="10"/>
  </si>
  <si>
    <t>プレビュー</t>
    <phoneticPr fontId="10"/>
  </si>
  <si>
    <t>・見積にあたって必要な項目は適宜追加してください。</t>
    <phoneticPr fontId="2"/>
  </si>
  <si>
    <t>・実現不可能な項目は、削除せずに、金額欄に　×印　を記載してください。</t>
    <rPh sb="7" eb="9">
      <t>コウモク</t>
    </rPh>
    <rPh sb="11" eb="13">
      <t>サクジョ</t>
    </rPh>
    <phoneticPr fontId="2"/>
  </si>
  <si>
    <t>・考えられる要件・項目を記載してありますので、項目の削除はしないでください。</t>
    <rPh sb="1" eb="2">
      <t>カンガ</t>
    </rPh>
    <rPh sb="6" eb="8">
      <t>ヨウケン</t>
    </rPh>
    <rPh sb="9" eb="11">
      <t>コウモク</t>
    </rPh>
    <rPh sb="12" eb="14">
      <t>キサイ</t>
    </rPh>
    <rPh sb="23" eb="25">
      <t>コウモク</t>
    </rPh>
    <rPh sb="26" eb="28">
      <t>サクジョ</t>
    </rPh>
    <phoneticPr fontId="2"/>
  </si>
  <si>
    <t>・ASP、SaaS等の利用料</t>
    <rPh sb="11" eb="14">
      <t>リヨウリョウ</t>
    </rPh>
    <phoneticPr fontId="2"/>
  </si>
  <si>
    <t>アプリケーションサービス
利用料</t>
    <rPh sb="13" eb="16">
      <t>リヨウリョウ</t>
    </rPh>
    <phoneticPr fontId="2"/>
  </si>
  <si>
    <t>・購入費</t>
    <phoneticPr fontId="2"/>
  </si>
  <si>
    <t>　・各機能は、記載している利用権限を含め上位に位置する利用権限において使用可能であること。</t>
    <rPh sb="2" eb="5">
      <t>カクキノウ</t>
    </rPh>
    <rPh sb="7" eb="9">
      <t>キサイ</t>
    </rPh>
    <rPh sb="13" eb="15">
      <t>リヨウ</t>
    </rPh>
    <rPh sb="15" eb="17">
      <t>ケンゲン</t>
    </rPh>
    <rPh sb="18" eb="19">
      <t>フク</t>
    </rPh>
    <rPh sb="20" eb="22">
      <t>ジョウイ</t>
    </rPh>
    <rPh sb="23" eb="25">
      <t>イチ</t>
    </rPh>
    <rPh sb="27" eb="29">
      <t>リヨウ</t>
    </rPh>
    <rPh sb="29" eb="31">
      <t>ケンゲン</t>
    </rPh>
    <rPh sb="35" eb="37">
      <t>シヨウ</t>
    </rPh>
    <rPh sb="37" eb="39">
      <t>カノウ</t>
    </rPh>
    <phoneticPr fontId="10"/>
  </si>
  <si>
    <t>５．内訳書</t>
    <rPh sb="2" eb="5">
      <t>ウチワケショ</t>
    </rPh>
    <phoneticPr fontId="2"/>
  </si>
  <si>
    <t>ヶ月間</t>
    <rPh sb="1" eb="2">
      <t>ゲツ</t>
    </rPh>
    <rPh sb="2" eb="3">
      <t>カン</t>
    </rPh>
    <phoneticPr fontId="2"/>
  </si>
  <si>
    <t>■サーバ機器の詳細情報</t>
    <rPh sb="7" eb="9">
      <t>ショウサイ</t>
    </rPh>
    <rPh sb="9" eb="11">
      <t>ジョウホウ</t>
    </rPh>
    <phoneticPr fontId="10"/>
  </si>
  <si>
    <t>■質問書</t>
    <rPh sb="1" eb="4">
      <t>シツモンショ</t>
    </rPh>
    <phoneticPr fontId="10"/>
  </si>
  <si>
    <t>・費用が他の項目に含まれる場合や、その他の見積条件がある場合など、備考欄にその旨を記載してください。</t>
    <rPh sb="1" eb="3">
      <t>ヒヨウ</t>
    </rPh>
    <rPh sb="4" eb="5">
      <t>ホカ</t>
    </rPh>
    <rPh sb="6" eb="8">
      <t>コウモク</t>
    </rPh>
    <rPh sb="9" eb="10">
      <t>フク</t>
    </rPh>
    <rPh sb="13" eb="15">
      <t>バアイ</t>
    </rPh>
    <rPh sb="19" eb="20">
      <t>タ</t>
    </rPh>
    <rPh sb="21" eb="23">
      <t>ミツモリ</t>
    </rPh>
    <rPh sb="23" eb="25">
      <t>ジョウケン</t>
    </rPh>
    <rPh sb="28" eb="30">
      <t>バアイ</t>
    </rPh>
    <rPh sb="33" eb="35">
      <t>ビコウ</t>
    </rPh>
    <rPh sb="35" eb="36">
      <t>ラン</t>
    </rPh>
    <rPh sb="39" eb="40">
      <t>ムネ</t>
    </rPh>
    <rPh sb="41" eb="43">
      <t>キサイ</t>
    </rPh>
    <phoneticPr fontId="2"/>
  </si>
  <si>
    <t>購入費　機器詳細は【様式3】
（運用期間の保守費を含む）</t>
    <rPh sb="4" eb="6">
      <t>キキ</t>
    </rPh>
    <rPh sb="6" eb="8">
      <t>ショウサイ</t>
    </rPh>
    <rPh sb="10" eb="12">
      <t>ヨウシキ</t>
    </rPh>
    <rPh sb="16" eb="18">
      <t>ウンヨウ</t>
    </rPh>
    <rPh sb="18" eb="20">
      <t>キカン</t>
    </rPh>
    <rPh sb="21" eb="23">
      <t>ホシュ</t>
    </rPh>
    <rPh sb="23" eb="24">
      <t>ヒ</t>
    </rPh>
    <rPh sb="25" eb="26">
      <t>フク</t>
    </rPh>
    <phoneticPr fontId="2"/>
  </si>
  <si>
    <t>２．システム開発期間</t>
    <rPh sb="6" eb="8">
      <t>カイハツ</t>
    </rPh>
    <rPh sb="8" eb="10">
      <t>キカン</t>
    </rPh>
    <phoneticPr fontId="2"/>
  </si>
  <si>
    <t>４．運用期間</t>
    <rPh sb="2" eb="4">
      <t>ウンヨウ</t>
    </rPh>
    <rPh sb="4" eb="6">
      <t>キカン</t>
    </rPh>
    <phoneticPr fontId="2"/>
  </si>
  <si>
    <t xml:space="preserve">型名・性能の概要
CPU（コア数・周波数）、
メモリ、HDD容量 </t>
    <rPh sb="3" eb="5">
      <t>セイノウ</t>
    </rPh>
    <rPh sb="6" eb="8">
      <t>ガイヨウ</t>
    </rPh>
    <phoneticPr fontId="10"/>
  </si>
  <si>
    <t>汎用機器を利用不可能な場合、その理由を記入</t>
    <rPh sb="0" eb="2">
      <t>ハンヨウ</t>
    </rPh>
    <rPh sb="2" eb="4">
      <t>キキ</t>
    </rPh>
    <rPh sb="5" eb="7">
      <t>リヨウ</t>
    </rPh>
    <rPh sb="7" eb="10">
      <t>フカノウ</t>
    </rPh>
    <rPh sb="11" eb="13">
      <t>バアイ</t>
    </rPh>
    <rPh sb="16" eb="18">
      <t>リユウ</t>
    </rPh>
    <rPh sb="19" eb="21">
      <t>キニュウ</t>
    </rPh>
    <phoneticPr fontId="10"/>
  </si>
  <si>
    <t>２．機器の形名・性能は可能な範囲で記入してください。</t>
    <rPh sb="2" eb="4">
      <t>キキ</t>
    </rPh>
    <rPh sb="5" eb="7">
      <t>カタメイ</t>
    </rPh>
    <rPh sb="8" eb="10">
      <t>セイノウ</t>
    </rPh>
    <rPh sb="11" eb="13">
      <t>カノウ</t>
    </rPh>
    <rPh sb="14" eb="16">
      <t>ハンイ</t>
    </rPh>
    <rPh sb="17" eb="19">
      <t>キニュウ</t>
    </rPh>
    <phoneticPr fontId="10"/>
  </si>
  <si>
    <t>実現</t>
    <rPh sb="0" eb="2">
      <t>ジツゲン</t>
    </rPh>
    <phoneticPr fontId="10"/>
  </si>
  <si>
    <t>必須</t>
  </si>
  <si>
    <t>任意</t>
  </si>
  <si>
    <t>一般
利用者</t>
    <rPh sb="0" eb="2">
      <t>イッパン</t>
    </rPh>
    <rPh sb="3" eb="6">
      <t>リヨウシャ</t>
    </rPh>
    <phoneticPr fontId="10"/>
  </si>
  <si>
    <t>システム
管理者</t>
    <rPh sb="5" eb="8">
      <t>カンリシャ</t>
    </rPh>
    <phoneticPr fontId="10"/>
  </si>
  <si>
    <r>
      <t>出力する帳票の選択が</t>
    </r>
    <r>
      <rPr>
        <sz val="11"/>
        <rFont val="ＭＳ Ｐゴシック"/>
        <family val="3"/>
        <charset val="128"/>
      </rPr>
      <t xml:space="preserve">できること。
</t>
    </r>
    <rPh sb="0" eb="2">
      <t>シュツリョク</t>
    </rPh>
    <rPh sb="4" eb="6">
      <t>チョウヒョウ</t>
    </rPh>
    <rPh sb="7" eb="9">
      <t>センタク</t>
    </rPh>
    <phoneticPr fontId="10"/>
  </si>
  <si>
    <t>■（仮称）写真共有システムにかかる提案内容に対する概算見積書</t>
    <rPh sb="2" eb="4">
      <t>カショウ</t>
    </rPh>
    <rPh sb="5" eb="9">
      <t>シャシンキョウユウ</t>
    </rPh>
    <rPh sb="17" eb="19">
      <t>テイアン</t>
    </rPh>
    <rPh sb="19" eb="21">
      <t>ナイヨウ</t>
    </rPh>
    <rPh sb="22" eb="23">
      <t>タイ</t>
    </rPh>
    <rPh sb="25" eb="27">
      <t>ガイサン</t>
    </rPh>
    <phoneticPr fontId="3"/>
  </si>
  <si>
    <t>※可能な限り、複数方式の提案（見積）をお願いします。</t>
    <rPh sb="1" eb="3">
      <t>カノウ</t>
    </rPh>
    <rPh sb="4" eb="5">
      <t>カギ</t>
    </rPh>
    <rPh sb="7" eb="9">
      <t>フクスウ</t>
    </rPh>
    <rPh sb="9" eb="11">
      <t>ホウシキ</t>
    </rPh>
    <rPh sb="12" eb="14">
      <t>テイアン</t>
    </rPh>
    <rPh sb="15" eb="17">
      <t>ミツモリ</t>
    </rPh>
    <rPh sb="20" eb="21">
      <t>ネガ</t>
    </rPh>
    <phoneticPr fontId="2"/>
  </si>
  <si>
    <t>例）ASP（SaaS）方式</t>
    <rPh sb="0" eb="1">
      <t>レイ</t>
    </rPh>
    <rPh sb="11" eb="13">
      <t>ホウシキ</t>
    </rPh>
    <phoneticPr fontId="2"/>
  </si>
  <si>
    <r>
      <rPr>
        <b/>
        <sz val="9"/>
        <rFont val="HGSｺﾞｼｯｸM"/>
        <family val="3"/>
        <charset val="128"/>
      </rPr>
      <t>システム開発</t>
    </r>
    <r>
      <rPr>
        <sz val="9"/>
        <rFont val="HGSｺﾞｼｯｸM"/>
        <family val="3"/>
        <charset val="128"/>
      </rPr>
      <t xml:space="preserve">
</t>
    </r>
    <phoneticPr fontId="2"/>
  </si>
  <si>
    <t xml:space="preserve">システムパッケージ
</t>
    <phoneticPr fontId="2"/>
  </si>
  <si>
    <r>
      <rPr>
        <b/>
        <sz val="9"/>
        <rFont val="HGSｺﾞｼｯｸM"/>
        <family val="3"/>
        <charset val="128"/>
      </rPr>
      <t>システム運用保守</t>
    </r>
    <r>
      <rPr>
        <sz val="9"/>
        <rFont val="HGSｺﾞｼｯｸM"/>
        <family val="3"/>
        <charset val="128"/>
      </rPr>
      <t xml:space="preserve">
・ソフトウェアアップデートの
　適用
・ハードウェア点検
・業務報告
・ヘルプデスク
等
</t>
    </r>
    <rPh sb="4" eb="6">
      <t>ウンヨウ</t>
    </rPh>
    <rPh sb="6" eb="8">
      <t>ホシュ</t>
    </rPh>
    <rPh sb="25" eb="27">
      <t>テキヨウ</t>
    </rPh>
    <rPh sb="35" eb="37">
      <t>テンケン</t>
    </rPh>
    <rPh sb="39" eb="41">
      <t>ギョウム</t>
    </rPh>
    <rPh sb="41" eb="43">
      <t>ホウコク</t>
    </rPh>
    <rPh sb="52" eb="53">
      <t>トウ</t>
    </rPh>
    <phoneticPr fontId="2"/>
  </si>
  <si>
    <t>2028年</t>
    <rPh sb="4" eb="5">
      <t>ネン</t>
    </rPh>
    <phoneticPr fontId="2"/>
  </si>
  <si>
    <t>例）
・運用保守業務にかかる現地までの交通費、通信連絡費用については、本見積に含まれるものとする。
・操作説明会に関する現地までの交通費、通信連絡費用については、本見積に含まれるものとする。
・見積対象のシステム構成は、令和○○年○月時点のものであり、販売時期や価格などについては予告なしに変更することがある。</t>
    <rPh sb="0" eb="1">
      <t>レイ</t>
    </rPh>
    <rPh sb="51" eb="53">
      <t>ソウサ</t>
    </rPh>
    <rPh sb="53" eb="56">
      <t>セツメイカイ</t>
    </rPh>
    <rPh sb="57" eb="58">
      <t>カン</t>
    </rPh>
    <rPh sb="110" eb="112">
      <t>レイワ</t>
    </rPh>
    <phoneticPr fontId="2"/>
  </si>
  <si>
    <t>ソフトウェア
（OS、データベース等）</t>
    <phoneticPr fontId="2"/>
  </si>
  <si>
    <t>-</t>
  </si>
  <si>
    <t>ソフトウェアサポート費
（ミドルウェア等）</t>
  </si>
  <si>
    <t>・Java、ウイルス対策ソフト等</t>
  </si>
  <si>
    <t>■システムの機能にかかる提案</t>
    <rPh sb="12" eb="14">
      <t>テイアン</t>
    </rPh>
    <phoneticPr fontId="10"/>
  </si>
  <si>
    <t>　・機能要件の詳細については、各システムのパッケージに合わせて、三重県運用の変更が可能です。必要に応じて、その旨をコメント欄に記載してください。</t>
    <rPh sb="2" eb="4">
      <t>キノウ</t>
    </rPh>
    <rPh sb="4" eb="6">
      <t>ヨウケン</t>
    </rPh>
    <rPh sb="7" eb="9">
      <t>ショウサイ</t>
    </rPh>
    <rPh sb="15" eb="16">
      <t>カク</t>
    </rPh>
    <rPh sb="27" eb="28">
      <t>ア</t>
    </rPh>
    <rPh sb="32" eb="35">
      <t>ミエケン</t>
    </rPh>
    <rPh sb="35" eb="37">
      <t>ウンヨウ</t>
    </rPh>
    <rPh sb="38" eb="40">
      <t>ヘンコウ</t>
    </rPh>
    <rPh sb="41" eb="43">
      <t>カノウ</t>
    </rPh>
    <rPh sb="46" eb="48">
      <t>ヒツヨウ</t>
    </rPh>
    <rPh sb="49" eb="50">
      <t>オウ</t>
    </rPh>
    <rPh sb="55" eb="56">
      <t>ムネ</t>
    </rPh>
    <rPh sb="61" eb="62">
      <t>ラン</t>
    </rPh>
    <rPh sb="63" eb="65">
      <t>キサイ</t>
    </rPh>
    <phoneticPr fontId="10"/>
  </si>
  <si>
    <t xml:space="preserve">メニュー画面及び地図画面において、ウインドウサイズを任意の大きさにできること。
</t>
    <rPh sb="4" eb="6">
      <t>ガメン</t>
    </rPh>
    <rPh sb="6" eb="7">
      <t>オヨ</t>
    </rPh>
    <rPh sb="8" eb="10">
      <t>チズ</t>
    </rPh>
    <rPh sb="10" eb="12">
      <t>ガメン</t>
    </rPh>
    <rPh sb="26" eb="28">
      <t>ニンイ</t>
    </rPh>
    <rPh sb="29" eb="30">
      <t>オオ</t>
    </rPh>
    <phoneticPr fontId="10"/>
  </si>
  <si>
    <t>システムログイン後、一定時間操作をしなかった場合は、予め設定された時間で自動的にログアウト又は切断を行えること。</t>
    <rPh sb="8" eb="9">
      <t>ゴ</t>
    </rPh>
    <rPh sb="10" eb="12">
      <t>イッテイ</t>
    </rPh>
    <rPh sb="12" eb="14">
      <t>ジカン</t>
    </rPh>
    <rPh sb="14" eb="16">
      <t>ソウサ</t>
    </rPh>
    <rPh sb="22" eb="24">
      <t>バアイ</t>
    </rPh>
    <rPh sb="26" eb="27">
      <t>アラカジ</t>
    </rPh>
    <rPh sb="28" eb="30">
      <t>セッテイ</t>
    </rPh>
    <rPh sb="33" eb="35">
      <t>ジカン</t>
    </rPh>
    <rPh sb="36" eb="39">
      <t>ジドウテキ</t>
    </rPh>
    <rPh sb="45" eb="46">
      <t>マタ</t>
    </rPh>
    <rPh sb="47" eb="49">
      <t>セツダン</t>
    </rPh>
    <rPh sb="50" eb="51">
      <t>オコナ</t>
    </rPh>
    <phoneticPr fontId="10"/>
  </si>
  <si>
    <t>表示されるテキスト・画像データについては、クリップボード経由でワード、エクセル等に対してデータ貼り付けができること。また、クリップボードのテキストデータを入力欄に貼り付けできること。</t>
    <rPh sb="10" eb="12">
      <t>ガゾウ</t>
    </rPh>
    <rPh sb="28" eb="30">
      <t>ケイユ</t>
    </rPh>
    <rPh sb="77" eb="80">
      <t>ニュウリョクラン</t>
    </rPh>
    <rPh sb="81" eb="82">
      <t>ハ</t>
    </rPh>
    <rPh sb="83" eb="84">
      <t>ツ</t>
    </rPh>
    <phoneticPr fontId="10"/>
  </si>
  <si>
    <t xml:space="preserve">マウスを利用せずに、数字キー、TABキー、矢印キー等で主要な作業が可能なこと。
</t>
    <rPh sb="4" eb="6">
      <t>リヨウ</t>
    </rPh>
    <rPh sb="10" eb="12">
      <t>スウジ</t>
    </rPh>
    <rPh sb="27" eb="29">
      <t>シュヨウ</t>
    </rPh>
    <rPh sb="30" eb="32">
      <t>サギョウ</t>
    </rPh>
    <rPh sb="33" eb="35">
      <t>カノウ</t>
    </rPh>
    <phoneticPr fontId="10"/>
  </si>
  <si>
    <t>画面遷移を最小限とすること。</t>
    <rPh sb="0" eb="2">
      <t>ガメン</t>
    </rPh>
    <rPh sb="2" eb="4">
      <t>センイ</t>
    </rPh>
    <rPh sb="5" eb="8">
      <t>サイショウゲン</t>
    </rPh>
    <phoneticPr fontId="10"/>
  </si>
  <si>
    <t>ログイン画面の、利用者コード、パスワードは、ブラウザの自動入力に対応できること。</t>
    <rPh sb="4" eb="6">
      <t>ガメン</t>
    </rPh>
    <rPh sb="27" eb="31">
      <t>ジドウニュウリョク</t>
    </rPh>
    <rPh sb="32" eb="34">
      <t>タイオウ</t>
    </rPh>
    <phoneticPr fontId="10"/>
  </si>
  <si>
    <t>ヘルプ</t>
    <phoneticPr fontId="10"/>
  </si>
  <si>
    <t>◎</t>
    <phoneticPr fontId="10"/>
  </si>
  <si>
    <t>ダウンロード</t>
    <phoneticPr fontId="10"/>
  </si>
  <si>
    <t>共通
（閲覧webブラウザ）</t>
    <rPh sb="0" eb="2">
      <t>キョウツウ</t>
    </rPh>
    <rPh sb="4" eb="6">
      <t>エツラン</t>
    </rPh>
    <phoneticPr fontId="10"/>
  </si>
  <si>
    <t>保存</t>
    <rPh sb="0" eb="2">
      <t>ホゾン</t>
    </rPh>
    <phoneticPr fontId="10"/>
  </si>
  <si>
    <t>ファイル管理</t>
    <rPh sb="4" eb="6">
      <t>カンリ</t>
    </rPh>
    <phoneticPr fontId="10"/>
  </si>
  <si>
    <t>削除</t>
    <rPh sb="0" eb="2">
      <t>サクジョ</t>
    </rPh>
    <phoneticPr fontId="10"/>
  </si>
  <si>
    <t>データ削除</t>
    <rPh sb="3" eb="5">
      <t>サクジョ</t>
    </rPh>
    <phoneticPr fontId="10"/>
  </si>
  <si>
    <t>データの整理上、登録データの削除が可能であること。</t>
    <rPh sb="4" eb="6">
      <t>セイリ</t>
    </rPh>
    <rPh sb="6" eb="7">
      <t>ジョウ</t>
    </rPh>
    <rPh sb="8" eb="10">
      <t>トウロク</t>
    </rPh>
    <rPh sb="14" eb="16">
      <t>サクジョ</t>
    </rPh>
    <rPh sb="17" eb="19">
      <t>カノウ</t>
    </rPh>
    <phoneticPr fontId="10"/>
  </si>
  <si>
    <t>共通</t>
    <rPh sb="0" eb="2">
      <t>キョウツウ</t>
    </rPh>
    <phoneticPr fontId="10"/>
  </si>
  <si>
    <t>登録済みの写真データをクライアントPC内に保存できること。
また、複数ある場合は、一括保存が可能なこと。</t>
    <rPh sb="0" eb="3">
      <t>トウロクズ</t>
    </rPh>
    <rPh sb="5" eb="7">
      <t>シャシン</t>
    </rPh>
    <rPh sb="19" eb="20">
      <t>ナイ</t>
    </rPh>
    <rPh sb="21" eb="23">
      <t>ホゾン</t>
    </rPh>
    <rPh sb="33" eb="35">
      <t>フクスウ</t>
    </rPh>
    <rPh sb="37" eb="39">
      <t>バアイ</t>
    </rPh>
    <rPh sb="41" eb="43">
      <t>イッカツ</t>
    </rPh>
    <rPh sb="43" eb="45">
      <t>ホゾン</t>
    </rPh>
    <rPh sb="46" eb="48">
      <t>カノウ</t>
    </rPh>
    <phoneticPr fontId="10"/>
  </si>
  <si>
    <t xml:space="preserve">スクロールバー等により表示領域を移動・拡大縮小する場合は、マウスホイール及び携帯端末では、ピッチアウト操作に対応すること。
</t>
    <rPh sb="7" eb="8">
      <t>トウ</t>
    </rPh>
    <rPh sb="11" eb="13">
      <t>ヒョウジ</t>
    </rPh>
    <rPh sb="13" eb="15">
      <t>リョウイキ</t>
    </rPh>
    <rPh sb="16" eb="18">
      <t>イドウ</t>
    </rPh>
    <rPh sb="19" eb="21">
      <t>カクダイ</t>
    </rPh>
    <rPh sb="21" eb="23">
      <t>シュクショウ</t>
    </rPh>
    <rPh sb="25" eb="27">
      <t>バアイ</t>
    </rPh>
    <rPh sb="36" eb="37">
      <t>オヨ</t>
    </rPh>
    <rPh sb="38" eb="40">
      <t>ケイタイ</t>
    </rPh>
    <rPh sb="40" eb="42">
      <t>タンマツ</t>
    </rPh>
    <rPh sb="51" eb="53">
      <t>ソウサ</t>
    </rPh>
    <rPh sb="54" eb="56">
      <t>タイオウ</t>
    </rPh>
    <phoneticPr fontId="10"/>
  </si>
  <si>
    <t>登録するカテゴリは三重県仕様にカスタマイズできる。</t>
    <rPh sb="0" eb="2">
      <t>トウロク</t>
    </rPh>
    <rPh sb="9" eb="12">
      <t>ミエケン</t>
    </rPh>
    <rPh sb="12" eb="14">
      <t>シヨウ</t>
    </rPh>
    <phoneticPr fontId="10"/>
  </si>
  <si>
    <t>登録するカテゴリ（例：災害、事故、落石、倒木、土砂崩落、冠水etc）をプルダウンにより選択できる。</t>
    <rPh sb="0" eb="2">
      <t>トウロク</t>
    </rPh>
    <rPh sb="9" eb="10">
      <t>レイ</t>
    </rPh>
    <rPh sb="11" eb="13">
      <t>サイガイ</t>
    </rPh>
    <rPh sb="14" eb="16">
      <t>ジコ</t>
    </rPh>
    <rPh sb="17" eb="19">
      <t>ラクセキ</t>
    </rPh>
    <rPh sb="20" eb="22">
      <t>トウボク</t>
    </rPh>
    <rPh sb="23" eb="25">
      <t>ドシャ</t>
    </rPh>
    <rPh sb="25" eb="27">
      <t>ホウラク</t>
    </rPh>
    <rPh sb="28" eb="30">
      <t>カンスイ</t>
    </rPh>
    <rPh sb="43" eb="45">
      <t>センタク</t>
    </rPh>
    <phoneticPr fontId="10"/>
  </si>
  <si>
    <t>画像登録</t>
    <rPh sb="0" eb="2">
      <t>ガゾウ</t>
    </rPh>
    <rPh sb="2" eb="4">
      <t>トウロク</t>
    </rPh>
    <phoneticPr fontId="10"/>
  </si>
  <si>
    <t>画像の登録は、端末に保存済みの画像及びカメラアプリから直接撮影した画像の両方から選択できる。</t>
    <rPh sb="0" eb="2">
      <t>ガゾウ</t>
    </rPh>
    <rPh sb="3" eb="5">
      <t>トウロク</t>
    </rPh>
    <rPh sb="7" eb="9">
      <t>タンマツ</t>
    </rPh>
    <rPh sb="10" eb="13">
      <t>ホゾンズ</t>
    </rPh>
    <rPh sb="15" eb="17">
      <t>ガゾウ</t>
    </rPh>
    <rPh sb="17" eb="18">
      <t>オヨ</t>
    </rPh>
    <rPh sb="27" eb="29">
      <t>チョクセツ</t>
    </rPh>
    <rPh sb="29" eb="31">
      <t>サツエイ</t>
    </rPh>
    <rPh sb="33" eb="35">
      <t>ガゾウ</t>
    </rPh>
    <rPh sb="36" eb="38">
      <t>リョウホウ</t>
    </rPh>
    <rPh sb="40" eb="42">
      <t>センタク</t>
    </rPh>
    <phoneticPr fontId="10"/>
  </si>
  <si>
    <t>路線名の自動取得</t>
    <rPh sb="0" eb="3">
      <t>ロセンメイ</t>
    </rPh>
    <rPh sb="4" eb="6">
      <t>ジドウ</t>
    </rPh>
    <rPh sb="6" eb="8">
      <t>シュトク</t>
    </rPh>
    <phoneticPr fontId="10"/>
  </si>
  <si>
    <t>位置座標等から、路線名（県道〇〇線）を取得し、登録情報に反映される。</t>
    <rPh sb="0" eb="4">
      <t>イチザヒョウ</t>
    </rPh>
    <rPh sb="4" eb="5">
      <t>トウ</t>
    </rPh>
    <rPh sb="8" eb="11">
      <t>ロセンメイ</t>
    </rPh>
    <rPh sb="12" eb="14">
      <t>ケンドウ</t>
    </rPh>
    <rPh sb="16" eb="17">
      <t>セン</t>
    </rPh>
    <rPh sb="19" eb="21">
      <t>シュトク</t>
    </rPh>
    <rPh sb="23" eb="27">
      <t>トウロクジョウホウ</t>
    </rPh>
    <rPh sb="28" eb="30">
      <t>ハンエイ</t>
    </rPh>
    <phoneticPr fontId="10"/>
  </si>
  <si>
    <t>位置座標等から、所在地（●●市〇〇地内）を取得し、登録情報に反映される。</t>
    <rPh sb="0" eb="4">
      <t>イチザヒョウ</t>
    </rPh>
    <rPh sb="4" eb="5">
      <t>トウ</t>
    </rPh>
    <rPh sb="8" eb="11">
      <t>ショザイチ</t>
    </rPh>
    <rPh sb="14" eb="15">
      <t>シ</t>
    </rPh>
    <rPh sb="17" eb="19">
      <t>チナイ</t>
    </rPh>
    <rPh sb="21" eb="23">
      <t>シュトク</t>
    </rPh>
    <rPh sb="25" eb="29">
      <t>トウロクジョウホウ</t>
    </rPh>
    <rPh sb="30" eb="32">
      <t>ハンエイ</t>
    </rPh>
    <phoneticPr fontId="10"/>
  </si>
  <si>
    <t>所在地の自動取得</t>
    <rPh sb="0" eb="3">
      <t>ショザイチ</t>
    </rPh>
    <rPh sb="4" eb="6">
      <t>ジドウ</t>
    </rPh>
    <rPh sb="6" eb="8">
      <t>シュトク</t>
    </rPh>
    <phoneticPr fontId="10"/>
  </si>
  <si>
    <t>地図画面、登録一覧表、登録画像</t>
    <rPh sb="0" eb="2">
      <t>チズ</t>
    </rPh>
    <rPh sb="2" eb="4">
      <t>ガメン</t>
    </rPh>
    <rPh sb="5" eb="7">
      <t>トウロク</t>
    </rPh>
    <rPh sb="7" eb="9">
      <t>イチラン</t>
    </rPh>
    <rPh sb="9" eb="10">
      <t>ヒョウ</t>
    </rPh>
    <rPh sb="11" eb="15">
      <t>トウロクガゾウ</t>
    </rPh>
    <phoneticPr fontId="10"/>
  </si>
  <si>
    <t>登録一覧表の表示ができること。
日付別、カテゴリ区分による抽出表示ができること。</t>
    <rPh sb="0" eb="2">
      <t>トウロク</t>
    </rPh>
    <rPh sb="2" eb="4">
      <t>イチラン</t>
    </rPh>
    <rPh sb="4" eb="5">
      <t>ヒョウ</t>
    </rPh>
    <rPh sb="6" eb="8">
      <t>ヒョウジ</t>
    </rPh>
    <rPh sb="16" eb="18">
      <t>ヒヅケ</t>
    </rPh>
    <rPh sb="18" eb="19">
      <t>ベツ</t>
    </rPh>
    <rPh sb="24" eb="26">
      <t>クブン</t>
    </rPh>
    <rPh sb="29" eb="31">
      <t>チュウシュツ</t>
    </rPh>
    <rPh sb="31" eb="33">
      <t>ヒョウジ</t>
    </rPh>
    <phoneticPr fontId="10"/>
  </si>
  <si>
    <t xml:space="preserve">プレビュー表示できること。
</t>
    <rPh sb="5" eb="7">
      <t>ヒョウジ</t>
    </rPh>
    <phoneticPr fontId="10"/>
  </si>
  <si>
    <t>出力帳票について、EXCELファイルに変換し、クライアントPCに保存できること。</t>
    <rPh sb="0" eb="2">
      <t>シュツリョク</t>
    </rPh>
    <phoneticPr fontId="10"/>
  </si>
  <si>
    <t>　・実現欄は、現時点で想定している機能を必須、任意の区分で表示しています。提案状況に応じて見直すこともあります。</t>
    <rPh sb="2" eb="4">
      <t>ジツゲン</t>
    </rPh>
    <rPh sb="4" eb="5">
      <t>ラン</t>
    </rPh>
    <rPh sb="7" eb="10">
      <t>ゲンジテン</t>
    </rPh>
    <rPh sb="11" eb="13">
      <t>ソウテイ</t>
    </rPh>
    <rPh sb="17" eb="19">
      <t>キノウ</t>
    </rPh>
    <rPh sb="20" eb="22">
      <t>ヒッスウ</t>
    </rPh>
    <rPh sb="23" eb="25">
      <t>ニンイ</t>
    </rPh>
    <rPh sb="26" eb="28">
      <t>クブン</t>
    </rPh>
    <rPh sb="29" eb="31">
      <t>ヒョウジ</t>
    </rPh>
    <rPh sb="37" eb="39">
      <t>テイアン</t>
    </rPh>
    <rPh sb="39" eb="41">
      <t>ジョウキョウ</t>
    </rPh>
    <rPh sb="42" eb="43">
      <t>オウ</t>
    </rPh>
    <rPh sb="45" eb="47">
      <t>ミナオ</t>
    </rPh>
    <phoneticPr fontId="10"/>
  </si>
  <si>
    <t>携帯端末</t>
    <rPh sb="0" eb="2">
      <t>ケイタイ</t>
    </rPh>
    <rPh sb="2" eb="4">
      <t>タンマツ</t>
    </rPh>
    <phoneticPr fontId="10"/>
  </si>
  <si>
    <t>■（仮称）写真共有システムの導入にかかる概算提案書の開示可否一覧</t>
    <rPh sb="2" eb="4">
      <t>カショウ</t>
    </rPh>
    <rPh sb="5" eb="7">
      <t>シャシン</t>
    </rPh>
    <rPh sb="7" eb="9">
      <t>キョウユウ</t>
    </rPh>
    <rPh sb="14" eb="16">
      <t>ドウニュウ</t>
    </rPh>
    <rPh sb="20" eb="22">
      <t>ガイサン</t>
    </rPh>
    <rPh sb="22" eb="25">
      <t>テイアンショ</t>
    </rPh>
    <rPh sb="26" eb="28">
      <t>カイジ</t>
    </rPh>
    <rPh sb="28" eb="30">
      <t>カヒ</t>
    </rPh>
    <rPh sb="30" eb="32">
      <t>イチラン</t>
    </rPh>
    <phoneticPr fontId="10"/>
  </si>
  <si>
    <t>１．想定するサーバ機器の詳細を記入してください。</t>
    <rPh sb="2" eb="4">
      <t>ソウテイ</t>
    </rPh>
    <phoneticPr fontId="10"/>
  </si>
  <si>
    <t>３．汎用機器による運用が不可能な場合はその理由を記載してください。</t>
    <rPh sb="2" eb="4">
      <t>ハンヨウ</t>
    </rPh>
    <rPh sb="4" eb="5">
      <t>キ</t>
    </rPh>
    <rPh sb="9" eb="11">
      <t>ウンヨウ</t>
    </rPh>
    <rPh sb="12" eb="15">
      <t>フカノウ</t>
    </rPh>
    <rPh sb="16" eb="18">
      <t>バアイ</t>
    </rPh>
    <rPh sb="21" eb="23">
      <t>リユウ</t>
    </rPh>
    <rPh sb="24" eb="26">
      <t>キサイ</t>
    </rPh>
    <phoneticPr fontId="10"/>
  </si>
  <si>
    <t>アカウントの場合</t>
    <rPh sb="6" eb="8">
      <t>バアイ</t>
    </rPh>
    <phoneticPr fontId="2"/>
  </si>
  <si>
    <t>アカウント数</t>
    <rPh sb="5" eb="6">
      <t>スウ</t>
    </rPh>
    <phoneticPr fontId="2"/>
  </si>
  <si>
    <t>３．アカウント数と料金体系</t>
    <rPh sb="7" eb="8">
      <t>スウ</t>
    </rPh>
    <rPh sb="9" eb="11">
      <t>リョウキン</t>
    </rPh>
    <rPh sb="11" eb="13">
      <t>タイケイ</t>
    </rPh>
    <phoneticPr fontId="2"/>
  </si>
  <si>
    <t>４．見積前提条件</t>
    <rPh sb="2" eb="4">
      <t>ミツモリ</t>
    </rPh>
    <rPh sb="4" eb="6">
      <t>ゼンテイ</t>
    </rPh>
    <rPh sb="6" eb="8">
      <t>ジョウケン</t>
    </rPh>
    <phoneticPr fontId="2"/>
  </si>
  <si>
    <t>令和　　年　　月　　日</t>
    <rPh sb="0" eb="1">
      <t>レイ</t>
    </rPh>
    <rPh sb="1" eb="2">
      <t>ワ</t>
    </rPh>
    <rPh sb="4" eb="5">
      <t>ネン</t>
    </rPh>
    <rPh sb="7" eb="8">
      <t>ツキ</t>
    </rPh>
    <rPh sb="10" eb="11">
      <t>ヒ</t>
    </rPh>
    <phoneticPr fontId="10"/>
  </si>
  <si>
    <t>あて</t>
    <phoneticPr fontId="10"/>
  </si>
  <si>
    <t>住　所</t>
    <rPh sb="0" eb="1">
      <t>ジュウ</t>
    </rPh>
    <rPh sb="2" eb="3">
      <t>ショ</t>
    </rPh>
    <phoneticPr fontId="10"/>
  </si>
  <si>
    <t>会社名</t>
    <rPh sb="0" eb="2">
      <t>カイシャ</t>
    </rPh>
    <rPh sb="2" eb="3">
      <t>ナ</t>
    </rPh>
    <phoneticPr fontId="10"/>
  </si>
  <si>
    <t>代表者氏名</t>
    <rPh sb="0" eb="3">
      <t>ダイヒョウシャ</t>
    </rPh>
    <rPh sb="3" eb="5">
      <t>シメイ</t>
    </rPh>
    <phoneticPr fontId="10"/>
  </si>
  <si>
    <t>：</t>
    <phoneticPr fontId="10"/>
  </si>
  <si>
    <t>【問い合わせ先】</t>
    <rPh sb="1" eb="2">
      <t>ト</t>
    </rPh>
    <rPh sb="3" eb="4">
      <t>ア</t>
    </rPh>
    <rPh sb="6" eb="7">
      <t>サキ</t>
    </rPh>
    <phoneticPr fontId="10"/>
  </si>
  <si>
    <t>担当者</t>
    <rPh sb="0" eb="3">
      <t>タントウシャ</t>
    </rPh>
    <phoneticPr fontId="10"/>
  </si>
  <si>
    <t>○○　○○</t>
    <phoneticPr fontId="10"/>
  </si>
  <si>
    <t>部　署</t>
    <rPh sb="0" eb="1">
      <t>ブ</t>
    </rPh>
    <rPh sb="2" eb="3">
      <t>ショ</t>
    </rPh>
    <phoneticPr fontId="10"/>
  </si>
  <si>
    <t>○○本店　○○部　○○課</t>
    <rPh sb="2" eb="4">
      <t>ホンテン</t>
    </rPh>
    <rPh sb="7" eb="8">
      <t>ブ</t>
    </rPh>
    <rPh sb="11" eb="12">
      <t>カ</t>
    </rPh>
    <phoneticPr fontId="10"/>
  </si>
  <si>
    <t>○○県○○市○○</t>
    <rPh sb="2" eb="3">
      <t>ケン</t>
    </rPh>
    <rPh sb="5" eb="6">
      <t>シ</t>
    </rPh>
    <phoneticPr fontId="10"/>
  </si>
  <si>
    <t>電話番号</t>
    <rPh sb="0" eb="2">
      <t>デンワ</t>
    </rPh>
    <rPh sb="2" eb="4">
      <t>バンゴウ</t>
    </rPh>
    <phoneticPr fontId="10"/>
  </si>
  <si>
    <t>＊＊＊－＊＊＊＊－＊＊＊＊</t>
    <phoneticPr fontId="10"/>
  </si>
  <si>
    <t>ＦＡＸ</t>
    <phoneticPr fontId="10"/>
  </si>
  <si>
    <t>Ｅ-mail</t>
    <phoneticPr fontId="10"/>
  </si>
  <si>
    <t>三重県知事　鈴木　英敬</t>
    <rPh sb="0" eb="3">
      <t>ミエケン</t>
    </rPh>
    <rPh sb="3" eb="5">
      <t>チジ</t>
    </rPh>
    <rPh sb="6" eb="8">
      <t>スズキ</t>
    </rPh>
    <rPh sb="9" eb="11">
      <t>エイケイ</t>
    </rPh>
    <phoneticPr fontId="10"/>
  </si>
  <si>
    <t>登録済データの位置補正を画面上で行えること。</t>
    <rPh sb="0" eb="2">
      <t>トウロク</t>
    </rPh>
    <rPh sb="2" eb="3">
      <t>ズ</t>
    </rPh>
    <rPh sb="7" eb="9">
      <t>イチ</t>
    </rPh>
    <rPh sb="9" eb="11">
      <t>ホセイ</t>
    </rPh>
    <rPh sb="12" eb="15">
      <t>ガメンジョウ</t>
    </rPh>
    <rPh sb="16" eb="17">
      <t>オコナ</t>
    </rPh>
    <phoneticPr fontId="10"/>
  </si>
  <si>
    <t>同一箇所に複数の写真データを登録できること。</t>
    <rPh sb="0" eb="2">
      <t>ドウイツ</t>
    </rPh>
    <rPh sb="2" eb="4">
      <t>カショ</t>
    </rPh>
    <rPh sb="5" eb="7">
      <t>フクスウ</t>
    </rPh>
    <rPh sb="8" eb="10">
      <t>シャシン</t>
    </rPh>
    <rPh sb="14" eb="16">
      <t>トウロク</t>
    </rPh>
    <phoneticPr fontId="10"/>
  </si>
  <si>
    <t>地図画面において、登録箇所はアイコンや縮小写真等で表示する。</t>
    <rPh sb="0" eb="2">
      <t>チズ</t>
    </rPh>
    <rPh sb="2" eb="4">
      <t>ガメン</t>
    </rPh>
    <rPh sb="9" eb="13">
      <t>トウロクカショ</t>
    </rPh>
    <rPh sb="19" eb="21">
      <t>シュクショウ</t>
    </rPh>
    <rPh sb="21" eb="23">
      <t>シャシン</t>
    </rPh>
    <rPh sb="23" eb="24">
      <t>ナド</t>
    </rPh>
    <rPh sb="25" eb="27">
      <t>ヒョウジ</t>
    </rPh>
    <phoneticPr fontId="10"/>
  </si>
  <si>
    <t>スマートフォンの表示サイズ(5.0inch相当）にカスタマイズした表示が可能であること。</t>
    <rPh sb="8" eb="10">
      <t>ヒョウジ</t>
    </rPh>
    <rPh sb="21" eb="23">
      <t>ソウトウ</t>
    </rPh>
    <rPh sb="33" eb="35">
      <t>ヒョウジ</t>
    </rPh>
    <rPh sb="36" eb="38">
      <t>カノウ</t>
    </rPh>
    <phoneticPr fontId="10"/>
  </si>
  <si>
    <t>利用アカウント数は、第３（3)③を想定していますが、仕様が異なる場合は、その内容を記載してください。</t>
    <rPh sb="0" eb="2">
      <t>リヨウ</t>
    </rPh>
    <rPh sb="7" eb="8">
      <t>スウ</t>
    </rPh>
    <rPh sb="10" eb="11">
      <t>ダイ</t>
    </rPh>
    <rPh sb="17" eb="19">
      <t>ソウテイ</t>
    </rPh>
    <rPh sb="26" eb="28">
      <t>シヨウ</t>
    </rPh>
    <rPh sb="29" eb="30">
      <t>コト</t>
    </rPh>
    <rPh sb="32" eb="34">
      <t>バアイ</t>
    </rPh>
    <rPh sb="38" eb="40">
      <t>ナイヨウ</t>
    </rPh>
    <rPh sb="41" eb="43">
      <t>キサイ</t>
    </rPh>
    <phoneticPr fontId="2"/>
  </si>
  <si>
    <t>要件</t>
    <rPh sb="0" eb="2">
      <t>ヨウケン</t>
    </rPh>
    <phoneticPr fontId="10"/>
  </si>
  <si>
    <t>(7)性能要件</t>
    <rPh sb="3" eb="7">
      <t>セイノウヨウケン</t>
    </rPh>
    <phoneticPr fontId="10"/>
  </si>
  <si>
    <t>①前提条件</t>
    <rPh sb="1" eb="3">
      <t>ゼンテイ</t>
    </rPh>
    <rPh sb="3" eb="5">
      <t>ジョウケン</t>
    </rPh>
    <phoneticPr fontId="10"/>
  </si>
  <si>
    <t>ピーク時処理件数</t>
    <rPh sb="3" eb="4">
      <t>ジ</t>
    </rPh>
    <rPh sb="4" eb="8">
      <t>ショリケンスウ</t>
    </rPh>
    <phoneticPr fontId="10"/>
  </si>
  <si>
    <t>②レスポンス時間</t>
    <rPh sb="6" eb="8">
      <t>ジカン</t>
    </rPh>
    <phoneticPr fontId="10"/>
  </si>
  <si>
    <t>(8)信頼性要件</t>
    <rPh sb="3" eb="6">
      <t>シンライセイ</t>
    </rPh>
    <rPh sb="6" eb="8">
      <t>ヨウケン</t>
    </rPh>
    <phoneticPr fontId="10"/>
  </si>
  <si>
    <t>①UPS対応</t>
    <rPh sb="4" eb="6">
      <t>タイオウ</t>
    </rPh>
    <phoneticPr fontId="10"/>
  </si>
  <si>
    <t>②バックアップ対応</t>
    <rPh sb="7" eb="9">
      <t>タイオウ</t>
    </rPh>
    <phoneticPr fontId="10"/>
  </si>
  <si>
    <t>③冗長構成</t>
    <rPh sb="1" eb="3">
      <t>ジョウチョウ</t>
    </rPh>
    <rPh sb="3" eb="5">
      <t>コウセイ</t>
    </rPh>
    <phoneticPr fontId="10"/>
  </si>
  <si>
    <t>(9)拡張性・柔軟性要件</t>
    <rPh sb="3" eb="6">
      <t>カクチョウセイ</t>
    </rPh>
    <rPh sb="7" eb="10">
      <t>ジュウナンセイ</t>
    </rPh>
    <rPh sb="10" eb="12">
      <t>ヨウケン</t>
    </rPh>
    <phoneticPr fontId="10"/>
  </si>
  <si>
    <t>①システム改変に対する柔軟性</t>
    <rPh sb="5" eb="7">
      <t>カイヘン</t>
    </rPh>
    <rPh sb="8" eb="9">
      <t>タイ</t>
    </rPh>
    <rPh sb="11" eb="13">
      <t>ジュウナン</t>
    </rPh>
    <rPh sb="13" eb="14">
      <t>セイ</t>
    </rPh>
    <phoneticPr fontId="10"/>
  </si>
  <si>
    <t>②データベース、ファイル容量の余裕</t>
    <rPh sb="12" eb="14">
      <t>ヨウリョウ</t>
    </rPh>
    <rPh sb="15" eb="17">
      <t>ヨユウ</t>
    </rPh>
    <phoneticPr fontId="10"/>
  </si>
  <si>
    <t>③データベース、ファイルの増加への対応</t>
    <rPh sb="13" eb="15">
      <t>ゾウカ</t>
    </rPh>
    <rPh sb="17" eb="19">
      <t>タイオウ</t>
    </rPh>
    <phoneticPr fontId="10"/>
  </si>
  <si>
    <t>④アカウント数の追加</t>
    <rPh sb="6" eb="7">
      <t>スウ</t>
    </rPh>
    <rPh sb="8" eb="10">
      <t>ツイカ</t>
    </rPh>
    <phoneticPr fontId="10"/>
  </si>
  <si>
    <t>⑤データ容量の増設</t>
    <rPh sb="4" eb="6">
      <t>ヨウリョウ</t>
    </rPh>
    <rPh sb="7" eb="9">
      <t>ゾウセツ</t>
    </rPh>
    <phoneticPr fontId="10"/>
  </si>
  <si>
    <t>(10)業務継続性要件</t>
    <rPh sb="4" eb="9">
      <t>ギョウムケイゾクセイ</t>
    </rPh>
    <rPh sb="9" eb="11">
      <t>ヨウケン</t>
    </rPh>
    <phoneticPr fontId="10"/>
  </si>
  <si>
    <t>①業務継続に関わるリスクへの対応</t>
    <rPh sb="1" eb="5">
      <t>ギョウムケイゾク</t>
    </rPh>
    <rPh sb="6" eb="7">
      <t>カカ</t>
    </rPh>
    <rPh sb="14" eb="16">
      <t>タイオウ</t>
    </rPh>
    <phoneticPr fontId="10"/>
  </si>
  <si>
    <t>②業務再開に当たっての条件</t>
    <rPh sb="1" eb="5">
      <t>ギョウムサイカイ</t>
    </rPh>
    <rPh sb="6" eb="7">
      <t>ア</t>
    </rPh>
    <rPh sb="11" eb="13">
      <t>ジョウケン</t>
    </rPh>
    <phoneticPr fontId="10"/>
  </si>
  <si>
    <t>③発災時に備えたシステムの業務継続性に関連する書類作成</t>
    <rPh sb="1" eb="3">
      <t>ハッサイ</t>
    </rPh>
    <rPh sb="3" eb="4">
      <t>ジ</t>
    </rPh>
    <rPh sb="5" eb="6">
      <t>ソナ</t>
    </rPh>
    <rPh sb="13" eb="18">
      <t>ギョウムケイゾクセイ</t>
    </rPh>
    <rPh sb="19" eb="21">
      <t>カンレン</t>
    </rPh>
    <rPh sb="23" eb="25">
      <t>ショルイ</t>
    </rPh>
    <rPh sb="25" eb="27">
      <t>サクセイ</t>
    </rPh>
    <phoneticPr fontId="10"/>
  </si>
  <si>
    <t>発災時対応チェックリスト</t>
    <rPh sb="0" eb="3">
      <t>ハッサイジ</t>
    </rPh>
    <rPh sb="3" eb="5">
      <t>タイオウ</t>
    </rPh>
    <phoneticPr fontId="10"/>
  </si>
  <si>
    <t>被害確認チェックリスト</t>
    <rPh sb="0" eb="2">
      <t>ヒガイ</t>
    </rPh>
    <rPh sb="2" eb="4">
      <t>カクニン</t>
    </rPh>
    <phoneticPr fontId="10"/>
  </si>
  <si>
    <t>対応・復旧マニュアル</t>
    <rPh sb="0" eb="2">
      <t>タイオウ</t>
    </rPh>
    <rPh sb="3" eb="5">
      <t>フッキュウ</t>
    </rPh>
    <phoneticPr fontId="10"/>
  </si>
  <si>
    <t>連絡体制表</t>
    <rPh sb="0" eb="5">
      <t>レンラクタイセイヒョウ</t>
    </rPh>
    <phoneticPr fontId="10"/>
  </si>
  <si>
    <t>ア　災害時におけるセンター設備、情報システムの破損</t>
    <rPh sb="2" eb="5">
      <t>サイガイジ</t>
    </rPh>
    <rPh sb="13" eb="15">
      <t>セツビ</t>
    </rPh>
    <rPh sb="16" eb="18">
      <t>ジョウホウ</t>
    </rPh>
    <rPh sb="23" eb="25">
      <t>ハソン</t>
    </rPh>
    <phoneticPr fontId="10"/>
  </si>
  <si>
    <t>センター周辺のライフラインの機能不全によるシステムの長時間停止</t>
    <rPh sb="4" eb="6">
      <t>シュウヘン</t>
    </rPh>
    <rPh sb="14" eb="18">
      <t>キノウフゼン</t>
    </rPh>
    <rPh sb="26" eb="29">
      <t>チョウジカン</t>
    </rPh>
    <rPh sb="29" eb="31">
      <t>テイシ</t>
    </rPh>
    <phoneticPr fontId="10"/>
  </si>
  <si>
    <t>バックアップセンターへの切り替え</t>
    <rPh sb="12" eb="13">
      <t>キ</t>
    </rPh>
    <rPh sb="14" eb="15">
      <t>カ</t>
    </rPh>
    <phoneticPr fontId="10"/>
  </si>
  <si>
    <t>　・部分的に実現可能、実現不可能な場合、その詳細をコメント欄に記載してください。</t>
    <rPh sb="2" eb="5">
      <t>ブブンテキ</t>
    </rPh>
    <rPh sb="6" eb="8">
      <t>ジツゲン</t>
    </rPh>
    <rPh sb="8" eb="10">
      <t>カノウ</t>
    </rPh>
    <rPh sb="11" eb="13">
      <t>ジツゲン</t>
    </rPh>
    <rPh sb="13" eb="16">
      <t>フカノウ</t>
    </rPh>
    <rPh sb="17" eb="19">
      <t>バアイ</t>
    </rPh>
    <rPh sb="22" eb="24">
      <t>ショウサイ</t>
    </rPh>
    <rPh sb="29" eb="30">
      <t>ラン</t>
    </rPh>
    <rPh sb="31" eb="33">
      <t>キサイ</t>
    </rPh>
    <phoneticPr fontId="10"/>
  </si>
  <si>
    <t>5秒以内</t>
    <rPh sb="1" eb="4">
      <t>ビョウイナイ</t>
    </rPh>
    <phoneticPr fontId="10"/>
  </si>
  <si>
    <t>　・実現可否欄が不可能×の場合を除き、全て概算見積に反映させてください。</t>
    <rPh sb="2" eb="4">
      <t>ジツゲン</t>
    </rPh>
    <rPh sb="4" eb="7">
      <t>カヒラン</t>
    </rPh>
    <rPh sb="8" eb="11">
      <t>フカノウ</t>
    </rPh>
    <rPh sb="13" eb="15">
      <t>バアイ</t>
    </rPh>
    <rPh sb="16" eb="17">
      <t>ノゾ</t>
    </rPh>
    <rPh sb="19" eb="20">
      <t>スベ</t>
    </rPh>
    <rPh sb="21" eb="25">
      <t>ガイサンミツモリ</t>
    </rPh>
    <rPh sb="26" eb="28">
      <t>ハンエイ</t>
    </rPh>
    <phoneticPr fontId="10"/>
  </si>
  <si>
    <t>　・別添「（仮称）写真共有システムの導入にかかる提案・概算見積依頼書」第３の要件（案）（７）～(10)の実現可否を確認します。</t>
    <rPh sb="2" eb="4">
      <t>ベッテン</t>
    </rPh>
    <rPh sb="31" eb="34">
      <t>イライショ</t>
    </rPh>
    <rPh sb="35" eb="36">
      <t>ダイ</t>
    </rPh>
    <rPh sb="38" eb="40">
      <t>ヨウケン</t>
    </rPh>
    <rPh sb="41" eb="42">
      <t>アン</t>
    </rPh>
    <rPh sb="52" eb="54">
      <t>ジツゲン</t>
    </rPh>
    <rPh sb="54" eb="56">
      <t>カヒ</t>
    </rPh>
    <rPh sb="57" eb="59">
      <t>カクニン</t>
    </rPh>
    <phoneticPr fontId="10"/>
  </si>
  <si>
    <t>（仮称）写真共有システムの導入に係る提案・概算見積書</t>
    <rPh sb="1" eb="3">
      <t>カショウ</t>
    </rPh>
    <rPh sb="4" eb="6">
      <t>シャシン</t>
    </rPh>
    <rPh sb="6" eb="8">
      <t>キョウユウ</t>
    </rPh>
    <rPh sb="13" eb="15">
      <t>ドウニュウ</t>
    </rPh>
    <rPh sb="16" eb="17">
      <t>カカ</t>
    </rPh>
    <rPh sb="18" eb="20">
      <t>テイアン</t>
    </rPh>
    <rPh sb="21" eb="23">
      <t>ガイサン</t>
    </rPh>
    <rPh sb="23" eb="25">
      <t>ミツモリ</t>
    </rPh>
    <rPh sb="25" eb="26">
      <t>ショ</t>
    </rPh>
    <phoneticPr fontId="10"/>
  </si>
  <si>
    <t>■各要件（案）の対応可否</t>
    <rPh sb="1" eb="2">
      <t>カク</t>
    </rPh>
    <rPh sb="2" eb="4">
      <t>ヨウケン</t>
    </rPh>
    <rPh sb="5" eb="6">
      <t>アン</t>
    </rPh>
    <rPh sb="8" eb="10">
      <t>タイオウ</t>
    </rPh>
    <rPh sb="10" eb="12">
      <t>カヒ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</si>
</sst>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0"/>
    <numFmt numFmtId="178" formatCode="###0;###0"/>
    <numFmt numFmtId="179" formatCode="###0.00;###0.00"/>
  </numFmts>
  <fonts count="26">
    <font>
      <sz val="11"/>
      <color theme="1"/>
      <name val="ＭＳ Ｐゴシック"/>
      <family val="3"/>
      <charset val="128"/>
    </font>
    <font>
      <sz val="11"/>
      <name val="明朝"/>
      <family val="1"/>
      <charset val="128"/>
    </font>
    <font>
      <sz val="6"/>
      <name val="明朝"/>
      <family val="1"/>
      <charset val="128"/>
    </font>
    <font>
      <sz val="9"/>
      <name val="明朝"/>
      <family val="1"/>
      <charset val="128"/>
    </font>
    <font>
      <sz val="9"/>
      <name val="HGSｺﾞｼｯｸM"/>
      <family val="3"/>
      <charset val="128"/>
    </font>
    <font>
      <sz val="11"/>
      <name val="HGSｺﾞｼｯｸM"/>
      <family val="3"/>
      <charset val="128"/>
    </font>
    <font>
      <sz val="12"/>
      <name val="HGSｺﾞｼｯｸM"/>
      <family val="3"/>
      <charset val="128"/>
    </font>
    <font>
      <sz val="8"/>
      <name val="HGSｺﾞｼｯｸM"/>
      <family val="3"/>
      <charset val="128"/>
    </font>
    <font>
      <sz val="10"/>
      <name val="HGSｺﾞｼｯｸM"/>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name val="Arial"/>
      <family val="2"/>
    </font>
    <font>
      <sz val="11"/>
      <name val="ＭＳ Ｐゴシック"/>
      <family val="3"/>
      <charset val="128"/>
      <scheme val="major"/>
    </font>
    <font>
      <sz val="10"/>
      <color rgb="FF000000"/>
      <name val="Times New Roman"/>
      <family val="1"/>
    </font>
    <font>
      <sz val="11"/>
      <color rgb="FF000000"/>
      <name val="ＭＳ ゴシック"/>
      <family val="3"/>
      <charset val="128"/>
    </font>
    <font>
      <sz val="11"/>
      <name val="ＭＳ ゴシック"/>
      <family val="3"/>
      <charset val="128"/>
    </font>
    <font>
      <b/>
      <sz val="9"/>
      <name val="HGSｺﾞｼｯｸM"/>
      <family val="3"/>
      <charset val="128"/>
    </font>
    <font>
      <u/>
      <sz val="14"/>
      <name val="HGSｺﾞｼｯｸM"/>
      <family val="3"/>
      <charset val="128"/>
    </font>
    <font>
      <sz val="11"/>
      <name val="ＭＳ Ｐゴシック"/>
      <family val="3"/>
      <charset val="128"/>
      <scheme val="minor"/>
    </font>
    <font>
      <u/>
      <sz val="18"/>
      <name val="HGSｺﾞｼｯｸM"/>
      <family val="3"/>
      <charset val="128"/>
    </font>
    <font>
      <u/>
      <sz val="12"/>
      <name val="HGSｺﾞｼｯｸM"/>
      <family val="3"/>
      <charset val="128"/>
    </font>
    <font>
      <sz val="11"/>
      <name val="ＭＳ 明朝"/>
      <family val="1"/>
      <charset val="128"/>
    </font>
    <font>
      <b/>
      <sz val="16"/>
      <name val="ＭＳ 明朝"/>
      <family val="1"/>
      <charset val="128"/>
    </font>
    <font>
      <b/>
      <sz val="14"/>
      <name val="ＭＳ 明朝"/>
      <family val="1"/>
      <charset val="128"/>
    </font>
  </fonts>
  <fills count="14">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FFCC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rgb="FFC1FFC1"/>
        <bgColor indexed="64"/>
      </patternFill>
    </fill>
    <fill>
      <patternFill patternType="solid">
        <fgColor theme="7" tint="0.59999389629810485"/>
        <bgColor indexed="64"/>
      </patternFill>
    </fill>
    <fill>
      <patternFill patternType="solid">
        <fgColor theme="3" tint="0.79998168889431442"/>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dotted">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Down="1">
      <left style="thin">
        <color rgb="FF000000"/>
      </left>
      <right/>
      <top style="thin">
        <color rgb="FF000000"/>
      </top>
      <bottom style="thin">
        <color rgb="FF000000"/>
      </bottom>
      <diagonal style="thin">
        <color rgb="FF000000"/>
      </diagonal>
    </border>
    <border diagonalDown="1">
      <left/>
      <right/>
      <top style="thin">
        <color rgb="FF000000"/>
      </top>
      <bottom style="thin">
        <color rgb="FF000000"/>
      </bottom>
      <diagonal style="thin">
        <color rgb="FF000000"/>
      </diagonal>
    </border>
    <border diagonalDown="1">
      <left/>
      <right style="thin">
        <color rgb="FF000000"/>
      </right>
      <top style="thin">
        <color rgb="FF000000"/>
      </top>
      <bottom style="thin">
        <color rgb="FF000000"/>
      </bottom>
      <diagonal style="thin">
        <color rgb="FF000000"/>
      </diagonal>
    </border>
    <border>
      <left style="hair">
        <color indexed="64"/>
      </left>
      <right style="hair">
        <color indexed="64"/>
      </right>
      <top/>
      <bottom/>
      <diagonal/>
    </border>
    <border>
      <left style="hair">
        <color indexed="64"/>
      </left>
      <right/>
      <top/>
      <bottom/>
      <diagonal/>
    </border>
    <border>
      <left style="dotted">
        <color indexed="64"/>
      </left>
      <right style="thin">
        <color indexed="64"/>
      </right>
      <top style="hair">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double">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9" fillId="0" borderId="0">
      <alignment vertical="center"/>
    </xf>
    <xf numFmtId="0" fontId="1" fillId="0" borderId="0"/>
    <xf numFmtId="0" fontId="11" fillId="0" borderId="0">
      <alignment vertical="center"/>
    </xf>
    <xf numFmtId="0" fontId="9" fillId="0" borderId="0">
      <alignment vertical="center"/>
    </xf>
    <xf numFmtId="0" fontId="13" fillId="0" borderId="0"/>
    <xf numFmtId="0" fontId="15" fillId="0" borderId="0"/>
  </cellStyleXfs>
  <cellXfs count="214">
    <xf numFmtId="0" fontId="0" fillId="0" borderId="0" xfId="0">
      <alignment vertical="center"/>
    </xf>
    <xf numFmtId="0" fontId="4" fillId="0" borderId="0" xfId="2" applyFont="1" applyAlignment="1">
      <alignment horizontal="center"/>
    </xf>
    <xf numFmtId="0" fontId="5" fillId="0" borderId="0" xfId="2" applyFont="1"/>
    <xf numFmtId="176" fontId="4" fillId="0" borderId="0" xfId="2" applyNumberFormat="1" applyFont="1"/>
    <xf numFmtId="0" fontId="4" fillId="0" borderId="0" xfId="2" applyFont="1" applyAlignment="1">
      <alignment horizontal="right"/>
    </xf>
    <xf numFmtId="0" fontId="4" fillId="0" borderId="0" xfId="2" applyFont="1"/>
    <xf numFmtId="176" fontId="5" fillId="0" borderId="0" xfId="2" applyNumberFormat="1" applyFont="1"/>
    <xf numFmtId="0" fontId="5" fillId="0" borderId="0" xfId="2" applyFont="1" applyAlignment="1">
      <alignment horizontal="right"/>
    </xf>
    <xf numFmtId="0" fontId="5" fillId="0" borderId="0" xfId="2" applyFont="1" applyAlignment="1">
      <alignment horizontal="left"/>
    </xf>
    <xf numFmtId="0" fontId="6" fillId="0" borderId="0" xfId="2" applyFont="1"/>
    <xf numFmtId="176" fontId="4" fillId="0" borderId="0" xfId="2" applyNumberFormat="1" applyFont="1" applyAlignment="1">
      <alignment horizontal="right"/>
    </xf>
    <xf numFmtId="176" fontId="4" fillId="0" borderId="1" xfId="2" applyNumberFormat="1" applyFont="1" applyFill="1" applyBorder="1"/>
    <xf numFmtId="0" fontId="4" fillId="2" borderId="1" xfId="2" applyFont="1" applyFill="1" applyBorder="1" applyAlignment="1">
      <alignment vertical="top" wrapText="1"/>
    </xf>
    <xf numFmtId="0" fontId="5" fillId="0" borderId="0" xfId="2" applyFont="1" applyAlignment="1">
      <alignment horizontal="center"/>
    </xf>
    <xf numFmtId="0" fontId="4" fillId="3" borderId="2" xfId="2" applyFont="1" applyFill="1" applyBorder="1" applyAlignment="1">
      <alignment vertical="top"/>
    </xf>
    <xf numFmtId="0" fontId="4" fillId="3" borderId="3" xfId="2" applyFont="1" applyFill="1" applyBorder="1" applyAlignment="1">
      <alignment vertical="top"/>
    </xf>
    <xf numFmtId="0" fontId="4" fillId="3" borderId="4" xfId="2" applyFont="1" applyFill="1" applyBorder="1" applyAlignment="1">
      <alignment vertical="top"/>
    </xf>
    <xf numFmtId="176" fontId="4" fillId="3" borderId="4" xfId="2" applyNumberFormat="1" applyFont="1" applyFill="1" applyBorder="1" applyAlignment="1">
      <alignment horizontal="center"/>
    </xf>
    <xf numFmtId="176" fontId="7" fillId="3" borderId="4" xfId="2" applyNumberFormat="1" applyFont="1" applyFill="1" applyBorder="1" applyAlignment="1">
      <alignment horizontal="right" vertical="top"/>
    </xf>
    <xf numFmtId="176" fontId="4" fillId="3" borderId="5" xfId="2" applyNumberFormat="1" applyFont="1" applyFill="1" applyBorder="1" applyAlignment="1">
      <alignment horizontal="center"/>
    </xf>
    <xf numFmtId="176" fontId="4" fillId="3" borderId="5" xfId="2" applyNumberFormat="1" applyFont="1" applyFill="1" applyBorder="1" applyAlignment="1">
      <alignment horizontal="left" vertical="top"/>
    </xf>
    <xf numFmtId="176" fontId="8" fillId="0" borderId="0" xfId="2" applyNumberFormat="1" applyFont="1" applyAlignment="1">
      <alignment horizontal="right"/>
    </xf>
    <xf numFmtId="0" fontId="4" fillId="0" borderId="6" xfId="2" applyFont="1" applyBorder="1" applyAlignment="1">
      <alignment horizontal="left" vertical="top" wrapText="1" shrinkToFit="1"/>
    </xf>
    <xf numFmtId="0" fontId="4" fillId="3" borderId="10" xfId="2" applyFont="1" applyFill="1" applyBorder="1" applyAlignment="1">
      <alignment vertical="top"/>
    </xf>
    <xf numFmtId="0" fontId="4" fillId="4" borderId="12" xfId="2" applyFont="1" applyFill="1" applyBorder="1" applyAlignment="1">
      <alignment vertical="top"/>
    </xf>
    <xf numFmtId="0" fontId="4" fillId="4" borderId="13" xfId="2" applyFont="1" applyFill="1" applyBorder="1" applyAlignment="1">
      <alignment vertical="top"/>
    </xf>
    <xf numFmtId="0" fontId="4" fillId="4" borderId="14" xfId="2" applyFont="1" applyFill="1" applyBorder="1" applyAlignment="1">
      <alignment horizontal="left" vertical="top" wrapText="1" shrinkToFit="1"/>
    </xf>
    <xf numFmtId="0" fontId="4" fillId="4" borderId="15" xfId="2" applyFont="1" applyFill="1" applyBorder="1" applyAlignment="1">
      <alignment vertical="top"/>
    </xf>
    <xf numFmtId="0" fontId="4" fillId="4" borderId="16" xfId="2" applyFont="1" applyFill="1" applyBorder="1" applyAlignment="1">
      <alignment vertical="top"/>
    </xf>
    <xf numFmtId="0" fontId="4" fillId="4" borderId="17" xfId="2" applyFont="1" applyFill="1" applyBorder="1" applyAlignment="1">
      <alignment horizontal="left" vertical="top" wrapText="1" shrinkToFit="1"/>
    </xf>
    <xf numFmtId="176" fontId="4" fillId="4" borderId="18" xfId="2" applyNumberFormat="1" applyFont="1" applyFill="1" applyBorder="1"/>
    <xf numFmtId="176" fontId="4" fillId="4" borderId="19" xfId="2" applyNumberFormat="1" applyFont="1" applyFill="1" applyBorder="1"/>
    <xf numFmtId="176" fontId="4" fillId="5" borderId="20" xfId="2" applyNumberFormat="1" applyFont="1" applyFill="1" applyBorder="1" applyAlignment="1">
      <alignment horizontal="center" vertical="center"/>
    </xf>
    <xf numFmtId="176" fontId="4" fillId="5" borderId="1" xfId="2" applyNumberFormat="1" applyFont="1" applyFill="1" applyBorder="1" applyAlignment="1">
      <alignment horizontal="center" vertical="center"/>
    </xf>
    <xf numFmtId="176" fontId="4" fillId="4" borderId="23" xfId="2" applyNumberFormat="1" applyFont="1" applyFill="1" applyBorder="1"/>
    <xf numFmtId="176" fontId="4" fillId="3" borderId="24" xfId="2" applyNumberFormat="1" applyFont="1" applyFill="1" applyBorder="1" applyAlignment="1">
      <alignment horizontal="center"/>
    </xf>
    <xf numFmtId="176" fontId="4" fillId="0" borderId="25" xfId="2" applyNumberFormat="1" applyFont="1" applyFill="1" applyBorder="1"/>
    <xf numFmtId="176" fontId="4" fillId="4" borderId="26" xfId="2" applyNumberFormat="1" applyFont="1" applyFill="1" applyBorder="1"/>
    <xf numFmtId="176" fontId="4" fillId="4" borderId="27" xfId="2" applyNumberFormat="1" applyFont="1" applyFill="1" applyBorder="1"/>
    <xf numFmtId="176" fontId="5" fillId="0" borderId="0" xfId="2" applyNumberFormat="1" applyFont="1" applyFill="1"/>
    <xf numFmtId="176" fontId="4" fillId="6" borderId="1" xfId="2" applyNumberFormat="1" applyFont="1" applyFill="1" applyBorder="1" applyAlignment="1">
      <alignment horizontal="center" vertical="center"/>
    </xf>
    <xf numFmtId="176" fontId="4" fillId="6" borderId="22" xfId="2" applyNumberFormat="1" applyFont="1" applyFill="1" applyBorder="1" applyAlignment="1">
      <alignment horizontal="center" vertical="center"/>
    </xf>
    <xf numFmtId="0" fontId="5" fillId="0" borderId="0" xfId="1" applyFont="1">
      <alignment vertical="center"/>
    </xf>
    <xf numFmtId="0" fontId="5" fillId="0" borderId="39" xfId="1" applyFont="1" applyBorder="1">
      <alignment vertical="center"/>
    </xf>
    <xf numFmtId="0" fontId="5" fillId="0" borderId="1" xfId="1" applyFont="1" applyBorder="1">
      <alignment vertical="center"/>
    </xf>
    <xf numFmtId="0" fontId="5" fillId="0" borderId="43" xfId="1" applyFont="1" applyBorder="1" applyAlignment="1">
      <alignment vertical="center" wrapText="1"/>
    </xf>
    <xf numFmtId="0" fontId="5" fillId="0" borderId="0" xfId="1" applyFont="1" applyBorder="1">
      <alignment vertical="center"/>
    </xf>
    <xf numFmtId="0" fontId="5" fillId="0" borderId="40" xfId="1" applyFont="1" applyBorder="1">
      <alignment vertical="center"/>
    </xf>
    <xf numFmtId="0" fontId="5" fillId="0" borderId="21" xfId="1" applyFont="1" applyBorder="1">
      <alignment vertical="center"/>
    </xf>
    <xf numFmtId="0" fontId="5" fillId="0" borderId="44" xfId="1" applyFont="1" applyBorder="1" applyAlignment="1">
      <alignment vertical="center" wrapText="1"/>
    </xf>
    <xf numFmtId="0" fontId="5" fillId="7" borderId="38" xfId="1" applyFont="1" applyFill="1" applyBorder="1" applyAlignment="1">
      <alignment horizontal="center" vertical="center" wrapText="1"/>
    </xf>
    <xf numFmtId="0" fontId="5" fillId="7" borderId="42" xfId="1" applyFont="1" applyFill="1" applyBorder="1" applyAlignment="1">
      <alignment horizontal="center" vertical="center"/>
    </xf>
    <xf numFmtId="0" fontId="5" fillId="0" borderId="43" xfId="1" applyFont="1" applyBorder="1" applyAlignment="1">
      <alignment horizontal="left" vertical="top" wrapText="1"/>
    </xf>
    <xf numFmtId="0" fontId="5" fillId="0" borderId="44" xfId="1" applyFont="1" applyBorder="1" applyAlignment="1">
      <alignment horizontal="left" vertical="top" wrapText="1"/>
    </xf>
    <xf numFmtId="0" fontId="12" fillId="0" borderId="0" xfId="3" applyFont="1" applyAlignment="1">
      <alignment vertical="center"/>
    </xf>
    <xf numFmtId="0" fontId="11" fillId="0" borderId="0" xfId="3" applyFont="1" applyAlignment="1">
      <alignment horizontal="center" vertical="center"/>
    </xf>
    <xf numFmtId="0" fontId="11" fillId="0" borderId="0" xfId="3" applyFont="1">
      <alignment vertical="center"/>
    </xf>
    <xf numFmtId="0" fontId="11" fillId="0" borderId="0" xfId="3" applyFont="1" applyAlignment="1">
      <alignment vertical="center"/>
    </xf>
    <xf numFmtId="0" fontId="11" fillId="0" borderId="0" xfId="3">
      <alignment vertical="center"/>
    </xf>
    <xf numFmtId="176" fontId="4" fillId="9" borderId="1" xfId="2" applyNumberFormat="1" applyFont="1" applyFill="1" applyBorder="1" applyAlignment="1">
      <alignment horizontal="center" vertical="center"/>
    </xf>
    <xf numFmtId="176" fontId="4" fillId="9" borderId="22" xfId="2" applyNumberFormat="1" applyFont="1" applyFill="1" applyBorder="1" applyAlignment="1">
      <alignment horizontal="center" vertical="center"/>
    </xf>
    <xf numFmtId="0" fontId="11" fillId="9" borderId="49" xfId="3" applyFill="1" applyBorder="1" applyAlignment="1">
      <alignment vertical="top"/>
    </xf>
    <xf numFmtId="0" fontId="0" fillId="0" borderId="0" xfId="0" applyFont="1">
      <alignment vertical="center"/>
    </xf>
    <xf numFmtId="0" fontId="14" fillId="0" borderId="0" xfId="5" applyFont="1"/>
    <xf numFmtId="0" fontId="14" fillId="0" borderId="0" xfId="5" applyFont="1" applyAlignment="1">
      <alignment horizontal="center"/>
    </xf>
    <xf numFmtId="0" fontId="16" fillId="10" borderId="0" xfId="6" applyFont="1" applyFill="1" applyBorder="1" applyAlignment="1">
      <alignment horizontal="right" vertical="top"/>
    </xf>
    <xf numFmtId="0" fontId="16" fillId="10" borderId="0" xfId="6" applyFont="1" applyFill="1" applyBorder="1" applyAlignment="1">
      <alignment horizontal="center" vertical="center"/>
    </xf>
    <xf numFmtId="0" fontId="16" fillId="10" borderId="0" xfId="6" applyFont="1" applyFill="1" applyBorder="1" applyAlignment="1">
      <alignment horizontal="left" vertical="top"/>
    </xf>
    <xf numFmtId="0" fontId="16" fillId="10" borderId="0" xfId="6" applyFont="1" applyFill="1" applyBorder="1" applyAlignment="1">
      <alignment horizontal="center" vertical="top"/>
    </xf>
    <xf numFmtId="0" fontId="16" fillId="4" borderId="54" xfId="6" applyFont="1" applyFill="1" applyBorder="1" applyAlignment="1">
      <alignment horizontal="center" vertical="top" wrapText="1"/>
    </xf>
    <xf numFmtId="0" fontId="16" fillId="4" borderId="28" xfId="6" applyFont="1" applyFill="1" applyBorder="1" applyAlignment="1">
      <alignment horizontal="right" vertical="top"/>
    </xf>
    <xf numFmtId="178" fontId="16" fillId="4" borderId="53" xfId="6" applyNumberFormat="1" applyFont="1" applyFill="1" applyBorder="1" applyAlignment="1">
      <alignment horizontal="right" vertical="top" wrapText="1"/>
    </xf>
    <xf numFmtId="177" fontId="16" fillId="4" borderId="53" xfId="6" applyNumberFormat="1" applyFont="1" applyFill="1" applyBorder="1" applyAlignment="1">
      <alignment horizontal="right" vertical="top" wrapText="1"/>
    </xf>
    <xf numFmtId="179" fontId="16" fillId="4" borderId="54" xfId="6" applyNumberFormat="1" applyFont="1" applyFill="1" applyBorder="1" applyAlignment="1">
      <alignment horizontal="right" vertical="top" wrapText="1"/>
    </xf>
    <xf numFmtId="0" fontId="16" fillId="4" borderId="54" xfId="6" applyFont="1" applyFill="1" applyBorder="1" applyAlignment="1">
      <alignment horizontal="right" vertical="top" wrapText="1"/>
    </xf>
    <xf numFmtId="0" fontId="16" fillId="4" borderId="53" xfId="6" applyFont="1" applyFill="1" applyBorder="1" applyAlignment="1">
      <alignment horizontal="right" vertical="top" wrapText="1"/>
    </xf>
    <xf numFmtId="0" fontId="16" fillId="4" borderId="35" xfId="6" applyFont="1" applyFill="1" applyBorder="1" applyAlignment="1">
      <alignment horizontal="right" vertical="top"/>
    </xf>
    <xf numFmtId="0" fontId="16" fillId="4" borderId="36" xfId="6" applyFont="1" applyFill="1" applyBorder="1" applyAlignment="1">
      <alignment horizontal="right" vertical="top"/>
    </xf>
    <xf numFmtId="0" fontId="16" fillId="4" borderId="50" xfId="6" applyFont="1" applyFill="1" applyBorder="1" applyAlignment="1">
      <alignment horizontal="left" vertical="top" wrapText="1"/>
    </xf>
    <xf numFmtId="0" fontId="16" fillId="4" borderId="58" xfId="6" applyFont="1" applyFill="1" applyBorder="1" applyAlignment="1">
      <alignment horizontal="right" vertical="top" wrapText="1"/>
    </xf>
    <xf numFmtId="176" fontId="4" fillId="0" borderId="62" xfId="2" applyNumberFormat="1" applyFont="1" applyFill="1" applyBorder="1"/>
    <xf numFmtId="176" fontId="4" fillId="6" borderId="62" xfId="2" applyNumberFormat="1" applyFont="1" applyFill="1" applyBorder="1" applyAlignment="1">
      <alignment horizontal="center" vertical="center"/>
    </xf>
    <xf numFmtId="176" fontId="4" fillId="6" borderId="63" xfId="2" applyNumberFormat="1" applyFont="1" applyFill="1" applyBorder="1" applyAlignment="1">
      <alignment horizontal="center" vertical="center"/>
    </xf>
    <xf numFmtId="0" fontId="4" fillId="0" borderId="33" xfId="2" applyFont="1" applyBorder="1" applyAlignment="1">
      <alignment horizontal="left" vertical="top" wrapText="1" shrinkToFit="1"/>
    </xf>
    <xf numFmtId="0" fontId="18" fillId="2" borderId="1" xfId="2" applyFont="1" applyFill="1" applyBorder="1" applyAlignment="1">
      <alignment vertical="top"/>
    </xf>
    <xf numFmtId="0" fontId="18" fillId="2" borderId="1" xfId="2" applyFont="1" applyFill="1" applyBorder="1" applyAlignment="1">
      <alignment vertical="top" wrapText="1"/>
    </xf>
    <xf numFmtId="176" fontId="5" fillId="11" borderId="28" xfId="2" applyNumberFormat="1" applyFont="1" applyFill="1" applyBorder="1"/>
    <xf numFmtId="176" fontId="4" fillId="11" borderId="29" xfId="2" applyNumberFormat="1" applyFont="1" applyFill="1" applyBorder="1"/>
    <xf numFmtId="0" fontId="4" fillId="11" borderId="9" xfId="2" applyFont="1" applyFill="1" applyBorder="1" applyAlignment="1">
      <alignment shrinkToFit="1"/>
    </xf>
    <xf numFmtId="0" fontId="18" fillId="2" borderId="11" xfId="2" applyFont="1" applyFill="1" applyBorder="1" applyAlignment="1">
      <alignment vertical="top" wrapText="1"/>
    </xf>
    <xf numFmtId="176" fontId="4" fillId="0" borderId="1" xfId="2" applyNumberFormat="1" applyFont="1" applyFill="1" applyBorder="1" applyAlignment="1">
      <alignment horizontal="right"/>
    </xf>
    <xf numFmtId="176" fontId="4" fillId="0" borderId="22" xfId="2" applyNumberFormat="1" applyFont="1" applyFill="1" applyBorder="1" applyAlignment="1">
      <alignment horizontal="right"/>
    </xf>
    <xf numFmtId="176" fontId="5" fillId="11" borderId="0" xfId="2" applyNumberFormat="1" applyFont="1" applyFill="1"/>
    <xf numFmtId="0" fontId="19" fillId="0" borderId="0" xfId="0" applyFont="1">
      <alignment vertical="center"/>
    </xf>
    <xf numFmtId="0" fontId="17" fillId="4" borderId="50" xfId="6" applyFont="1" applyFill="1" applyBorder="1" applyAlignment="1">
      <alignment horizontal="center" vertical="center" wrapText="1"/>
    </xf>
    <xf numFmtId="0" fontId="16" fillId="4" borderId="50" xfId="6" applyFont="1" applyFill="1" applyBorder="1" applyAlignment="1">
      <alignment horizontal="center" vertical="center" wrapText="1"/>
    </xf>
    <xf numFmtId="0" fontId="16" fillId="4" borderId="57" xfId="6" applyFont="1" applyFill="1" applyBorder="1" applyAlignment="1">
      <alignment horizontal="center" vertical="center" wrapText="1"/>
    </xf>
    <xf numFmtId="0" fontId="5" fillId="12" borderId="38" xfId="1" applyFont="1" applyFill="1" applyBorder="1" applyAlignment="1">
      <alignment horizontal="center" vertical="center" wrapText="1"/>
    </xf>
    <xf numFmtId="0" fontId="5" fillId="12" borderId="20" xfId="1" applyFont="1" applyFill="1" applyBorder="1" applyAlignment="1">
      <alignment horizontal="center" vertical="center"/>
    </xf>
    <xf numFmtId="0" fontId="5" fillId="12" borderId="42" xfId="1" applyFont="1" applyFill="1" applyBorder="1" applyAlignment="1">
      <alignment horizontal="center" vertical="center"/>
    </xf>
    <xf numFmtId="0" fontId="20" fillId="13" borderId="45" xfId="3" applyFont="1" applyFill="1" applyBorder="1" applyAlignment="1">
      <alignment horizontal="center" vertical="top" wrapText="1"/>
    </xf>
    <xf numFmtId="0" fontId="11" fillId="5" borderId="49" xfId="3" applyFill="1" applyBorder="1" applyAlignment="1">
      <alignment vertical="top"/>
    </xf>
    <xf numFmtId="0" fontId="11" fillId="5" borderId="28" xfId="3" applyFill="1" applyBorder="1" applyAlignment="1">
      <alignment vertical="top"/>
    </xf>
    <xf numFmtId="0" fontId="21" fillId="0" borderId="0" xfId="1" applyFont="1">
      <alignment vertical="center"/>
    </xf>
    <xf numFmtId="0" fontId="19" fillId="0" borderId="0" xfId="2" applyFont="1"/>
    <xf numFmtId="0" fontId="22" fillId="0" borderId="0" xfId="1" applyFont="1">
      <alignment vertical="center"/>
    </xf>
    <xf numFmtId="0" fontId="5" fillId="11" borderId="0" xfId="2" applyFont="1" applyFill="1" applyAlignment="1">
      <alignment horizontal="left"/>
    </xf>
    <xf numFmtId="176" fontId="5" fillId="11" borderId="8" xfId="2" applyNumberFormat="1" applyFont="1" applyFill="1" applyBorder="1"/>
    <xf numFmtId="0" fontId="5" fillId="11" borderId="8" xfId="2" applyFont="1" applyFill="1" applyBorder="1" applyAlignment="1">
      <alignment horizontal="center"/>
    </xf>
    <xf numFmtId="0" fontId="17" fillId="10" borderId="67" xfId="6" applyFont="1" applyFill="1" applyBorder="1" applyAlignment="1">
      <alignment horizontal="left" vertical="top" wrapText="1"/>
    </xf>
    <xf numFmtId="0" fontId="16" fillId="10" borderId="67" xfId="6" applyFont="1" applyFill="1" applyBorder="1" applyAlignment="1">
      <alignment horizontal="center" vertical="top" wrapText="1"/>
    </xf>
    <xf numFmtId="177" fontId="16" fillId="10" borderId="67" xfId="6" applyNumberFormat="1" applyFont="1" applyFill="1" applyBorder="1" applyAlignment="1">
      <alignment horizontal="right" vertical="top" wrapText="1"/>
    </xf>
    <xf numFmtId="177" fontId="16" fillId="10" borderId="68" xfId="6" applyNumberFormat="1" applyFont="1" applyFill="1" applyBorder="1" applyAlignment="1">
      <alignment horizontal="right" vertical="top" wrapText="1"/>
    </xf>
    <xf numFmtId="178" fontId="16" fillId="10" borderId="68" xfId="6" applyNumberFormat="1" applyFont="1" applyFill="1" applyBorder="1" applyAlignment="1">
      <alignment horizontal="right" vertical="top" wrapText="1"/>
    </xf>
    <xf numFmtId="0" fontId="16" fillId="10" borderId="67" xfId="6" applyFont="1" applyFill="1" applyBorder="1" applyAlignment="1">
      <alignment horizontal="center" vertical="center" wrapText="1"/>
    </xf>
    <xf numFmtId="0" fontId="16" fillId="10" borderId="68" xfId="6" applyFont="1" applyFill="1" applyBorder="1" applyAlignment="1">
      <alignment horizontal="center" vertical="center" wrapText="1"/>
    </xf>
    <xf numFmtId="0" fontId="16" fillId="10" borderId="69" xfId="6" applyFont="1" applyFill="1" applyBorder="1" applyAlignment="1">
      <alignment horizontal="left" vertical="top" wrapText="1"/>
    </xf>
    <xf numFmtId="0" fontId="16" fillId="10" borderId="69" xfId="6" applyFont="1" applyFill="1" applyBorder="1" applyAlignment="1">
      <alignment horizontal="center" vertical="top" wrapText="1"/>
    </xf>
    <xf numFmtId="177" fontId="16" fillId="10" borderId="69" xfId="6" applyNumberFormat="1" applyFont="1" applyFill="1" applyBorder="1" applyAlignment="1">
      <alignment horizontal="right" vertical="top" wrapText="1"/>
    </xf>
    <xf numFmtId="177" fontId="16" fillId="10" borderId="70" xfId="6" applyNumberFormat="1" applyFont="1" applyFill="1" applyBorder="1" applyAlignment="1">
      <alignment horizontal="right" vertical="top" wrapText="1"/>
    </xf>
    <xf numFmtId="178" fontId="16" fillId="10" borderId="70" xfId="6" applyNumberFormat="1" applyFont="1" applyFill="1" applyBorder="1" applyAlignment="1">
      <alignment horizontal="right" vertical="top" wrapText="1"/>
    </xf>
    <xf numFmtId="179" fontId="16" fillId="10" borderId="69" xfId="6" applyNumberFormat="1" applyFont="1" applyFill="1" applyBorder="1" applyAlignment="1">
      <alignment horizontal="right" vertical="top" wrapText="1"/>
    </xf>
    <xf numFmtId="0" fontId="17" fillId="10" borderId="70" xfId="6" applyFont="1" applyFill="1" applyBorder="1" applyAlignment="1">
      <alignment horizontal="right" vertical="top" wrapText="1"/>
    </xf>
    <xf numFmtId="0" fontId="16" fillId="10" borderId="70" xfId="6" applyFont="1" applyFill="1" applyBorder="1" applyAlignment="1">
      <alignment horizontal="right" vertical="top" wrapText="1"/>
    </xf>
    <xf numFmtId="0" fontId="17" fillId="10" borderId="69" xfId="6" applyFont="1" applyFill="1" applyBorder="1" applyAlignment="1">
      <alignment horizontal="left" vertical="top" wrapText="1"/>
    </xf>
    <xf numFmtId="0" fontId="16" fillId="10" borderId="69" xfId="6" applyFont="1" applyFill="1" applyBorder="1" applyAlignment="1">
      <alignment horizontal="right" vertical="top" wrapText="1"/>
    </xf>
    <xf numFmtId="0" fontId="16" fillId="10" borderId="71" xfId="6" applyFont="1" applyFill="1" applyBorder="1" applyAlignment="1">
      <alignment horizontal="left" vertical="top" wrapText="1"/>
    </xf>
    <xf numFmtId="0" fontId="16" fillId="10" borderId="71" xfId="6" applyFont="1" applyFill="1" applyBorder="1" applyAlignment="1">
      <alignment horizontal="center" vertical="top" wrapText="1"/>
    </xf>
    <xf numFmtId="177" fontId="16" fillId="10" borderId="71" xfId="6" applyNumberFormat="1" applyFont="1" applyFill="1" applyBorder="1" applyAlignment="1">
      <alignment horizontal="right" vertical="top" wrapText="1"/>
    </xf>
    <xf numFmtId="177" fontId="16" fillId="10" borderId="72" xfId="6" applyNumberFormat="1" applyFont="1" applyFill="1" applyBorder="1" applyAlignment="1">
      <alignment horizontal="right" vertical="top" wrapText="1"/>
    </xf>
    <xf numFmtId="178" fontId="16" fillId="10" borderId="72" xfId="6" applyNumberFormat="1" applyFont="1" applyFill="1" applyBorder="1" applyAlignment="1">
      <alignment horizontal="right" vertical="top" wrapText="1"/>
    </xf>
    <xf numFmtId="179" fontId="16" fillId="10" borderId="71" xfId="6" applyNumberFormat="1" applyFont="1" applyFill="1" applyBorder="1" applyAlignment="1">
      <alignment horizontal="right" vertical="top" wrapText="1"/>
    </xf>
    <xf numFmtId="0" fontId="16" fillId="10" borderId="71" xfId="6" applyFont="1" applyFill="1" applyBorder="1" applyAlignment="1">
      <alignment horizontal="right" vertical="top" wrapText="1"/>
    </xf>
    <xf numFmtId="0" fontId="16" fillId="10" borderId="72" xfId="6" applyFont="1" applyFill="1" applyBorder="1" applyAlignment="1">
      <alignment horizontal="right" vertical="top" wrapText="1"/>
    </xf>
    <xf numFmtId="0" fontId="20" fillId="13" borderId="28" xfId="3" applyFont="1" applyFill="1" applyBorder="1" applyAlignment="1">
      <alignment horizontal="center" vertical="top" wrapText="1"/>
    </xf>
    <xf numFmtId="0" fontId="20" fillId="13" borderId="73" xfId="3" applyFont="1" applyFill="1" applyBorder="1" applyAlignment="1">
      <alignment horizontal="center" vertical="top" wrapText="1"/>
    </xf>
    <xf numFmtId="0" fontId="14" fillId="0" borderId="0" xfId="5" applyFont="1" applyAlignment="1">
      <alignment horizontal="left"/>
    </xf>
    <xf numFmtId="0" fontId="20" fillId="0" borderId="49" xfId="3" applyFont="1" applyBorder="1">
      <alignment vertical="center"/>
    </xf>
    <xf numFmtId="0" fontId="4" fillId="0" borderId="64" xfId="2" applyFont="1" applyBorder="1" applyAlignment="1">
      <alignment horizontal="left" vertical="top" wrapText="1" shrinkToFit="1"/>
    </xf>
    <xf numFmtId="0" fontId="20" fillId="8" borderId="46" xfId="3" applyFont="1" applyFill="1" applyBorder="1" applyAlignment="1">
      <alignment vertical="top" wrapText="1"/>
    </xf>
    <xf numFmtId="0" fontId="20" fillId="8" borderId="28" xfId="3" applyFont="1" applyFill="1" applyBorder="1" applyAlignment="1">
      <alignment vertical="top" wrapText="1"/>
    </xf>
    <xf numFmtId="0" fontId="20" fillId="8" borderId="28" xfId="3" applyFont="1" applyFill="1" applyBorder="1" applyAlignment="1">
      <alignment horizontal="center" vertical="center" wrapText="1"/>
    </xf>
    <xf numFmtId="0" fontId="20" fillId="0" borderId="28" xfId="3" applyFont="1" applyBorder="1" applyAlignment="1">
      <alignment vertical="top" wrapText="1"/>
    </xf>
    <xf numFmtId="0" fontId="20" fillId="0" borderId="28" xfId="3" applyFont="1" applyFill="1" applyBorder="1" applyAlignment="1">
      <alignment vertical="center" wrapText="1"/>
    </xf>
    <xf numFmtId="0" fontId="20" fillId="0" borderId="34" xfId="3" applyFont="1" applyBorder="1" applyAlignment="1">
      <alignment vertical="top" wrapText="1"/>
    </xf>
    <xf numFmtId="0" fontId="20" fillId="0" borderId="49" xfId="3" applyFont="1" applyBorder="1" applyAlignment="1">
      <alignment vertical="center"/>
    </xf>
    <xf numFmtId="0" fontId="20" fillId="0" borderId="28" xfId="3" applyFont="1" applyBorder="1" applyAlignment="1">
      <alignment vertical="center"/>
    </xf>
    <xf numFmtId="0" fontId="20" fillId="8" borderId="47" xfId="3" applyFont="1" applyFill="1" applyBorder="1" applyAlignment="1">
      <alignment vertical="top" wrapText="1"/>
    </xf>
    <xf numFmtId="0" fontId="20" fillId="8" borderId="34" xfId="3" applyFont="1" applyFill="1" applyBorder="1" applyAlignment="1">
      <alignment vertical="top" wrapText="1"/>
    </xf>
    <xf numFmtId="0" fontId="20" fillId="0" borderId="28" xfId="3" applyFont="1" applyBorder="1">
      <alignment vertical="center"/>
    </xf>
    <xf numFmtId="0" fontId="20" fillId="8" borderId="48" xfId="3" applyFont="1" applyFill="1" applyBorder="1" applyAlignment="1">
      <alignment vertical="top" wrapText="1"/>
    </xf>
    <xf numFmtId="0" fontId="20" fillId="0" borderId="28" xfId="3" applyFont="1" applyFill="1" applyBorder="1" applyAlignment="1">
      <alignment vertical="top" wrapText="1"/>
    </xf>
    <xf numFmtId="0" fontId="9" fillId="0" borderId="28" xfId="3" applyFont="1" applyBorder="1" applyAlignment="1">
      <alignment vertical="top" wrapText="1"/>
    </xf>
    <xf numFmtId="0" fontId="9" fillId="0" borderId="28" xfId="3" applyFont="1" applyFill="1" applyBorder="1" applyAlignment="1">
      <alignment vertical="top" wrapText="1"/>
    </xf>
    <xf numFmtId="0" fontId="18" fillId="2" borderId="77" xfId="2" applyFont="1" applyFill="1" applyBorder="1" applyAlignment="1">
      <alignment vertical="top" wrapText="1"/>
    </xf>
    <xf numFmtId="0" fontId="4" fillId="0" borderId="78" xfId="2" applyFont="1" applyBorder="1" applyAlignment="1">
      <alignment horizontal="left" vertical="top" wrapText="1" shrinkToFit="1"/>
    </xf>
    <xf numFmtId="0" fontId="4" fillId="0" borderId="0" xfId="2" applyFont="1" applyFill="1" applyBorder="1" applyAlignment="1">
      <alignment vertical="top"/>
    </xf>
    <xf numFmtId="176" fontId="4" fillId="0" borderId="0" xfId="2" applyNumberFormat="1" applyFont="1" applyFill="1" applyBorder="1"/>
    <xf numFmtId="0" fontId="4" fillId="0" borderId="0" xfId="2" applyFont="1" applyFill="1" applyBorder="1" applyAlignment="1">
      <alignment shrinkToFit="1"/>
    </xf>
    <xf numFmtId="0" fontId="4" fillId="0" borderId="31" xfId="2" applyFont="1" applyFill="1" applyBorder="1" applyAlignment="1">
      <alignment vertical="top"/>
    </xf>
    <xf numFmtId="176" fontId="4" fillId="0" borderId="31" xfId="2" applyNumberFormat="1" applyFont="1" applyFill="1" applyBorder="1"/>
    <xf numFmtId="0" fontId="4" fillId="0" borderId="31" xfId="2" applyFont="1" applyFill="1" applyBorder="1" applyAlignment="1">
      <alignment shrinkToFit="1"/>
    </xf>
    <xf numFmtId="0" fontId="5" fillId="0" borderId="0" xfId="2" applyFont="1" applyFill="1" applyBorder="1" applyAlignment="1">
      <alignment vertical="top"/>
    </xf>
    <xf numFmtId="176" fontId="5" fillId="8" borderId="0" xfId="2" applyNumberFormat="1" applyFont="1" applyFill="1" applyBorder="1"/>
    <xf numFmtId="0" fontId="23" fillId="0" borderId="0" xfId="4" applyFont="1">
      <alignment vertical="center"/>
    </xf>
    <xf numFmtId="0" fontId="23" fillId="0" borderId="0" xfId="4" applyFont="1" applyAlignment="1">
      <alignment horizontal="right" vertical="center"/>
    </xf>
    <xf numFmtId="0" fontId="23" fillId="0" borderId="0" xfId="4" quotePrefix="1" applyNumberFormat="1" applyFont="1">
      <alignment vertical="center"/>
    </xf>
    <xf numFmtId="0" fontId="24" fillId="0" borderId="0" xfId="4" applyFont="1" applyAlignment="1">
      <alignment horizontal="center" vertical="center"/>
    </xf>
    <xf numFmtId="0" fontId="11" fillId="0" borderId="0" xfId="3" applyFill="1">
      <alignment vertical="center"/>
    </xf>
    <xf numFmtId="0" fontId="23" fillId="0" borderId="0" xfId="4" applyFont="1" applyAlignment="1">
      <alignment horizontal="left" vertical="center"/>
    </xf>
    <xf numFmtId="0" fontId="25" fillId="0" borderId="0" xfId="4" applyFont="1" applyAlignment="1">
      <alignment horizontal="center" vertical="center" wrapText="1"/>
    </xf>
    <xf numFmtId="0" fontId="17" fillId="4" borderId="53" xfId="6" applyFont="1" applyFill="1" applyBorder="1" applyAlignment="1">
      <alignment horizontal="center" vertical="center" wrapText="1"/>
    </xf>
    <xf numFmtId="0" fontId="16" fillId="4" borderId="55" xfId="6" applyFont="1" applyFill="1" applyBorder="1" applyAlignment="1">
      <alignment horizontal="center" vertical="center" wrapText="1"/>
    </xf>
    <xf numFmtId="177" fontId="16" fillId="4" borderId="59" xfId="6" applyNumberFormat="1" applyFont="1" applyFill="1" applyBorder="1" applyAlignment="1">
      <alignment horizontal="center" vertical="top" wrapText="1"/>
    </xf>
    <xf numFmtId="177" fontId="16" fillId="4" borderId="60" xfId="6" applyNumberFormat="1" applyFont="1" applyFill="1" applyBorder="1" applyAlignment="1">
      <alignment horizontal="center" vertical="top" wrapText="1"/>
    </xf>
    <xf numFmtId="177" fontId="16" fillId="4" borderId="61" xfId="6" applyNumberFormat="1" applyFont="1" applyFill="1" applyBorder="1" applyAlignment="1">
      <alignment horizontal="center" vertical="top" wrapText="1"/>
    </xf>
    <xf numFmtId="0" fontId="16" fillId="4" borderId="53" xfId="6" applyFont="1" applyFill="1" applyBorder="1" applyAlignment="1">
      <alignment horizontal="center" vertical="center" wrapText="1"/>
    </xf>
    <xf numFmtId="0" fontId="17" fillId="4" borderId="54" xfId="6" applyFont="1" applyFill="1" applyBorder="1" applyAlignment="1">
      <alignment horizontal="center" vertical="center" wrapText="1"/>
    </xf>
    <xf numFmtId="0" fontId="16" fillId="4" borderId="56" xfId="6" applyFont="1" applyFill="1" applyBorder="1" applyAlignment="1">
      <alignment horizontal="center" vertical="center" wrapText="1"/>
    </xf>
    <xf numFmtId="0" fontId="16" fillId="4" borderId="50" xfId="6" applyFont="1" applyFill="1" applyBorder="1" applyAlignment="1">
      <alignment horizontal="center" vertical="center" wrapText="1"/>
    </xf>
    <xf numFmtId="0" fontId="16" fillId="4" borderId="51" xfId="6" applyFont="1" applyFill="1" applyBorder="1" applyAlignment="1">
      <alignment horizontal="center" vertical="center" wrapText="1"/>
    </xf>
    <xf numFmtId="0" fontId="16" fillId="4" borderId="52" xfId="6" applyFont="1" applyFill="1" applyBorder="1" applyAlignment="1">
      <alignment horizontal="center" vertical="center" wrapText="1"/>
    </xf>
    <xf numFmtId="0" fontId="5" fillId="0" borderId="30" xfId="2" applyFont="1" applyBorder="1" applyAlignment="1">
      <alignment horizontal="left" vertical="top" wrapText="1"/>
    </xf>
    <xf numFmtId="0" fontId="5" fillId="0" borderId="31" xfId="2" applyFont="1" applyBorder="1" applyAlignment="1">
      <alignment horizontal="left" vertical="top" wrapText="1"/>
    </xf>
    <xf numFmtId="0" fontId="5" fillId="0" borderId="32" xfId="2" applyFont="1" applyBorder="1" applyAlignment="1">
      <alignment horizontal="left" vertical="top" wrapText="1"/>
    </xf>
    <xf numFmtId="0" fontId="5" fillId="0" borderId="3" xfId="2" applyFont="1" applyBorder="1" applyAlignment="1">
      <alignment horizontal="left" vertical="top" wrapText="1"/>
    </xf>
    <xf numFmtId="0" fontId="5" fillId="0" borderId="0" xfId="2" applyFont="1" applyBorder="1" applyAlignment="1">
      <alignment horizontal="left" vertical="top" wrapText="1"/>
    </xf>
    <xf numFmtId="0" fontId="5" fillId="0" borderId="33" xfId="2" applyFont="1" applyBorder="1" applyAlignment="1">
      <alignment horizontal="left" vertical="top" wrapText="1"/>
    </xf>
    <xf numFmtId="0" fontId="5" fillId="0" borderId="7"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176" fontId="5" fillId="11" borderId="34" xfId="2" applyNumberFormat="1" applyFont="1" applyFill="1" applyBorder="1" applyAlignment="1">
      <alignment horizontal="left"/>
    </xf>
    <xf numFmtId="176" fontId="5" fillId="11" borderId="35" xfId="2" applyNumberFormat="1" applyFont="1" applyFill="1" applyBorder="1" applyAlignment="1">
      <alignment horizontal="left"/>
    </xf>
    <xf numFmtId="176" fontId="5" fillId="11" borderId="36" xfId="2" applyNumberFormat="1" applyFont="1" applyFill="1" applyBorder="1" applyAlignment="1">
      <alignment horizontal="left"/>
    </xf>
    <xf numFmtId="176" fontId="5" fillId="0" borderId="0" xfId="2" applyNumberFormat="1" applyFont="1" applyFill="1"/>
    <xf numFmtId="0" fontId="4" fillId="11" borderId="37" xfId="2" applyFont="1" applyFill="1" applyBorder="1" applyAlignment="1">
      <alignment vertical="top"/>
    </xf>
    <xf numFmtId="0" fontId="4" fillId="11" borderId="29" xfId="2" applyFont="1" applyFill="1" applyBorder="1" applyAlignment="1">
      <alignment vertical="top"/>
    </xf>
    <xf numFmtId="0" fontId="8" fillId="5" borderId="38" xfId="2" applyFont="1" applyFill="1" applyBorder="1" applyAlignment="1">
      <alignment horizontal="center" vertical="center"/>
    </xf>
    <xf numFmtId="0" fontId="8" fillId="5" borderId="20" xfId="2" applyFont="1" applyFill="1" applyBorder="1" applyAlignment="1">
      <alignment horizontal="center" vertical="center"/>
    </xf>
    <xf numFmtId="0" fontId="8" fillId="5" borderId="39" xfId="2" applyFont="1" applyFill="1" applyBorder="1" applyAlignment="1">
      <alignment horizontal="center" vertical="center"/>
    </xf>
    <xf numFmtId="0" fontId="8" fillId="5" borderId="1" xfId="2" applyFont="1" applyFill="1" applyBorder="1" applyAlignment="1">
      <alignment horizontal="center" vertical="center"/>
    </xf>
    <xf numFmtId="176" fontId="4" fillId="5" borderId="41" xfId="2" applyNumberFormat="1" applyFont="1" applyFill="1" applyBorder="1" applyAlignment="1">
      <alignment horizontal="center" vertical="center"/>
    </xf>
    <xf numFmtId="176" fontId="4" fillId="5" borderId="65" xfId="2" applyNumberFormat="1" applyFont="1" applyFill="1" applyBorder="1" applyAlignment="1">
      <alignment horizontal="center" vertical="center"/>
    </xf>
    <xf numFmtId="176" fontId="4" fillId="5" borderId="66" xfId="2" applyNumberFormat="1" applyFont="1" applyFill="1" applyBorder="1" applyAlignment="1">
      <alignment horizontal="center" vertical="center"/>
    </xf>
    <xf numFmtId="176" fontId="8" fillId="5" borderId="74" xfId="2" applyNumberFormat="1" applyFont="1" applyFill="1" applyBorder="1" applyAlignment="1">
      <alignment horizontal="center" vertical="center"/>
    </xf>
    <xf numFmtId="176" fontId="8" fillId="5" borderId="24" xfId="2" applyNumberFormat="1" applyFont="1" applyFill="1" applyBorder="1" applyAlignment="1">
      <alignment horizontal="center" vertical="center"/>
    </xf>
    <xf numFmtId="0" fontId="8" fillId="5" borderId="75" xfId="2" applyFont="1" applyFill="1" applyBorder="1" applyAlignment="1">
      <alignment horizontal="center" vertical="center"/>
    </xf>
    <xf numFmtId="0" fontId="8" fillId="5" borderId="76" xfId="2" applyFont="1" applyFill="1" applyBorder="1" applyAlignment="1">
      <alignment horizontal="center" vertical="center"/>
    </xf>
    <xf numFmtId="0" fontId="5" fillId="8" borderId="30" xfId="2" applyFont="1" applyFill="1" applyBorder="1" applyAlignment="1">
      <alignment horizontal="center" vertical="top"/>
    </xf>
    <xf numFmtId="0" fontId="5" fillId="8" borderId="31" xfId="2" applyFont="1" applyFill="1" applyBorder="1" applyAlignment="1">
      <alignment horizontal="center" vertical="top"/>
    </xf>
    <xf numFmtId="0" fontId="5" fillId="8" borderId="32" xfId="2" applyFont="1" applyFill="1" applyBorder="1" applyAlignment="1">
      <alignment horizontal="center" vertical="top"/>
    </xf>
    <xf numFmtId="0" fontId="5" fillId="8" borderId="7" xfId="2" applyFont="1" applyFill="1" applyBorder="1" applyAlignment="1">
      <alignment horizontal="center" vertical="top"/>
    </xf>
    <xf numFmtId="0" fontId="5" fillId="8" borderId="8" xfId="2" applyFont="1" applyFill="1" applyBorder="1" applyAlignment="1">
      <alignment horizontal="center" vertical="top"/>
    </xf>
    <xf numFmtId="0" fontId="5" fillId="8" borderId="9" xfId="2" applyFont="1" applyFill="1" applyBorder="1" applyAlignment="1">
      <alignment horizontal="center" vertical="top"/>
    </xf>
  </cellXfs>
  <cellStyles count="7">
    <cellStyle name="標準" xfId="0" builtinId="0"/>
    <cellStyle name="標準 2" xfId="3"/>
    <cellStyle name="標準 2 2 2" xfId="4"/>
    <cellStyle name="標準 4" xfId="1"/>
    <cellStyle name="標準 9" xfId="6"/>
    <cellStyle name="標準_コピー02-03_見積依頼書サンプル（新規・再構築）_総費用年度別内訳表（案）_20100225" xfId="2"/>
    <cellStyle name="標準_サーバ構成（ケース２）" xfId="5"/>
  </cellStyles>
  <dxfs count="0"/>
  <tableStyles count="0" defaultTableStyle="TableStyleMedium9" defaultPivotStyle="PivotStyleLight16"/>
  <colors>
    <mruColors>
      <color rgb="FFC1FFC1"/>
      <color rgb="FFFFFF99"/>
      <color rgb="FFCCFF99"/>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s>
</file>

<file path=xl/drawings/drawing1.xml><?xml version="1.0" encoding="utf-8"?>
<xdr:wsDr xmlns:xdr="http://schemas.openxmlformats.org/drawingml/2006/spreadsheetDrawing" xmlns:a="http://schemas.openxmlformats.org/drawingml/2006/main">
  <xdr:twoCellAnchor>
    <xdr:from>
      <xdr:col>27</xdr:col>
      <xdr:colOff>66675</xdr:colOff>
      <xdr:row>0</xdr:row>
      <xdr:rowOff>9525</xdr:rowOff>
    </xdr:from>
    <xdr:to>
      <xdr:col>31</xdr:col>
      <xdr:colOff>104393</xdr:colOff>
      <xdr:row>1</xdr:row>
      <xdr:rowOff>151665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24525" y="9525"/>
          <a:ext cx="875918" cy="31359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様式１</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41414</xdr:colOff>
      <xdr:row>0</xdr:row>
      <xdr:rowOff>29311</xdr:rowOff>
    </xdr:from>
    <xdr:to>
      <xdr:col>10</xdr:col>
      <xdr:colOff>917332</xdr:colOff>
      <xdr:row>1</xdr:row>
      <xdr:rowOff>123826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95114" y="29311"/>
          <a:ext cx="875918" cy="31359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様式２</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1470163</xdr:colOff>
      <xdr:row>0</xdr:row>
      <xdr:rowOff>67411</xdr:rowOff>
    </xdr:from>
    <xdr:to>
      <xdr:col>5</xdr:col>
      <xdr:colOff>2295524</xdr:colOff>
      <xdr:row>1</xdr:row>
      <xdr:rowOff>209551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699638" y="67411"/>
          <a:ext cx="825361" cy="31359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様式３</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31052</xdr:colOff>
      <xdr:row>0</xdr:row>
      <xdr:rowOff>150124</xdr:rowOff>
    </xdr:from>
    <xdr:to>
      <xdr:col>11</xdr:col>
      <xdr:colOff>832745</xdr:colOff>
      <xdr:row>2</xdr:row>
      <xdr:rowOff>105189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603802" y="150124"/>
          <a:ext cx="801693" cy="3360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1028701</xdr:colOff>
      <xdr:row>1</xdr:row>
      <xdr:rowOff>71440</xdr:rowOff>
    </xdr:from>
    <xdr:to>
      <xdr:col>13</xdr:col>
      <xdr:colOff>1903903</xdr:colOff>
      <xdr:row>3</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496551" y="214315"/>
          <a:ext cx="875202" cy="32861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3619500</xdr:colOff>
      <xdr:row>0</xdr:row>
      <xdr:rowOff>67237</xdr:rowOff>
    </xdr:from>
    <xdr:to>
      <xdr:col>2</xdr:col>
      <xdr:colOff>4521319</xdr:colOff>
      <xdr:row>1</xdr:row>
      <xdr:rowOff>38101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743575" y="67237"/>
          <a:ext cx="901819" cy="313764"/>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5242675</xdr:colOff>
      <xdr:row>0</xdr:row>
      <xdr:rowOff>60513</xdr:rowOff>
    </xdr:from>
    <xdr:to>
      <xdr:col>1</xdr:col>
      <xdr:colOff>6127939</xdr:colOff>
      <xdr:row>1</xdr:row>
      <xdr:rowOff>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747500" y="60513"/>
          <a:ext cx="885264" cy="301438"/>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36"/>
  <sheetViews>
    <sheetView tabSelected="1" workbookViewId="0">
      <selection activeCell="AC14" sqref="AB14:AC14"/>
    </sheetView>
  </sheetViews>
  <sheetFormatPr defaultRowHeight="13.5"/>
  <cols>
    <col min="1" max="33" width="2.75" customWidth="1"/>
    <col min="34" max="37" width="2.375" customWidth="1"/>
  </cols>
  <sheetData>
    <row r="6" spans="1:33">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B6" s="165"/>
      <c r="AC6" s="165"/>
      <c r="AD6" s="165"/>
      <c r="AE6" s="165" t="s">
        <v>197</v>
      </c>
      <c r="AF6" s="165"/>
      <c r="AG6" s="165"/>
    </row>
    <row r="7" spans="1:33">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B7" s="165"/>
      <c r="AC7" s="165"/>
      <c r="AD7" s="165"/>
      <c r="AE7" s="165"/>
      <c r="AF7" s="165"/>
      <c r="AG7" s="165"/>
    </row>
    <row r="8" spans="1:33">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row>
    <row r="9" spans="1:33" ht="24.75" customHeight="1">
      <c r="A9" s="170" t="s">
        <v>249</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67"/>
    </row>
    <row r="10" spans="1:33" ht="24.75" customHeight="1">
      <c r="A10" s="170"/>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67"/>
    </row>
    <row r="11" spans="1:33">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row>
    <row r="12" spans="1:33">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row>
    <row r="13" spans="1:33">
      <c r="A13" s="164"/>
      <c r="B13" s="169" t="s">
        <v>213</v>
      </c>
      <c r="C13" s="169"/>
      <c r="D13" s="169"/>
      <c r="E13" s="169"/>
      <c r="F13" s="169"/>
      <c r="G13" s="169"/>
      <c r="H13" s="169"/>
      <c r="I13" s="169"/>
      <c r="J13" s="169"/>
      <c r="K13" s="164" t="s">
        <v>198</v>
      </c>
      <c r="L13" s="164"/>
      <c r="M13" s="164"/>
      <c r="N13" s="164"/>
      <c r="O13" s="164"/>
      <c r="P13" s="164"/>
      <c r="Q13" s="164"/>
      <c r="R13" s="164"/>
      <c r="S13" s="164"/>
      <c r="T13" s="164"/>
      <c r="U13" s="164"/>
      <c r="V13" s="164"/>
      <c r="W13" s="164"/>
      <c r="X13" s="164"/>
      <c r="Y13" s="164"/>
      <c r="Z13" s="164"/>
      <c r="AA13" s="164"/>
      <c r="AB13" s="164"/>
      <c r="AC13" s="164"/>
      <c r="AD13" s="164"/>
      <c r="AE13" s="164"/>
      <c r="AF13" s="164"/>
      <c r="AG13" s="164"/>
    </row>
    <row r="14" spans="1:33">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row>
    <row r="15" spans="1:33">
      <c r="A15" s="164"/>
      <c r="B15" s="164"/>
      <c r="C15" s="164"/>
      <c r="D15" s="164"/>
      <c r="E15" s="164"/>
      <c r="F15" s="164"/>
      <c r="G15" s="164"/>
      <c r="H15" s="164"/>
      <c r="I15" s="164"/>
      <c r="J15" s="164"/>
      <c r="K15" s="164"/>
      <c r="L15" s="164"/>
      <c r="M15" s="164"/>
      <c r="N15" s="164"/>
      <c r="S15" s="164"/>
      <c r="T15" s="164"/>
      <c r="U15" s="164"/>
      <c r="V15" s="164"/>
      <c r="W15" s="164"/>
      <c r="X15" s="164"/>
      <c r="Y15" s="164"/>
      <c r="Z15" s="164"/>
      <c r="AA15" s="164"/>
      <c r="AB15" s="164"/>
      <c r="AC15" s="164"/>
      <c r="AD15" s="164"/>
      <c r="AE15" s="164"/>
      <c r="AF15" s="164"/>
      <c r="AG15" s="164"/>
    </row>
    <row r="16" spans="1:33">
      <c r="A16" s="164"/>
      <c r="B16" s="164"/>
      <c r="C16" s="164"/>
      <c r="D16" s="164"/>
      <c r="E16" s="164"/>
      <c r="F16" s="164"/>
      <c r="G16" s="164"/>
      <c r="H16" s="164"/>
      <c r="I16" s="164"/>
      <c r="J16" s="164"/>
      <c r="K16" s="164"/>
      <c r="L16" s="164"/>
      <c r="M16" s="164"/>
      <c r="N16" s="164"/>
      <c r="S16" s="164"/>
      <c r="T16" s="164"/>
      <c r="U16" s="164"/>
      <c r="V16" s="164"/>
      <c r="W16" s="164"/>
      <c r="X16" s="164"/>
      <c r="Y16" s="164"/>
      <c r="Z16" s="164"/>
      <c r="AA16" s="164"/>
      <c r="AB16" s="164"/>
      <c r="AC16" s="164"/>
      <c r="AD16" s="164"/>
      <c r="AE16" s="164"/>
      <c r="AF16" s="164"/>
      <c r="AG16" s="164"/>
    </row>
    <row r="17" spans="1:33">
      <c r="A17" s="164"/>
      <c r="B17" s="164"/>
      <c r="C17" s="164"/>
      <c r="D17" s="164"/>
      <c r="E17" s="164"/>
      <c r="F17" s="164"/>
      <c r="G17" s="164"/>
      <c r="H17" s="164"/>
      <c r="I17" s="164"/>
      <c r="J17" s="164"/>
      <c r="K17" s="164"/>
      <c r="L17" s="164"/>
      <c r="M17" s="164"/>
      <c r="N17" s="164"/>
      <c r="S17" s="164"/>
      <c r="T17" s="164"/>
      <c r="U17" s="164"/>
      <c r="V17" s="164"/>
      <c r="W17" s="164"/>
      <c r="X17" s="164"/>
      <c r="Y17" s="164"/>
      <c r="Z17" s="164"/>
      <c r="AA17" s="164"/>
      <c r="AB17" s="164"/>
      <c r="AC17" s="164"/>
      <c r="AD17" s="164"/>
      <c r="AE17" s="164"/>
      <c r="AF17" s="164"/>
      <c r="AG17" s="164"/>
    </row>
    <row r="18" spans="1:33">
      <c r="A18" s="164"/>
      <c r="B18" s="164"/>
      <c r="C18" s="164"/>
      <c r="D18" s="164"/>
      <c r="E18" s="164"/>
      <c r="F18" s="164"/>
      <c r="G18" s="164"/>
      <c r="H18" s="164"/>
      <c r="I18" s="164"/>
      <c r="J18" s="164"/>
      <c r="K18" s="164"/>
      <c r="L18" s="164"/>
      <c r="M18" s="164"/>
      <c r="N18" s="164"/>
      <c r="Q18" s="164" t="s">
        <v>199</v>
      </c>
      <c r="S18" s="164"/>
      <c r="T18" s="164"/>
      <c r="U18" s="164"/>
      <c r="V18" s="164"/>
      <c r="W18" s="164"/>
      <c r="X18" s="164"/>
      <c r="Y18" s="164"/>
      <c r="Z18" s="164"/>
      <c r="AA18" s="164"/>
      <c r="AB18" s="164"/>
      <c r="AC18" s="164"/>
      <c r="AD18" s="164"/>
      <c r="AE18" s="164"/>
      <c r="AF18" s="164"/>
      <c r="AG18" s="164"/>
    </row>
    <row r="19" spans="1:33">
      <c r="A19" s="164"/>
      <c r="B19" s="164"/>
      <c r="C19" s="164"/>
      <c r="D19" s="164"/>
      <c r="E19" s="164"/>
      <c r="F19" s="164"/>
      <c r="G19" s="164"/>
      <c r="H19" s="164"/>
      <c r="I19" s="164"/>
      <c r="J19" s="164"/>
      <c r="K19" s="164"/>
      <c r="L19" s="164"/>
      <c r="M19" s="164"/>
      <c r="N19" s="164"/>
      <c r="Q19" s="164"/>
      <c r="S19" s="164"/>
      <c r="T19" s="164"/>
      <c r="U19" s="164"/>
      <c r="V19" s="164"/>
      <c r="W19" s="164"/>
      <c r="X19" s="164"/>
      <c r="Y19" s="164"/>
      <c r="Z19" s="164"/>
      <c r="AA19" s="164"/>
      <c r="AB19" s="164"/>
      <c r="AC19" s="164"/>
      <c r="AD19" s="164"/>
      <c r="AE19" s="164"/>
      <c r="AF19" s="164"/>
      <c r="AG19" s="164"/>
    </row>
    <row r="20" spans="1:33">
      <c r="A20" s="164"/>
      <c r="B20" s="164"/>
      <c r="C20" s="164"/>
      <c r="D20" s="164"/>
      <c r="E20" s="164"/>
      <c r="F20" s="164"/>
      <c r="G20" s="164"/>
      <c r="H20" s="164"/>
      <c r="I20" s="164"/>
      <c r="J20" s="164"/>
      <c r="K20" s="164"/>
      <c r="L20" s="164"/>
      <c r="M20" s="164"/>
      <c r="N20" s="164"/>
      <c r="O20" s="164"/>
      <c r="P20" s="164"/>
      <c r="Q20" s="164" t="s">
        <v>200</v>
      </c>
      <c r="S20" s="164"/>
      <c r="T20" s="164"/>
      <c r="U20" s="164"/>
      <c r="V20" s="164"/>
      <c r="W20" s="164"/>
      <c r="X20" s="164"/>
      <c r="Y20" s="164"/>
      <c r="Z20" s="164"/>
      <c r="AA20" s="164"/>
      <c r="AB20" s="164"/>
      <c r="AC20" s="164"/>
      <c r="AD20" s="164"/>
      <c r="AE20" s="164"/>
      <c r="AF20" s="164"/>
      <c r="AG20" s="164"/>
    </row>
    <row r="21" spans="1:33">
      <c r="A21" s="164"/>
      <c r="B21" s="164"/>
      <c r="C21" s="164"/>
      <c r="D21" s="164"/>
      <c r="E21" s="164"/>
      <c r="F21" s="164"/>
      <c r="G21" s="164"/>
      <c r="H21" s="164"/>
      <c r="I21" s="164"/>
      <c r="J21" s="164"/>
      <c r="K21" s="164"/>
      <c r="L21" s="164"/>
      <c r="M21" s="164"/>
      <c r="N21" s="164"/>
      <c r="O21" s="164"/>
      <c r="P21" s="164"/>
      <c r="Q21" s="164"/>
      <c r="S21" s="164"/>
      <c r="T21" s="164"/>
      <c r="U21" s="164"/>
      <c r="V21" s="164"/>
      <c r="W21" s="164"/>
      <c r="X21" s="164"/>
      <c r="Y21" s="164"/>
      <c r="Z21" s="164"/>
      <c r="AA21" s="164"/>
      <c r="AB21" s="164"/>
      <c r="AC21" s="164"/>
      <c r="AD21" s="164"/>
      <c r="AE21" s="164"/>
      <c r="AF21" s="164"/>
      <c r="AG21" s="164"/>
    </row>
    <row r="22" spans="1:33">
      <c r="A22" s="164"/>
      <c r="B22" s="164"/>
      <c r="C22" s="164"/>
      <c r="D22" s="164"/>
      <c r="E22" s="164"/>
      <c r="F22" s="164"/>
      <c r="G22" s="164"/>
      <c r="H22" s="164"/>
      <c r="I22" s="164"/>
      <c r="J22" s="164"/>
      <c r="K22" s="164"/>
      <c r="L22" s="164"/>
      <c r="M22" s="164"/>
      <c r="N22" s="164"/>
      <c r="O22" s="164"/>
      <c r="P22" s="164"/>
      <c r="Q22" s="164" t="s">
        <v>201</v>
      </c>
      <c r="S22" s="164"/>
      <c r="T22" s="164"/>
      <c r="U22" s="164"/>
      <c r="V22" s="164"/>
      <c r="W22" s="164"/>
      <c r="X22" s="164"/>
      <c r="Y22" s="164"/>
      <c r="Z22" s="164"/>
      <c r="AA22" s="164"/>
      <c r="AB22" s="164"/>
      <c r="AC22" s="164"/>
      <c r="AD22" s="164"/>
      <c r="AE22" s="164"/>
      <c r="AF22" s="164"/>
      <c r="AG22" s="164"/>
    </row>
    <row r="23" spans="1:33">
      <c r="A23" s="164"/>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row>
    <row r="24" spans="1:33">
      <c r="A24" s="164"/>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row>
    <row r="25" spans="1:33">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row>
    <row r="26" spans="1:33">
      <c r="A26" s="164"/>
      <c r="B26" s="164"/>
      <c r="T26" s="164"/>
      <c r="U26" s="164"/>
      <c r="V26" s="164"/>
      <c r="W26" s="164"/>
      <c r="X26" s="164"/>
      <c r="Y26" s="164"/>
      <c r="Z26" s="164"/>
      <c r="AA26" s="164"/>
      <c r="AB26" s="164"/>
      <c r="AC26" s="164"/>
      <c r="AD26" s="164"/>
      <c r="AE26" s="164"/>
      <c r="AF26" s="164"/>
      <c r="AG26" s="164"/>
    </row>
    <row r="27" spans="1:33">
      <c r="A27" s="164"/>
      <c r="B27" s="164"/>
      <c r="T27" s="164"/>
      <c r="U27" s="164"/>
      <c r="V27" s="164"/>
      <c r="W27" s="164"/>
      <c r="X27" s="164"/>
      <c r="Y27" s="164"/>
      <c r="Z27" s="164"/>
      <c r="AA27" s="164"/>
      <c r="AB27" s="164"/>
      <c r="AC27" s="164"/>
      <c r="AD27" s="164"/>
      <c r="AE27" s="164"/>
      <c r="AF27" s="164"/>
      <c r="AG27" s="164"/>
    </row>
    <row r="28" spans="1:33">
      <c r="A28" s="164"/>
      <c r="B28" s="164"/>
      <c r="T28" s="164"/>
      <c r="U28" s="164"/>
      <c r="V28" s="164"/>
      <c r="W28" s="164"/>
      <c r="X28" s="164"/>
      <c r="Y28" s="164"/>
      <c r="Z28" s="164"/>
      <c r="AA28" s="164"/>
      <c r="AB28" s="164"/>
      <c r="AC28" s="164"/>
      <c r="AD28" s="164"/>
      <c r="AE28" s="164"/>
      <c r="AF28" s="164"/>
      <c r="AG28" s="164"/>
    </row>
    <row r="29" spans="1:33">
      <c r="A29" s="164"/>
      <c r="B29" s="164"/>
      <c r="T29" s="164"/>
      <c r="U29" s="164"/>
      <c r="V29" s="164"/>
      <c r="W29" s="164"/>
      <c r="X29" s="164"/>
      <c r="Y29" s="164"/>
      <c r="Z29" s="164"/>
      <c r="AA29" s="164"/>
      <c r="AB29" s="164"/>
      <c r="AC29" s="164"/>
      <c r="AD29" s="164"/>
      <c r="AE29" s="164"/>
      <c r="AF29" s="164"/>
      <c r="AG29" s="164"/>
    </row>
    <row r="30" spans="1:33">
      <c r="A30" s="164"/>
      <c r="B30" s="164"/>
      <c r="C30" s="164" t="s">
        <v>203</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row>
    <row r="31" spans="1:33">
      <c r="A31" s="164"/>
      <c r="B31" s="164"/>
      <c r="C31" s="164"/>
      <c r="D31" s="164" t="s">
        <v>204</v>
      </c>
      <c r="E31" s="164"/>
      <c r="F31" s="164"/>
      <c r="G31" s="164" t="s">
        <v>202</v>
      </c>
      <c r="H31" s="164" t="s">
        <v>205</v>
      </c>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row>
    <row r="32" spans="1:33">
      <c r="A32" s="164"/>
      <c r="B32" s="164"/>
      <c r="C32" s="164"/>
      <c r="D32" s="164" t="s">
        <v>206</v>
      </c>
      <c r="E32" s="164"/>
      <c r="F32" s="164"/>
      <c r="G32" s="164" t="s">
        <v>202</v>
      </c>
      <c r="H32" s="164" t="s">
        <v>207</v>
      </c>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row>
    <row r="33" spans="3:19">
      <c r="C33" s="164"/>
      <c r="D33" s="164" t="s">
        <v>199</v>
      </c>
      <c r="E33" s="164"/>
      <c r="F33" s="164"/>
      <c r="G33" s="164" t="s">
        <v>202</v>
      </c>
      <c r="H33" s="164" t="s">
        <v>208</v>
      </c>
      <c r="I33" s="164"/>
      <c r="J33" s="164"/>
      <c r="K33" s="164"/>
      <c r="L33" s="164"/>
      <c r="M33" s="164"/>
      <c r="N33" s="164"/>
      <c r="O33" s="164"/>
      <c r="P33" s="164"/>
      <c r="Q33" s="164"/>
      <c r="R33" s="164"/>
      <c r="S33" s="164"/>
    </row>
    <row r="34" spans="3:19">
      <c r="C34" s="164"/>
      <c r="D34" s="164" t="s">
        <v>209</v>
      </c>
      <c r="E34" s="164"/>
      <c r="F34" s="164"/>
      <c r="G34" s="164" t="s">
        <v>202</v>
      </c>
      <c r="H34" s="164" t="s">
        <v>210</v>
      </c>
      <c r="I34" s="164"/>
      <c r="J34" s="164"/>
      <c r="K34" s="164"/>
      <c r="L34" s="164"/>
      <c r="M34" s="164"/>
      <c r="N34" s="164"/>
      <c r="O34" s="164"/>
      <c r="P34" s="164"/>
      <c r="Q34" s="164"/>
      <c r="R34" s="164"/>
      <c r="S34" s="164"/>
    </row>
    <row r="35" spans="3:19">
      <c r="C35" s="164"/>
      <c r="D35" s="164" t="s">
        <v>211</v>
      </c>
      <c r="E35" s="164"/>
      <c r="F35" s="164"/>
      <c r="G35" s="164" t="s">
        <v>202</v>
      </c>
      <c r="H35" s="164" t="s">
        <v>210</v>
      </c>
      <c r="I35" s="164"/>
      <c r="J35" s="164"/>
      <c r="K35" s="164"/>
      <c r="L35" s="164"/>
      <c r="M35" s="164"/>
      <c r="N35" s="164"/>
      <c r="O35" s="164"/>
      <c r="P35" s="164"/>
      <c r="Q35" s="164"/>
      <c r="R35" s="164"/>
      <c r="S35" s="164"/>
    </row>
    <row r="36" spans="3:19">
      <c r="C36" s="164"/>
      <c r="D36" s="164" t="s">
        <v>212</v>
      </c>
      <c r="E36" s="164"/>
      <c r="F36" s="164"/>
      <c r="G36" s="164" t="s">
        <v>202</v>
      </c>
      <c r="H36" s="166"/>
      <c r="I36" s="164"/>
      <c r="J36" s="164"/>
      <c r="K36" s="164"/>
      <c r="L36" s="164"/>
      <c r="M36" s="164"/>
      <c r="N36" s="164"/>
      <c r="O36" s="164"/>
      <c r="P36" s="164"/>
      <c r="Q36" s="164"/>
      <c r="R36" s="164"/>
      <c r="S36" s="164"/>
    </row>
  </sheetData>
  <mergeCells count="2">
    <mergeCell ref="B13:J13"/>
    <mergeCell ref="A9:AF10"/>
  </mergeCells>
  <phoneticPr fontId="1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42"/>
  <sheetViews>
    <sheetView view="pageBreakPreview" zoomScaleNormal="70" zoomScaleSheetLayoutView="100" workbookViewId="0">
      <pane ySplit="7" topLeftCell="A35" activePane="bottomLeft" state="frozen"/>
      <selection pane="bottomLeft" activeCell="B37" sqref="B37"/>
    </sheetView>
  </sheetViews>
  <sheetFormatPr defaultColWidth="9" defaultRowHeight="13.5"/>
  <cols>
    <col min="1" max="3" width="10.625" style="56" customWidth="1"/>
    <col min="4" max="4" width="12.625" style="56" customWidth="1"/>
    <col min="5" max="5" width="4.625" style="55" customWidth="1"/>
    <col min="6" max="6" width="40.625" style="56" customWidth="1"/>
    <col min="7" max="7" width="9.625" style="56" customWidth="1"/>
    <col min="8" max="8" width="21.125" style="56" customWidth="1"/>
    <col min="9" max="9" width="9" style="58" customWidth="1"/>
    <col min="10" max="10" width="9" style="58"/>
    <col min="11" max="11" width="13.75" style="58" customWidth="1"/>
    <col min="12" max="16384" width="9" style="58"/>
  </cols>
  <sheetData>
    <row r="1" spans="1:14" ht="17.25">
      <c r="A1" s="54" t="s">
        <v>156</v>
      </c>
      <c r="C1" s="57"/>
      <c r="D1" s="54"/>
      <c r="F1" s="57"/>
      <c r="G1" s="57"/>
      <c r="H1" s="57"/>
    </row>
    <row r="2" spans="1:14" ht="17.25">
      <c r="A2" s="57" t="s">
        <v>188</v>
      </c>
      <c r="C2" s="57"/>
      <c r="D2" s="54"/>
      <c r="F2" s="57"/>
      <c r="G2" s="57"/>
      <c r="H2" s="57"/>
    </row>
    <row r="3" spans="1:14" ht="17.25">
      <c r="A3" s="57" t="s">
        <v>73</v>
      </c>
      <c r="C3" s="57"/>
      <c r="D3" s="54"/>
      <c r="F3" s="57"/>
      <c r="G3" s="57"/>
      <c r="H3" s="57"/>
    </row>
    <row r="4" spans="1:14" ht="17.25">
      <c r="A4" s="57" t="s">
        <v>157</v>
      </c>
      <c r="C4" s="57"/>
      <c r="D4" s="54"/>
      <c r="F4" s="57"/>
      <c r="G4" s="57"/>
      <c r="H4" s="57"/>
    </row>
    <row r="5" spans="1:14" ht="17.25">
      <c r="A5" s="57" t="s">
        <v>74</v>
      </c>
      <c r="C5" s="57"/>
      <c r="D5" s="54"/>
      <c r="F5" s="57"/>
      <c r="G5" s="57"/>
      <c r="H5" s="57"/>
    </row>
    <row r="6" spans="1:14">
      <c r="A6" s="57" t="s">
        <v>126</v>
      </c>
      <c r="B6" s="57"/>
      <c r="C6" s="57"/>
      <c r="D6" s="57"/>
      <c r="E6" s="57"/>
      <c r="F6" s="57"/>
      <c r="G6" s="57"/>
      <c r="H6" s="57"/>
    </row>
    <row r="7" spans="1:14" ht="33.75" customHeight="1">
      <c r="A7" s="100" t="s">
        <v>37</v>
      </c>
      <c r="B7" s="134" t="s">
        <v>39</v>
      </c>
      <c r="C7" s="134" t="s">
        <v>40</v>
      </c>
      <c r="D7" s="134" t="s">
        <v>41</v>
      </c>
      <c r="E7" s="134" t="s">
        <v>38</v>
      </c>
      <c r="F7" s="134" t="s">
        <v>42</v>
      </c>
      <c r="G7" s="134" t="s">
        <v>43</v>
      </c>
      <c r="H7" s="135" t="s">
        <v>44</v>
      </c>
      <c r="I7" s="61" t="s">
        <v>138</v>
      </c>
      <c r="J7" s="101" t="s">
        <v>69</v>
      </c>
      <c r="K7" s="102" t="s">
        <v>70</v>
      </c>
    </row>
    <row r="8" spans="1:14" ht="40.5">
      <c r="A8" s="139" t="s">
        <v>167</v>
      </c>
      <c r="B8" s="139" t="s">
        <v>45</v>
      </c>
      <c r="C8" s="139" t="s">
        <v>46</v>
      </c>
      <c r="D8" s="139" t="s">
        <v>46</v>
      </c>
      <c r="E8" s="141">
        <f>ROW()-7</f>
        <v>1</v>
      </c>
      <c r="F8" s="142" t="s">
        <v>47</v>
      </c>
      <c r="G8" s="143" t="s">
        <v>141</v>
      </c>
      <c r="H8" s="144"/>
      <c r="I8" s="145" t="s">
        <v>116</v>
      </c>
      <c r="J8" s="145"/>
      <c r="K8" s="146"/>
      <c r="N8" s="58" t="s">
        <v>165</v>
      </c>
    </row>
    <row r="9" spans="1:14" ht="54">
      <c r="A9" s="147"/>
      <c r="B9" s="147"/>
      <c r="C9" s="147"/>
      <c r="D9" s="147"/>
      <c r="E9" s="141">
        <f t="shared" ref="E9:E42" si="0">ROW()-7</f>
        <v>2</v>
      </c>
      <c r="F9" s="142" t="s">
        <v>175</v>
      </c>
      <c r="G9" s="143" t="s">
        <v>141</v>
      </c>
      <c r="H9" s="144"/>
      <c r="I9" s="145" t="s">
        <v>116</v>
      </c>
      <c r="J9" s="145"/>
      <c r="K9" s="146"/>
      <c r="N9" s="58" t="s">
        <v>117</v>
      </c>
    </row>
    <row r="10" spans="1:14" ht="35.25" customHeight="1">
      <c r="A10" s="147"/>
      <c r="B10" s="147"/>
      <c r="C10" s="147"/>
      <c r="D10" s="147"/>
      <c r="E10" s="141">
        <f t="shared" si="0"/>
        <v>3</v>
      </c>
      <c r="F10" s="142" t="s">
        <v>158</v>
      </c>
      <c r="G10" s="143" t="s">
        <v>141</v>
      </c>
      <c r="H10" s="144"/>
      <c r="I10" s="145" t="s">
        <v>116</v>
      </c>
      <c r="J10" s="145"/>
      <c r="K10" s="146"/>
      <c r="N10" s="58" t="s">
        <v>71</v>
      </c>
    </row>
    <row r="11" spans="1:14" ht="35.25" customHeight="1">
      <c r="A11" s="147"/>
      <c r="B11" s="147"/>
      <c r="C11" s="147"/>
      <c r="D11" s="147"/>
      <c r="E11" s="141">
        <f t="shared" si="0"/>
        <v>4</v>
      </c>
      <c r="F11" s="142" t="s">
        <v>216</v>
      </c>
      <c r="G11" s="143" t="s">
        <v>141</v>
      </c>
      <c r="H11" s="144"/>
      <c r="I11" s="145" t="s">
        <v>139</v>
      </c>
      <c r="J11" s="145"/>
      <c r="K11" s="146"/>
      <c r="N11" s="58" t="s">
        <v>72</v>
      </c>
    </row>
    <row r="12" spans="1:14" ht="35.25" customHeight="1">
      <c r="A12" s="147"/>
      <c r="B12" s="147"/>
      <c r="C12" s="147"/>
      <c r="D12" s="147"/>
      <c r="E12" s="141">
        <f t="shared" si="0"/>
        <v>5</v>
      </c>
      <c r="F12" s="142" t="s">
        <v>215</v>
      </c>
      <c r="G12" s="143" t="s">
        <v>141</v>
      </c>
      <c r="H12" s="144"/>
      <c r="I12" s="145" t="s">
        <v>116</v>
      </c>
      <c r="J12" s="145"/>
      <c r="K12" s="146"/>
    </row>
    <row r="13" spans="1:14" ht="35.25" customHeight="1">
      <c r="A13" s="147"/>
      <c r="B13" s="147"/>
      <c r="C13" s="147"/>
      <c r="D13" s="147"/>
      <c r="E13" s="141">
        <f t="shared" si="0"/>
        <v>6</v>
      </c>
      <c r="F13" s="142" t="s">
        <v>214</v>
      </c>
      <c r="G13" s="143" t="s">
        <v>141</v>
      </c>
      <c r="H13" s="144"/>
      <c r="I13" s="145" t="s">
        <v>116</v>
      </c>
      <c r="J13" s="145"/>
      <c r="K13" s="146"/>
    </row>
    <row r="14" spans="1:14" ht="40.5">
      <c r="A14" s="147"/>
      <c r="B14" s="147"/>
      <c r="C14" s="147"/>
      <c r="D14" s="147"/>
      <c r="E14" s="141">
        <f t="shared" si="0"/>
        <v>7</v>
      </c>
      <c r="F14" s="142" t="s">
        <v>185</v>
      </c>
      <c r="G14" s="143" t="s">
        <v>141</v>
      </c>
      <c r="H14" s="144"/>
      <c r="I14" s="145" t="s">
        <v>116</v>
      </c>
      <c r="J14" s="145"/>
      <c r="K14" s="146"/>
    </row>
    <row r="15" spans="1:14" ht="48" customHeight="1">
      <c r="A15" s="147"/>
      <c r="B15" s="147"/>
      <c r="C15" s="139" t="s">
        <v>48</v>
      </c>
      <c r="D15" s="140" t="s">
        <v>48</v>
      </c>
      <c r="E15" s="141">
        <f t="shared" si="0"/>
        <v>8</v>
      </c>
      <c r="F15" s="140" t="s">
        <v>159</v>
      </c>
      <c r="G15" s="143" t="s">
        <v>141</v>
      </c>
      <c r="H15" s="148"/>
      <c r="I15" s="145" t="s">
        <v>118</v>
      </c>
      <c r="J15" s="145"/>
      <c r="K15" s="146"/>
    </row>
    <row r="16" spans="1:14" ht="40.5">
      <c r="A16" s="147"/>
      <c r="B16" s="147"/>
      <c r="C16" s="147"/>
      <c r="D16" s="140" t="s">
        <v>49</v>
      </c>
      <c r="E16" s="141">
        <f t="shared" si="0"/>
        <v>9</v>
      </c>
      <c r="F16" s="140" t="s">
        <v>78</v>
      </c>
      <c r="G16" s="143" t="s">
        <v>141</v>
      </c>
      <c r="H16" s="148"/>
      <c r="I16" s="137" t="s">
        <v>140</v>
      </c>
      <c r="J16" s="145"/>
      <c r="K16" s="149"/>
    </row>
    <row r="17" spans="1:11" ht="54">
      <c r="A17" s="147"/>
      <c r="B17" s="139" t="s">
        <v>50</v>
      </c>
      <c r="C17" s="139" t="s">
        <v>50</v>
      </c>
      <c r="D17" s="140" t="s">
        <v>51</v>
      </c>
      <c r="E17" s="141">
        <f t="shared" si="0"/>
        <v>10</v>
      </c>
      <c r="F17" s="142" t="s">
        <v>79</v>
      </c>
      <c r="G17" s="143" t="s">
        <v>141</v>
      </c>
      <c r="H17" s="144"/>
      <c r="I17" s="145" t="s">
        <v>116</v>
      </c>
      <c r="J17" s="145"/>
      <c r="K17" s="146"/>
    </row>
    <row r="18" spans="1:11" ht="40.5">
      <c r="A18" s="147"/>
      <c r="B18" s="147"/>
      <c r="C18" s="147"/>
      <c r="D18" s="140" t="s">
        <v>80</v>
      </c>
      <c r="E18" s="141">
        <f t="shared" si="0"/>
        <v>11</v>
      </c>
      <c r="F18" s="142" t="s">
        <v>81</v>
      </c>
      <c r="G18" s="143" t="s">
        <v>141</v>
      </c>
      <c r="H18" s="144"/>
      <c r="I18" s="145" t="s">
        <v>140</v>
      </c>
      <c r="J18" s="145"/>
      <c r="K18" s="146"/>
    </row>
    <row r="19" spans="1:11" ht="64.5" customHeight="1">
      <c r="A19" s="147"/>
      <c r="B19" s="147"/>
      <c r="C19" s="147"/>
      <c r="D19" s="140" t="s">
        <v>82</v>
      </c>
      <c r="E19" s="141">
        <f t="shared" si="0"/>
        <v>12</v>
      </c>
      <c r="F19" s="142" t="s">
        <v>160</v>
      </c>
      <c r="G19" s="143" t="s">
        <v>141</v>
      </c>
      <c r="H19" s="144"/>
      <c r="I19" s="145" t="s">
        <v>116</v>
      </c>
      <c r="J19" s="145"/>
      <c r="K19" s="146"/>
    </row>
    <row r="20" spans="1:11" ht="40.5">
      <c r="A20" s="147"/>
      <c r="B20" s="147"/>
      <c r="C20" s="147"/>
      <c r="D20" s="140" t="s">
        <v>83</v>
      </c>
      <c r="E20" s="141">
        <f t="shared" si="0"/>
        <v>13</v>
      </c>
      <c r="F20" s="142" t="s">
        <v>161</v>
      </c>
      <c r="G20" s="143" t="s">
        <v>141</v>
      </c>
      <c r="H20" s="144"/>
      <c r="I20" s="145" t="s">
        <v>140</v>
      </c>
      <c r="J20" s="145"/>
      <c r="K20" s="146"/>
    </row>
    <row r="21" spans="1:11" ht="33" customHeight="1">
      <c r="A21" s="147"/>
      <c r="B21" s="147" t="s">
        <v>52</v>
      </c>
      <c r="C21" s="140" t="s">
        <v>53</v>
      </c>
      <c r="D21" s="140" t="s">
        <v>54</v>
      </c>
      <c r="E21" s="141">
        <f t="shared" si="0"/>
        <v>14</v>
      </c>
      <c r="F21" s="142" t="s">
        <v>162</v>
      </c>
      <c r="G21" s="143" t="s">
        <v>141</v>
      </c>
      <c r="H21" s="144"/>
      <c r="I21" s="137" t="s">
        <v>116</v>
      </c>
      <c r="J21" s="145"/>
      <c r="K21" s="149"/>
    </row>
    <row r="22" spans="1:11" ht="32.25" customHeight="1">
      <c r="A22" s="147"/>
      <c r="B22" s="147"/>
      <c r="C22" s="139" t="s">
        <v>52</v>
      </c>
      <c r="D22" s="139" t="s">
        <v>52</v>
      </c>
      <c r="E22" s="141">
        <f t="shared" si="0"/>
        <v>15</v>
      </c>
      <c r="F22" s="142" t="s">
        <v>163</v>
      </c>
      <c r="G22" s="143" t="s">
        <v>141</v>
      </c>
      <c r="H22" s="144"/>
      <c r="I22" s="137" t="s">
        <v>116</v>
      </c>
      <c r="J22" s="145"/>
      <c r="K22" s="149"/>
    </row>
    <row r="23" spans="1:11" ht="35.25" customHeight="1">
      <c r="A23" s="147"/>
      <c r="B23" s="147"/>
      <c r="C23" s="147"/>
      <c r="D23" s="150"/>
      <c r="E23" s="141">
        <f t="shared" si="0"/>
        <v>16</v>
      </c>
      <c r="F23" s="140" t="s">
        <v>84</v>
      </c>
      <c r="G23" s="143" t="s">
        <v>141</v>
      </c>
      <c r="H23" s="148"/>
      <c r="I23" s="137" t="s">
        <v>140</v>
      </c>
      <c r="J23" s="145"/>
      <c r="K23" s="149"/>
    </row>
    <row r="24" spans="1:11" ht="48" customHeight="1">
      <c r="A24" s="147"/>
      <c r="B24" s="150"/>
      <c r="C24" s="150"/>
      <c r="D24" s="140" t="s">
        <v>55</v>
      </c>
      <c r="E24" s="141">
        <f t="shared" si="0"/>
        <v>17</v>
      </c>
      <c r="F24" s="142" t="s">
        <v>85</v>
      </c>
      <c r="G24" s="143" t="s">
        <v>141</v>
      </c>
      <c r="H24" s="144"/>
      <c r="I24" s="137" t="s">
        <v>140</v>
      </c>
      <c r="J24" s="145"/>
      <c r="K24" s="149"/>
    </row>
    <row r="25" spans="1:11" ht="58.5" customHeight="1">
      <c r="A25" s="147"/>
      <c r="B25" s="147" t="s">
        <v>169</v>
      </c>
      <c r="C25" s="140" t="s">
        <v>168</v>
      </c>
      <c r="D25" s="139" t="s">
        <v>166</v>
      </c>
      <c r="E25" s="141">
        <f t="shared" si="0"/>
        <v>18</v>
      </c>
      <c r="F25" s="142" t="s">
        <v>174</v>
      </c>
      <c r="G25" s="143" t="s">
        <v>141</v>
      </c>
      <c r="H25" s="144"/>
      <c r="I25" s="137" t="s">
        <v>139</v>
      </c>
      <c r="J25" s="145"/>
      <c r="K25" s="149"/>
    </row>
    <row r="26" spans="1:11" ht="48" customHeight="1">
      <c r="A26" s="150"/>
      <c r="B26" s="150"/>
      <c r="C26" s="150" t="s">
        <v>170</v>
      </c>
      <c r="D26" s="139" t="s">
        <v>171</v>
      </c>
      <c r="E26" s="141">
        <f t="shared" si="0"/>
        <v>19</v>
      </c>
      <c r="F26" s="142" t="s">
        <v>172</v>
      </c>
      <c r="G26" s="143" t="s">
        <v>141</v>
      </c>
      <c r="H26" s="144"/>
      <c r="I26" s="137" t="s">
        <v>139</v>
      </c>
      <c r="J26" s="145"/>
      <c r="K26" s="149"/>
    </row>
    <row r="27" spans="1:11" ht="48" customHeight="1">
      <c r="A27" s="139" t="s">
        <v>189</v>
      </c>
      <c r="B27" s="139" t="s">
        <v>45</v>
      </c>
      <c r="C27" s="139" t="s">
        <v>46</v>
      </c>
      <c r="D27" s="139" t="s">
        <v>46</v>
      </c>
      <c r="E27" s="141">
        <f t="shared" si="0"/>
        <v>20</v>
      </c>
      <c r="F27" s="142" t="s">
        <v>217</v>
      </c>
      <c r="G27" s="143" t="s">
        <v>141</v>
      </c>
      <c r="H27" s="144"/>
      <c r="I27" s="137" t="s">
        <v>139</v>
      </c>
      <c r="J27" s="145"/>
      <c r="K27" s="149"/>
    </row>
    <row r="28" spans="1:11" ht="48" customHeight="1">
      <c r="A28" s="147"/>
      <c r="B28" s="139" t="s">
        <v>50</v>
      </c>
      <c r="C28" s="139" t="s">
        <v>50</v>
      </c>
      <c r="D28" s="139" t="s">
        <v>51</v>
      </c>
      <c r="E28" s="141">
        <f t="shared" si="0"/>
        <v>21</v>
      </c>
      <c r="F28" s="142" t="s">
        <v>177</v>
      </c>
      <c r="G28" s="143" t="s">
        <v>141</v>
      </c>
      <c r="H28" s="144"/>
      <c r="I28" s="137" t="s">
        <v>139</v>
      </c>
      <c r="J28" s="145"/>
      <c r="K28" s="149"/>
    </row>
    <row r="29" spans="1:11" ht="48" customHeight="1">
      <c r="A29" s="147"/>
      <c r="B29" s="147"/>
      <c r="C29" s="147"/>
      <c r="D29" s="150"/>
      <c r="E29" s="141">
        <f t="shared" si="0"/>
        <v>22</v>
      </c>
      <c r="F29" s="142" t="s">
        <v>176</v>
      </c>
      <c r="G29" s="143" t="s">
        <v>141</v>
      </c>
      <c r="H29" s="144"/>
      <c r="I29" s="137" t="s">
        <v>139</v>
      </c>
      <c r="J29" s="145"/>
      <c r="K29" s="149"/>
    </row>
    <row r="30" spans="1:11" ht="48" customHeight="1">
      <c r="A30" s="147"/>
      <c r="B30" s="147"/>
      <c r="C30" s="147"/>
      <c r="D30" s="147" t="s">
        <v>178</v>
      </c>
      <c r="E30" s="141">
        <f t="shared" si="0"/>
        <v>23</v>
      </c>
      <c r="F30" s="142" t="s">
        <v>179</v>
      </c>
      <c r="G30" s="143" t="s">
        <v>141</v>
      </c>
      <c r="H30" s="144"/>
      <c r="I30" s="137" t="s">
        <v>139</v>
      </c>
      <c r="J30" s="145"/>
      <c r="K30" s="149"/>
    </row>
    <row r="31" spans="1:11" ht="48" customHeight="1">
      <c r="A31" s="147"/>
      <c r="B31" s="147"/>
      <c r="C31" s="147"/>
      <c r="D31" s="139" t="s">
        <v>183</v>
      </c>
      <c r="E31" s="141">
        <f t="shared" si="0"/>
        <v>24</v>
      </c>
      <c r="F31" s="142" t="s">
        <v>182</v>
      </c>
      <c r="G31" s="143" t="s">
        <v>141</v>
      </c>
      <c r="H31" s="144"/>
      <c r="I31" s="137" t="s">
        <v>140</v>
      </c>
      <c r="J31" s="145"/>
      <c r="K31" s="149"/>
    </row>
    <row r="32" spans="1:11" ht="48" customHeight="1">
      <c r="A32" s="150"/>
      <c r="B32" s="150"/>
      <c r="C32" s="150"/>
      <c r="D32" s="139" t="s">
        <v>180</v>
      </c>
      <c r="E32" s="141">
        <f t="shared" si="0"/>
        <v>25</v>
      </c>
      <c r="F32" s="142" t="s">
        <v>181</v>
      </c>
      <c r="G32" s="143" t="s">
        <v>141</v>
      </c>
      <c r="H32" s="144"/>
      <c r="I32" s="137" t="s">
        <v>140</v>
      </c>
      <c r="J32" s="145"/>
      <c r="K32" s="149"/>
    </row>
    <row r="33" spans="1:11" ht="27">
      <c r="A33" s="147" t="s">
        <v>173</v>
      </c>
      <c r="B33" s="147" t="s">
        <v>164</v>
      </c>
      <c r="C33" s="139" t="s">
        <v>56</v>
      </c>
      <c r="D33" s="139" t="s">
        <v>57</v>
      </c>
      <c r="E33" s="141">
        <f t="shared" si="0"/>
        <v>26</v>
      </c>
      <c r="F33" s="142" t="s">
        <v>87</v>
      </c>
      <c r="G33" s="143" t="s">
        <v>141</v>
      </c>
      <c r="H33" s="144"/>
      <c r="I33" s="137" t="s">
        <v>140</v>
      </c>
      <c r="J33" s="145"/>
      <c r="K33" s="149"/>
    </row>
    <row r="34" spans="1:11" ht="29.25" customHeight="1">
      <c r="A34" s="147"/>
      <c r="B34" s="147"/>
      <c r="C34" s="147"/>
      <c r="D34" s="150"/>
      <c r="E34" s="141">
        <f t="shared" si="0"/>
        <v>27</v>
      </c>
      <c r="F34" s="142" t="s">
        <v>86</v>
      </c>
      <c r="G34" s="143" t="s">
        <v>141</v>
      </c>
      <c r="H34" s="144"/>
      <c r="I34" s="137" t="s">
        <v>140</v>
      </c>
      <c r="J34" s="145"/>
      <c r="K34" s="149"/>
    </row>
    <row r="35" spans="1:11" ht="27">
      <c r="A35" s="150"/>
      <c r="B35" s="150"/>
      <c r="C35" s="150"/>
      <c r="D35" s="140" t="s">
        <v>56</v>
      </c>
      <c r="E35" s="141">
        <f t="shared" si="0"/>
        <v>28</v>
      </c>
      <c r="F35" s="142" t="s">
        <v>58</v>
      </c>
      <c r="G35" s="143" t="s">
        <v>141</v>
      </c>
      <c r="H35" s="144"/>
      <c r="I35" s="137" t="s">
        <v>139</v>
      </c>
      <c r="J35" s="145"/>
      <c r="K35" s="149"/>
    </row>
    <row r="36" spans="1:11" ht="34.5" customHeight="1">
      <c r="A36" s="147" t="s">
        <v>59</v>
      </c>
      <c r="B36" s="140" t="s">
        <v>53</v>
      </c>
      <c r="C36" s="139" t="s">
        <v>53</v>
      </c>
      <c r="D36" s="140" t="s">
        <v>53</v>
      </c>
      <c r="E36" s="141">
        <f t="shared" si="0"/>
        <v>29</v>
      </c>
      <c r="F36" s="142" t="s">
        <v>143</v>
      </c>
      <c r="G36" s="143" t="s">
        <v>141</v>
      </c>
      <c r="H36" s="144" t="s">
        <v>184</v>
      </c>
      <c r="I36" s="137" t="s">
        <v>116</v>
      </c>
      <c r="J36" s="145"/>
      <c r="K36" s="149"/>
    </row>
    <row r="37" spans="1:11" ht="27">
      <c r="A37" s="147"/>
      <c r="B37" s="147" t="s">
        <v>59</v>
      </c>
      <c r="C37" s="140" t="s">
        <v>119</v>
      </c>
      <c r="D37" s="140" t="s">
        <v>119</v>
      </c>
      <c r="E37" s="141">
        <f t="shared" si="0"/>
        <v>30</v>
      </c>
      <c r="F37" s="153" t="s">
        <v>186</v>
      </c>
      <c r="G37" s="143" t="s">
        <v>141</v>
      </c>
      <c r="H37" s="144"/>
      <c r="I37" s="137" t="s">
        <v>116</v>
      </c>
      <c r="J37" s="145"/>
      <c r="K37" s="149"/>
    </row>
    <row r="38" spans="1:11" ht="35.25" customHeight="1">
      <c r="A38" s="147"/>
      <c r="B38" s="147"/>
      <c r="C38" s="147" t="s">
        <v>60</v>
      </c>
      <c r="D38" s="139" t="s">
        <v>91</v>
      </c>
      <c r="E38" s="141">
        <f t="shared" si="0"/>
        <v>31</v>
      </c>
      <c r="F38" s="152" t="s">
        <v>90</v>
      </c>
      <c r="G38" s="143" t="s">
        <v>141</v>
      </c>
      <c r="H38" s="144"/>
      <c r="I38" s="137" t="s">
        <v>116</v>
      </c>
      <c r="J38" s="145"/>
      <c r="K38" s="149"/>
    </row>
    <row r="39" spans="1:11" ht="36.75" customHeight="1">
      <c r="A39" s="150"/>
      <c r="B39" s="150"/>
      <c r="C39" s="140" t="s">
        <v>61</v>
      </c>
      <c r="D39" s="140" t="s">
        <v>88</v>
      </c>
      <c r="E39" s="141">
        <f t="shared" si="0"/>
        <v>32</v>
      </c>
      <c r="F39" s="151" t="s">
        <v>187</v>
      </c>
      <c r="G39" s="143" t="s">
        <v>141</v>
      </c>
      <c r="H39" s="144"/>
      <c r="I39" s="137" t="s">
        <v>116</v>
      </c>
      <c r="J39" s="145"/>
      <c r="K39" s="149"/>
    </row>
    <row r="40" spans="1:11" ht="40.5">
      <c r="A40" s="147" t="s">
        <v>62</v>
      </c>
      <c r="B40" s="147" t="s">
        <v>62</v>
      </c>
      <c r="C40" s="139" t="s">
        <v>63</v>
      </c>
      <c r="D40" s="140" t="s">
        <v>64</v>
      </c>
      <c r="E40" s="141">
        <f t="shared" si="0"/>
        <v>33</v>
      </c>
      <c r="F40" s="142" t="s">
        <v>65</v>
      </c>
      <c r="G40" s="143" t="s">
        <v>142</v>
      </c>
      <c r="H40" s="144"/>
      <c r="I40" s="137" t="s">
        <v>116</v>
      </c>
      <c r="J40" s="145"/>
      <c r="K40" s="149"/>
    </row>
    <row r="41" spans="1:11" ht="54">
      <c r="A41" s="147"/>
      <c r="B41" s="147"/>
      <c r="C41" s="147"/>
      <c r="D41" s="140" t="s">
        <v>66</v>
      </c>
      <c r="E41" s="141">
        <f t="shared" si="0"/>
        <v>34</v>
      </c>
      <c r="F41" s="142" t="s">
        <v>67</v>
      </c>
      <c r="G41" s="143" t="s">
        <v>142</v>
      </c>
      <c r="H41" s="144"/>
      <c r="I41" s="137" t="s">
        <v>139</v>
      </c>
      <c r="J41" s="145"/>
      <c r="K41" s="149"/>
    </row>
    <row r="42" spans="1:11" ht="40.5">
      <c r="A42" s="150"/>
      <c r="B42" s="150"/>
      <c r="C42" s="150"/>
      <c r="D42" s="140" t="s">
        <v>68</v>
      </c>
      <c r="E42" s="141">
        <f t="shared" si="0"/>
        <v>35</v>
      </c>
      <c r="F42" s="152" t="s">
        <v>89</v>
      </c>
      <c r="G42" s="143" t="s">
        <v>142</v>
      </c>
      <c r="H42" s="144"/>
      <c r="I42" s="137" t="s">
        <v>116</v>
      </c>
      <c r="J42" s="145"/>
      <c r="K42" s="149"/>
    </row>
  </sheetData>
  <autoFilter ref="A7:K42"/>
  <phoneticPr fontId="10"/>
  <dataValidations count="2">
    <dataValidation type="list" allowBlank="1" showInputMessage="1" showErrorMessage="1" sqref="I8:I42">
      <formula1>"必須,任意"</formula1>
    </dataValidation>
    <dataValidation type="list" allowBlank="1" showInputMessage="1" showErrorMessage="1" sqref="J8:J42">
      <formula1>$N$8:$N$11</formula1>
    </dataValidation>
  </dataValidations>
  <pageMargins left="0.7" right="0.7" top="0.75" bottom="0.8" header="0.3" footer="0.3"/>
  <pageSetup paperSize="9" scale="58" fitToHeight="0" orientation="portrait" r:id="rId1"/>
  <rowBreaks count="1" manualBreakCount="1">
    <brk id="3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
  <sheetViews>
    <sheetView view="pageBreakPreview" zoomScaleNormal="100" zoomScaleSheetLayoutView="100" workbookViewId="0">
      <selection activeCell="E6" sqref="E6"/>
    </sheetView>
  </sheetViews>
  <sheetFormatPr defaultRowHeight="13.5"/>
  <cols>
    <col min="1" max="1" width="21.875" customWidth="1"/>
    <col min="2" max="2" width="25" customWidth="1"/>
    <col min="3" max="3" width="30" customWidth="1"/>
    <col min="6" max="6" width="32.75" customWidth="1"/>
  </cols>
  <sheetData>
    <row r="2" spans="1:6" ht="17.25">
      <c r="A2" s="54" t="s">
        <v>250</v>
      </c>
      <c r="B2" s="56"/>
      <c r="C2" s="54"/>
      <c r="D2" s="55"/>
      <c r="E2" s="58"/>
      <c r="F2" s="58"/>
    </row>
    <row r="3" spans="1:6" ht="17.25">
      <c r="A3" s="54"/>
      <c r="B3" s="56"/>
      <c r="C3" s="54"/>
      <c r="D3" s="55"/>
      <c r="E3" s="58"/>
      <c r="F3" s="58"/>
    </row>
    <row r="4" spans="1:6" ht="17.25">
      <c r="A4" s="57" t="s">
        <v>248</v>
      </c>
      <c r="B4" s="56"/>
      <c r="C4" s="54"/>
      <c r="D4" s="55"/>
      <c r="E4" s="58"/>
      <c r="F4" s="58"/>
    </row>
    <row r="5" spans="1:6" ht="17.25">
      <c r="A5" s="57" t="s">
        <v>73</v>
      </c>
      <c r="B5" s="56"/>
      <c r="C5" s="54"/>
      <c r="D5" s="55"/>
      <c r="E5" s="58"/>
      <c r="F5" s="58"/>
    </row>
    <row r="6" spans="1:6" ht="17.25">
      <c r="A6" s="57" t="s">
        <v>245</v>
      </c>
      <c r="B6" s="56"/>
      <c r="C6" s="54"/>
      <c r="D6" s="55"/>
      <c r="E6" s="58"/>
      <c r="F6" s="58"/>
    </row>
    <row r="7" spans="1:6" ht="17.25">
      <c r="A7" s="57" t="s">
        <v>247</v>
      </c>
      <c r="B7" s="56"/>
      <c r="C7" s="54"/>
      <c r="D7" s="55"/>
      <c r="E7" s="58"/>
      <c r="F7" s="58"/>
    </row>
    <row r="8" spans="1:6">
      <c r="A8" s="57"/>
      <c r="B8" s="57"/>
      <c r="C8" s="57"/>
      <c r="D8" s="57"/>
      <c r="E8" s="58"/>
      <c r="F8" s="58"/>
    </row>
    <row r="9" spans="1:6">
      <c r="A9" s="100" t="s">
        <v>219</v>
      </c>
      <c r="B9" s="134" t="s">
        <v>39</v>
      </c>
      <c r="C9" s="134" t="s">
        <v>41</v>
      </c>
      <c r="D9" s="134" t="s">
        <v>38</v>
      </c>
      <c r="E9" s="101" t="s">
        <v>69</v>
      </c>
      <c r="F9" s="102" t="s">
        <v>70</v>
      </c>
    </row>
    <row r="10" spans="1:6" ht="35.25" customHeight="1">
      <c r="A10" s="139" t="s">
        <v>220</v>
      </c>
      <c r="B10" s="140" t="s">
        <v>221</v>
      </c>
      <c r="C10" s="140" t="s">
        <v>222</v>
      </c>
      <c r="D10" s="141">
        <f>ROW()-9</f>
        <v>1</v>
      </c>
      <c r="E10" s="145"/>
      <c r="F10" s="146"/>
    </row>
    <row r="11" spans="1:6" ht="35.25" customHeight="1">
      <c r="A11" s="150"/>
      <c r="B11" s="140" t="s">
        <v>223</v>
      </c>
      <c r="C11" s="140" t="s">
        <v>246</v>
      </c>
      <c r="D11" s="141">
        <f t="shared" ref="D11:D26" si="0">ROW()-9</f>
        <v>2</v>
      </c>
      <c r="E11" s="145"/>
      <c r="F11" s="146"/>
    </row>
    <row r="12" spans="1:6" ht="35.25" customHeight="1">
      <c r="A12" s="147" t="s">
        <v>224</v>
      </c>
      <c r="B12" s="140" t="s">
        <v>225</v>
      </c>
      <c r="C12" s="140"/>
      <c r="D12" s="141">
        <f t="shared" si="0"/>
        <v>3</v>
      </c>
      <c r="E12" s="145"/>
      <c r="F12" s="146"/>
    </row>
    <row r="13" spans="1:6" ht="35.25" customHeight="1">
      <c r="A13" s="147"/>
      <c r="B13" s="140" t="s">
        <v>226</v>
      </c>
      <c r="C13" s="140"/>
      <c r="D13" s="141">
        <f t="shared" si="0"/>
        <v>4</v>
      </c>
      <c r="E13" s="145"/>
      <c r="F13" s="146"/>
    </row>
    <row r="14" spans="1:6" ht="35.25" customHeight="1">
      <c r="A14" s="150"/>
      <c r="B14" s="150" t="s">
        <v>227</v>
      </c>
      <c r="C14" s="150"/>
      <c r="D14" s="141">
        <f t="shared" si="0"/>
        <v>5</v>
      </c>
      <c r="E14" s="145"/>
      <c r="F14" s="146"/>
    </row>
    <row r="15" spans="1:6" ht="35.25" customHeight="1">
      <c r="A15" s="147" t="s">
        <v>228</v>
      </c>
      <c r="B15" s="140" t="s">
        <v>229</v>
      </c>
      <c r="C15" s="140"/>
      <c r="D15" s="141">
        <f t="shared" si="0"/>
        <v>6</v>
      </c>
      <c r="E15" s="145"/>
      <c r="F15" s="146"/>
    </row>
    <row r="16" spans="1:6" ht="35.25" customHeight="1">
      <c r="A16" s="147"/>
      <c r="B16" s="140" t="s">
        <v>230</v>
      </c>
      <c r="C16" s="140"/>
      <c r="D16" s="141">
        <f t="shared" si="0"/>
        <v>7</v>
      </c>
      <c r="E16" s="145"/>
      <c r="F16" s="146"/>
    </row>
    <row r="17" spans="1:6" ht="35.25" customHeight="1">
      <c r="A17" s="147"/>
      <c r="B17" s="140" t="s">
        <v>231</v>
      </c>
      <c r="C17" s="140"/>
      <c r="D17" s="141">
        <f t="shared" si="0"/>
        <v>8</v>
      </c>
      <c r="E17" s="145"/>
      <c r="F17" s="146"/>
    </row>
    <row r="18" spans="1:6" ht="35.25" customHeight="1">
      <c r="A18" s="147"/>
      <c r="B18" s="140" t="s">
        <v>232</v>
      </c>
      <c r="C18" s="140"/>
      <c r="D18" s="141">
        <f t="shared" si="0"/>
        <v>9</v>
      </c>
      <c r="E18" s="145"/>
      <c r="F18" s="146"/>
    </row>
    <row r="19" spans="1:6" ht="35.25" customHeight="1">
      <c r="A19" s="150"/>
      <c r="B19" s="140" t="s">
        <v>233</v>
      </c>
      <c r="C19" s="140"/>
      <c r="D19" s="141">
        <f t="shared" si="0"/>
        <v>10</v>
      </c>
      <c r="E19" s="145"/>
      <c r="F19" s="146"/>
    </row>
    <row r="20" spans="1:6" ht="30.75" customHeight="1">
      <c r="A20" s="147" t="s">
        <v>234</v>
      </c>
      <c r="B20" s="139" t="s">
        <v>235</v>
      </c>
      <c r="C20" s="140" t="s">
        <v>242</v>
      </c>
      <c r="D20" s="141">
        <f t="shared" si="0"/>
        <v>11</v>
      </c>
      <c r="E20" s="145"/>
      <c r="F20" s="146"/>
    </row>
    <row r="21" spans="1:6" ht="30.75" customHeight="1">
      <c r="A21" s="147"/>
      <c r="B21" s="150"/>
      <c r="C21" s="140" t="s">
        <v>243</v>
      </c>
      <c r="D21" s="141">
        <f t="shared" si="0"/>
        <v>12</v>
      </c>
      <c r="E21" s="145"/>
      <c r="F21" s="146"/>
    </row>
    <row r="22" spans="1:6" ht="38.25" customHeight="1">
      <c r="A22" s="147"/>
      <c r="B22" s="140" t="s">
        <v>236</v>
      </c>
      <c r="C22" s="140" t="s">
        <v>244</v>
      </c>
      <c r="D22" s="141">
        <f t="shared" si="0"/>
        <v>13</v>
      </c>
      <c r="E22" s="145"/>
      <c r="F22" s="146"/>
    </row>
    <row r="23" spans="1:6" ht="53.25" customHeight="1">
      <c r="A23" s="147"/>
      <c r="B23" s="147" t="s">
        <v>237</v>
      </c>
      <c r="C23" s="140" t="s">
        <v>238</v>
      </c>
      <c r="D23" s="141">
        <f t="shared" si="0"/>
        <v>14</v>
      </c>
      <c r="E23" s="145"/>
      <c r="F23" s="146"/>
    </row>
    <row r="24" spans="1:6" ht="30.75" customHeight="1">
      <c r="A24" s="147"/>
      <c r="B24" s="147"/>
      <c r="C24" s="140" t="s">
        <v>239</v>
      </c>
      <c r="D24" s="141">
        <f t="shared" si="0"/>
        <v>15</v>
      </c>
      <c r="E24" s="145"/>
      <c r="F24" s="146"/>
    </row>
    <row r="25" spans="1:6" ht="30.75" customHeight="1">
      <c r="A25" s="147"/>
      <c r="B25" s="147"/>
      <c r="C25" s="140" t="s">
        <v>240</v>
      </c>
      <c r="D25" s="141">
        <f t="shared" si="0"/>
        <v>16</v>
      </c>
      <c r="E25" s="145"/>
      <c r="F25" s="146"/>
    </row>
    <row r="26" spans="1:6" ht="30.75" customHeight="1">
      <c r="A26" s="150"/>
      <c r="B26" s="150"/>
      <c r="C26" s="140" t="s">
        <v>241</v>
      </c>
      <c r="D26" s="141">
        <f t="shared" si="0"/>
        <v>17</v>
      </c>
      <c r="E26" s="145"/>
      <c r="F26" s="146"/>
    </row>
    <row r="29" spans="1:6" ht="25.5" customHeight="1"/>
    <row r="43" spans="16:16">
      <c r="P43" s="58" t="s">
        <v>165</v>
      </c>
    </row>
    <row r="44" spans="16:16">
      <c r="P44" s="58" t="s">
        <v>117</v>
      </c>
    </row>
    <row r="45" spans="16:16">
      <c r="P45" s="58" t="s">
        <v>71</v>
      </c>
    </row>
    <row r="46" spans="16:16">
      <c r="P46" s="168" t="s">
        <v>72</v>
      </c>
    </row>
  </sheetData>
  <phoneticPr fontId="10"/>
  <dataValidations count="1">
    <dataValidation type="list" allowBlank="1" showInputMessage="1" showErrorMessage="1" sqref="E10:E26">
      <formula1>$P$43:$P$46</formula1>
    </dataValidation>
  </dataValidations>
  <pageMargins left="0.7" right="0.7" top="0.75" bottom="0.75" header="0.3" footer="0.3"/>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L31"/>
  <sheetViews>
    <sheetView view="pageBreakPreview" zoomScaleNormal="25" zoomScaleSheetLayoutView="100" workbookViewId="0">
      <selection activeCell="H3" sqref="H3"/>
    </sheetView>
  </sheetViews>
  <sheetFormatPr defaultColWidth="9" defaultRowHeight="16.5" customHeight="1"/>
  <cols>
    <col min="1" max="1" width="26.125" style="67" customWidth="1"/>
    <col min="2" max="2" width="36.125" style="68" customWidth="1"/>
    <col min="3" max="5" width="7.5" style="65" customWidth="1"/>
    <col min="6" max="6" width="8.75" style="65" customWidth="1"/>
    <col min="7" max="8" width="7.375" style="65" customWidth="1"/>
    <col min="9" max="9" width="9.25" style="65" customWidth="1"/>
    <col min="10" max="10" width="10" style="65" customWidth="1"/>
    <col min="11" max="11" width="10.625" style="65" customWidth="1"/>
    <col min="12" max="13" width="15.375" style="65" customWidth="1"/>
    <col min="14" max="16384" width="9" style="65"/>
  </cols>
  <sheetData>
    <row r="1" spans="1:12" s="62" customFormat="1" ht="17.25">
      <c r="A1" s="93" t="s">
        <v>129</v>
      </c>
    </row>
    <row r="2" spans="1:12" s="62" customFormat="1" ht="13.5"/>
    <row r="3" spans="1:12" s="62" customFormat="1" ht="13.5">
      <c r="A3" s="63" t="s">
        <v>191</v>
      </c>
      <c r="B3" s="63"/>
      <c r="C3" s="64"/>
      <c r="D3" s="64"/>
      <c r="E3" s="64"/>
      <c r="F3" s="63"/>
      <c r="G3" s="63"/>
      <c r="H3" s="63"/>
    </row>
    <row r="4" spans="1:12" s="62" customFormat="1" ht="13.5">
      <c r="A4" s="63" t="s">
        <v>137</v>
      </c>
      <c r="B4" s="63"/>
      <c r="C4" s="64"/>
      <c r="D4" s="64"/>
      <c r="E4" s="64"/>
      <c r="F4" s="63"/>
      <c r="H4" s="63"/>
    </row>
    <row r="5" spans="1:12" s="62" customFormat="1" ht="13.5">
      <c r="A5" s="136" t="s">
        <v>192</v>
      </c>
      <c r="B5" s="63"/>
      <c r="C5" s="64"/>
      <c r="D5" s="64"/>
      <c r="E5" s="64"/>
      <c r="F5" s="63"/>
      <c r="H5" s="63"/>
    </row>
    <row r="6" spans="1:12" s="66" customFormat="1" ht="33.75" customHeight="1">
      <c r="A6" s="176" t="s">
        <v>92</v>
      </c>
      <c r="B6" s="177" t="s">
        <v>135</v>
      </c>
      <c r="C6" s="179" t="s">
        <v>93</v>
      </c>
      <c r="D6" s="180"/>
      <c r="E6" s="180"/>
      <c r="F6" s="181"/>
      <c r="G6" s="171" t="s">
        <v>105</v>
      </c>
      <c r="H6" s="177" t="s">
        <v>106</v>
      </c>
      <c r="I6" s="94" t="s">
        <v>107</v>
      </c>
      <c r="J6" s="95" t="s">
        <v>94</v>
      </c>
      <c r="K6" s="171" t="s">
        <v>95</v>
      </c>
      <c r="L6" s="171" t="s">
        <v>136</v>
      </c>
    </row>
    <row r="7" spans="1:12" s="66" customFormat="1" ht="33.75" customHeight="1">
      <c r="A7" s="172"/>
      <c r="B7" s="178"/>
      <c r="C7" s="95" t="s">
        <v>96</v>
      </c>
      <c r="D7" s="96" t="s">
        <v>97</v>
      </c>
      <c r="E7" s="96" t="s">
        <v>98</v>
      </c>
      <c r="F7" s="96" t="s">
        <v>99</v>
      </c>
      <c r="G7" s="172"/>
      <c r="H7" s="178"/>
      <c r="I7" s="95" t="s">
        <v>100</v>
      </c>
      <c r="J7" s="96" t="s">
        <v>100</v>
      </c>
      <c r="K7" s="172"/>
      <c r="L7" s="172"/>
    </row>
    <row r="8" spans="1:12" ht="19.5" customHeight="1">
      <c r="A8" s="109" t="s">
        <v>102</v>
      </c>
      <c r="B8" s="110"/>
      <c r="C8" s="111"/>
      <c r="D8" s="112"/>
      <c r="E8" s="112"/>
      <c r="F8" s="113"/>
      <c r="G8" s="112"/>
      <c r="H8" s="114" t="s">
        <v>101</v>
      </c>
      <c r="I8" s="114" t="s">
        <v>101</v>
      </c>
      <c r="J8" s="115" t="s">
        <v>101</v>
      </c>
      <c r="K8" s="115" t="s">
        <v>101</v>
      </c>
      <c r="L8" s="115"/>
    </row>
    <row r="9" spans="1:12" ht="19.5" customHeight="1">
      <c r="A9" s="116" t="s">
        <v>103</v>
      </c>
      <c r="B9" s="117"/>
      <c r="C9" s="118"/>
      <c r="D9" s="119"/>
      <c r="E9" s="119"/>
      <c r="F9" s="120"/>
      <c r="G9" s="119"/>
      <c r="H9" s="121"/>
      <c r="I9" s="118"/>
      <c r="J9" s="119"/>
      <c r="K9" s="122"/>
      <c r="L9" s="122"/>
    </row>
    <row r="10" spans="1:12" ht="19.5" customHeight="1">
      <c r="A10" s="116" t="s">
        <v>104</v>
      </c>
      <c r="B10" s="117"/>
      <c r="C10" s="118"/>
      <c r="D10" s="119"/>
      <c r="E10" s="119"/>
      <c r="F10" s="120"/>
      <c r="G10" s="119"/>
      <c r="H10" s="121"/>
      <c r="I10" s="118"/>
      <c r="J10" s="119"/>
      <c r="K10" s="123"/>
      <c r="L10" s="123"/>
    </row>
    <row r="11" spans="1:12" ht="19.5" customHeight="1">
      <c r="A11" s="116"/>
      <c r="B11" s="117"/>
      <c r="C11" s="118"/>
      <c r="D11" s="119"/>
      <c r="E11" s="119"/>
      <c r="F11" s="120"/>
      <c r="G11" s="119"/>
      <c r="H11" s="121"/>
      <c r="I11" s="118"/>
      <c r="J11" s="119"/>
      <c r="K11" s="123"/>
      <c r="L11" s="123"/>
    </row>
    <row r="12" spans="1:12" ht="19.5" customHeight="1">
      <c r="A12" s="116"/>
      <c r="B12" s="117"/>
      <c r="C12" s="118"/>
      <c r="D12" s="119"/>
      <c r="E12" s="119"/>
      <c r="F12" s="120"/>
      <c r="G12" s="119"/>
      <c r="H12" s="121"/>
      <c r="I12" s="118"/>
      <c r="J12" s="119"/>
      <c r="K12" s="123"/>
      <c r="L12" s="123"/>
    </row>
    <row r="13" spans="1:12" ht="19.5" customHeight="1">
      <c r="A13" s="116"/>
      <c r="B13" s="117"/>
      <c r="C13" s="118"/>
      <c r="D13" s="119"/>
      <c r="E13" s="119"/>
      <c r="F13" s="120"/>
      <c r="G13" s="119"/>
      <c r="H13" s="121"/>
      <c r="I13" s="118"/>
      <c r="J13" s="119"/>
      <c r="K13" s="123"/>
      <c r="L13" s="123"/>
    </row>
    <row r="14" spans="1:12" ht="19.5" customHeight="1">
      <c r="A14" s="116"/>
      <c r="B14" s="117"/>
      <c r="C14" s="118"/>
      <c r="D14" s="119"/>
      <c r="E14" s="119"/>
      <c r="F14" s="120"/>
      <c r="G14" s="119"/>
      <c r="H14" s="121"/>
      <c r="I14" s="118"/>
      <c r="J14" s="119"/>
      <c r="K14" s="123"/>
      <c r="L14" s="123"/>
    </row>
    <row r="15" spans="1:12" ht="19.5" customHeight="1">
      <c r="A15" s="116"/>
      <c r="B15" s="117"/>
      <c r="C15" s="118"/>
      <c r="D15" s="119"/>
      <c r="E15" s="119"/>
      <c r="F15" s="120"/>
      <c r="G15" s="119"/>
      <c r="H15" s="121"/>
      <c r="I15" s="118"/>
      <c r="J15" s="119"/>
      <c r="K15" s="123"/>
      <c r="L15" s="123"/>
    </row>
    <row r="16" spans="1:12" ht="19.5" customHeight="1">
      <c r="A16" s="116"/>
      <c r="B16" s="117"/>
      <c r="C16" s="118"/>
      <c r="D16" s="119"/>
      <c r="E16" s="119"/>
      <c r="F16" s="120"/>
      <c r="G16" s="119"/>
      <c r="H16" s="121"/>
      <c r="I16" s="118"/>
      <c r="J16" s="119"/>
      <c r="K16" s="123"/>
      <c r="L16" s="123"/>
    </row>
    <row r="17" spans="1:12" ht="19.5" customHeight="1">
      <c r="A17" s="116"/>
      <c r="B17" s="117"/>
      <c r="C17" s="118"/>
      <c r="D17" s="119"/>
      <c r="E17" s="119"/>
      <c r="F17" s="120"/>
      <c r="G17" s="119"/>
      <c r="H17" s="121"/>
      <c r="I17" s="118"/>
      <c r="J17" s="119"/>
      <c r="K17" s="123"/>
      <c r="L17" s="123"/>
    </row>
    <row r="18" spans="1:12" ht="19.5" customHeight="1">
      <c r="A18" s="116"/>
      <c r="B18" s="117"/>
      <c r="C18" s="118"/>
      <c r="D18" s="119"/>
      <c r="E18" s="119"/>
      <c r="F18" s="120"/>
      <c r="G18" s="119"/>
      <c r="H18" s="121"/>
      <c r="I18" s="118"/>
      <c r="J18" s="119"/>
      <c r="K18" s="123"/>
      <c r="L18" s="123"/>
    </row>
    <row r="19" spans="1:12" ht="19.5" customHeight="1">
      <c r="A19" s="116"/>
      <c r="B19" s="117"/>
      <c r="C19" s="118"/>
      <c r="D19" s="119"/>
      <c r="E19" s="119"/>
      <c r="F19" s="120"/>
      <c r="G19" s="119"/>
      <c r="H19" s="121"/>
      <c r="I19" s="118"/>
      <c r="J19" s="119"/>
      <c r="K19" s="123"/>
      <c r="L19" s="123"/>
    </row>
    <row r="20" spans="1:12" ht="19.5" customHeight="1">
      <c r="A20" s="116"/>
      <c r="B20" s="117"/>
      <c r="C20" s="118"/>
      <c r="D20" s="119"/>
      <c r="E20" s="119"/>
      <c r="F20" s="120"/>
      <c r="G20" s="119"/>
      <c r="H20" s="121"/>
      <c r="I20" s="118"/>
      <c r="J20" s="119"/>
      <c r="K20" s="123"/>
      <c r="L20" s="123"/>
    </row>
    <row r="21" spans="1:12" ht="19.5" customHeight="1">
      <c r="A21" s="116"/>
      <c r="B21" s="117"/>
      <c r="C21" s="118"/>
      <c r="D21" s="119"/>
      <c r="E21" s="119"/>
      <c r="F21" s="120"/>
      <c r="G21" s="119"/>
      <c r="H21" s="121"/>
      <c r="I21" s="118"/>
      <c r="J21" s="119"/>
      <c r="K21" s="123"/>
      <c r="L21" s="123"/>
    </row>
    <row r="22" spans="1:12" ht="19.5" customHeight="1">
      <c r="A22" s="116"/>
      <c r="B22" s="117"/>
      <c r="C22" s="118"/>
      <c r="D22" s="119"/>
      <c r="E22" s="119"/>
      <c r="F22" s="120"/>
      <c r="G22" s="119"/>
      <c r="H22" s="121"/>
      <c r="I22" s="118"/>
      <c r="J22" s="119"/>
      <c r="K22" s="123"/>
      <c r="L22" s="123"/>
    </row>
    <row r="23" spans="1:12" ht="19.5" customHeight="1">
      <c r="A23" s="124"/>
      <c r="B23" s="117"/>
      <c r="C23" s="118"/>
      <c r="D23" s="119"/>
      <c r="E23" s="119"/>
      <c r="F23" s="120"/>
      <c r="G23" s="119"/>
      <c r="H23" s="121"/>
      <c r="I23" s="118"/>
      <c r="J23" s="119"/>
      <c r="K23" s="123"/>
      <c r="L23" s="123"/>
    </row>
    <row r="24" spans="1:12" ht="19.5" customHeight="1">
      <c r="A24" s="124"/>
      <c r="B24" s="117"/>
      <c r="C24" s="118"/>
      <c r="D24" s="119"/>
      <c r="E24" s="119"/>
      <c r="F24" s="120"/>
      <c r="G24" s="119"/>
      <c r="H24" s="121"/>
      <c r="I24" s="118"/>
      <c r="J24" s="119"/>
      <c r="K24" s="123"/>
      <c r="L24" s="123"/>
    </row>
    <row r="25" spans="1:12" ht="19.5" customHeight="1">
      <c r="A25" s="116"/>
      <c r="B25" s="117"/>
      <c r="C25" s="118"/>
      <c r="D25" s="119"/>
      <c r="E25" s="119"/>
      <c r="F25" s="120"/>
      <c r="G25" s="119"/>
      <c r="H25" s="121"/>
      <c r="I25" s="125"/>
      <c r="J25" s="123"/>
      <c r="K25" s="123"/>
      <c r="L25" s="123"/>
    </row>
    <row r="26" spans="1:12" ht="19.5" customHeight="1">
      <c r="A26" s="116"/>
      <c r="B26" s="117"/>
      <c r="C26" s="118"/>
      <c r="D26" s="119"/>
      <c r="E26" s="119"/>
      <c r="F26" s="120"/>
      <c r="G26" s="119"/>
      <c r="H26" s="121"/>
      <c r="I26" s="125"/>
      <c r="J26" s="123"/>
      <c r="K26" s="123"/>
      <c r="L26" s="123"/>
    </row>
    <row r="27" spans="1:12" ht="19.5" customHeight="1">
      <c r="A27" s="116"/>
      <c r="B27" s="117"/>
      <c r="C27" s="118"/>
      <c r="D27" s="119"/>
      <c r="E27" s="119"/>
      <c r="F27" s="120"/>
      <c r="G27" s="119"/>
      <c r="H27" s="121"/>
      <c r="I27" s="125"/>
      <c r="J27" s="123"/>
      <c r="K27" s="123"/>
      <c r="L27" s="123"/>
    </row>
    <row r="28" spans="1:12" ht="19.5" customHeight="1">
      <c r="A28" s="116"/>
      <c r="B28" s="117"/>
      <c r="C28" s="118"/>
      <c r="D28" s="119"/>
      <c r="E28" s="119"/>
      <c r="F28" s="120"/>
      <c r="G28" s="119"/>
      <c r="H28" s="121"/>
      <c r="I28" s="125"/>
      <c r="J28" s="123"/>
      <c r="K28" s="123"/>
      <c r="L28" s="123"/>
    </row>
    <row r="29" spans="1:12" ht="19.5" customHeight="1">
      <c r="A29" s="126"/>
      <c r="B29" s="127"/>
      <c r="C29" s="128"/>
      <c r="D29" s="129"/>
      <c r="E29" s="129"/>
      <c r="F29" s="130"/>
      <c r="G29" s="129"/>
      <c r="H29" s="131"/>
      <c r="I29" s="132"/>
      <c r="J29" s="133"/>
      <c r="K29" s="133"/>
      <c r="L29" s="133"/>
    </row>
    <row r="30" spans="1:12" ht="19.5" customHeight="1">
      <c r="A30" s="78" t="s">
        <v>114</v>
      </c>
      <c r="B30" s="69"/>
      <c r="C30" s="173"/>
      <c r="D30" s="174"/>
      <c r="E30" s="175"/>
      <c r="F30" s="71"/>
      <c r="G30" s="72"/>
      <c r="H30" s="73"/>
      <c r="I30" s="74"/>
      <c r="J30" s="75"/>
      <c r="K30" s="79"/>
      <c r="L30" s="79"/>
    </row>
    <row r="31" spans="1:12" ht="16.5" customHeight="1">
      <c r="B31" s="70" t="s">
        <v>108</v>
      </c>
      <c r="F31" s="70" t="s">
        <v>109</v>
      </c>
      <c r="G31" s="76" t="s">
        <v>110</v>
      </c>
      <c r="H31" s="70" t="s">
        <v>111</v>
      </c>
      <c r="I31" s="70" t="s">
        <v>112</v>
      </c>
      <c r="J31" s="77" t="s">
        <v>113</v>
      </c>
    </row>
  </sheetData>
  <mergeCells count="8">
    <mergeCell ref="L6:L7"/>
    <mergeCell ref="C30:E30"/>
    <mergeCell ref="K6:K7"/>
    <mergeCell ref="A6:A7"/>
    <mergeCell ref="B6:B7"/>
    <mergeCell ref="C6:F6"/>
    <mergeCell ref="G6:G7"/>
    <mergeCell ref="H6:H7"/>
  </mergeCells>
  <phoneticPr fontId="10"/>
  <pageMargins left="0.70866141732283472" right="0.52" top="0.89" bottom="0.51" header="0.31496062992125984" footer="0.31496062992125984"/>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2:O52"/>
  <sheetViews>
    <sheetView view="pageBreakPreview" zoomScaleNormal="100" zoomScaleSheetLayoutView="100" workbookViewId="0">
      <selection activeCell="F6" sqref="F6"/>
    </sheetView>
  </sheetViews>
  <sheetFormatPr defaultColWidth="11.625" defaultRowHeight="11.25"/>
  <cols>
    <col min="1" max="1" width="2.625" style="5" customWidth="1"/>
    <col min="2" max="2" width="1.25" style="1" customWidth="1"/>
    <col min="3" max="3" width="2.625" style="5" customWidth="1"/>
    <col min="4" max="4" width="26.5" style="5" customWidth="1"/>
    <col min="5" max="12" width="10.125" style="3" customWidth="1"/>
    <col min="13" max="13" width="10.25" style="3" customWidth="1"/>
    <col min="14" max="14" width="26.75" style="5" customWidth="1"/>
    <col min="15" max="15" width="1.125" style="5" customWidth="1"/>
    <col min="16" max="16384" width="11.625" style="5"/>
  </cols>
  <sheetData>
    <row r="2" spans="3:15" ht="18.75" customHeight="1">
      <c r="C2" s="104" t="s">
        <v>144</v>
      </c>
      <c r="D2" s="2"/>
      <c r="N2" s="4"/>
    </row>
    <row r="3" spans="3:15" ht="9" customHeight="1">
      <c r="C3" s="104"/>
      <c r="D3" s="2"/>
      <c r="N3" s="4"/>
    </row>
    <row r="4" spans="3:15" ht="15" customHeight="1">
      <c r="C4" s="2"/>
      <c r="D4" s="2"/>
      <c r="E4" s="163"/>
      <c r="F4" s="6"/>
      <c r="G4" s="6"/>
      <c r="H4" s="6"/>
      <c r="J4" s="6" t="s">
        <v>2</v>
      </c>
      <c r="K4" s="6"/>
      <c r="L4" s="6"/>
      <c r="M4" s="6"/>
      <c r="N4" s="8"/>
      <c r="O4" s="2"/>
    </row>
    <row r="5" spans="3:15" ht="15" customHeight="1">
      <c r="C5" s="2"/>
      <c r="D5" s="2" t="s">
        <v>21</v>
      </c>
      <c r="E5" s="6"/>
      <c r="F5" s="6"/>
      <c r="G5" s="6"/>
      <c r="H5" s="6"/>
      <c r="I5" s="5"/>
      <c r="J5" s="92" t="s">
        <v>19</v>
      </c>
      <c r="K5" s="92"/>
      <c r="L5" s="92"/>
      <c r="M5" s="92"/>
      <c r="N5" s="106"/>
      <c r="O5" s="2"/>
    </row>
    <row r="6" spans="3:15" ht="15" customHeight="1">
      <c r="C6" s="2"/>
      <c r="D6" s="2" t="s">
        <v>22</v>
      </c>
      <c r="E6" s="6"/>
      <c r="F6" s="6"/>
      <c r="G6" s="6"/>
      <c r="H6" s="6"/>
      <c r="I6" s="5"/>
      <c r="J6" s="107" t="s">
        <v>20</v>
      </c>
      <c r="K6" s="107"/>
      <c r="L6" s="107"/>
      <c r="M6" s="107"/>
      <c r="N6" s="108"/>
      <c r="O6" s="2"/>
    </row>
    <row r="7" spans="3:15" ht="15" customHeight="1">
      <c r="C7" s="2"/>
      <c r="D7" s="2"/>
      <c r="E7" s="6"/>
      <c r="F7" s="6"/>
      <c r="G7" s="6"/>
      <c r="H7" s="6"/>
      <c r="I7" s="39"/>
      <c r="J7" s="194"/>
      <c r="K7" s="194"/>
      <c r="L7" s="194"/>
      <c r="M7" s="194"/>
      <c r="N7" s="8"/>
      <c r="O7" s="2"/>
    </row>
    <row r="8" spans="3:15" ht="15" customHeight="1">
      <c r="C8" s="2" t="s">
        <v>36</v>
      </c>
      <c r="D8" s="2" t="s">
        <v>194</v>
      </c>
      <c r="E8" s="6"/>
      <c r="F8" s="6"/>
      <c r="G8" s="6"/>
      <c r="K8" s="2" t="s">
        <v>133</v>
      </c>
      <c r="L8" s="5"/>
      <c r="M8" s="2"/>
      <c r="N8" s="7"/>
      <c r="O8" s="2"/>
    </row>
    <row r="9" spans="3:15" ht="15" customHeight="1">
      <c r="C9" s="2"/>
      <c r="D9" s="86">
        <v>65</v>
      </c>
      <c r="E9" s="6" t="s">
        <v>193</v>
      </c>
      <c r="F9" s="6"/>
      <c r="G9" s="6"/>
      <c r="H9" s="2"/>
      <c r="K9" s="86">
        <v>6</v>
      </c>
      <c r="L9" s="6" t="s">
        <v>128</v>
      </c>
      <c r="M9" s="5"/>
      <c r="N9" s="7"/>
      <c r="O9" s="2"/>
    </row>
    <row r="10" spans="3:15" ht="15" customHeight="1">
      <c r="C10" s="2"/>
      <c r="D10" s="2"/>
      <c r="E10" s="6"/>
      <c r="F10" s="6"/>
      <c r="G10" s="6"/>
      <c r="H10" s="6"/>
      <c r="I10" s="6"/>
      <c r="J10" s="6"/>
      <c r="K10" s="6"/>
      <c r="L10" s="6"/>
      <c r="M10" s="6"/>
      <c r="N10" s="7"/>
      <c r="O10" s="2"/>
    </row>
    <row r="11" spans="3:15" ht="15" customHeight="1">
      <c r="C11" s="2" t="s">
        <v>76</v>
      </c>
      <c r="D11" s="2"/>
      <c r="E11" s="6" t="s">
        <v>145</v>
      </c>
      <c r="F11" s="5"/>
      <c r="G11" s="6"/>
      <c r="H11" s="6"/>
      <c r="I11" s="6"/>
      <c r="J11" s="7"/>
      <c r="K11" s="2" t="s">
        <v>134</v>
      </c>
      <c r="M11" s="6"/>
    </row>
    <row r="12" spans="3:15" ht="21" customHeight="1">
      <c r="C12" s="6"/>
      <c r="D12" s="191" t="s">
        <v>146</v>
      </c>
      <c r="E12" s="192"/>
      <c r="F12" s="192"/>
      <c r="G12" s="192"/>
      <c r="H12" s="192"/>
      <c r="I12" s="193"/>
      <c r="J12" s="2"/>
      <c r="K12" s="86">
        <v>5</v>
      </c>
      <c r="L12" s="6" t="s">
        <v>75</v>
      </c>
      <c r="M12" s="6"/>
    </row>
    <row r="13" spans="3:15" ht="15" customHeight="1">
      <c r="C13" s="2"/>
      <c r="D13" s="2"/>
      <c r="E13" s="6"/>
      <c r="F13" s="6"/>
      <c r="G13" s="6"/>
      <c r="H13" s="6"/>
      <c r="I13" s="6"/>
      <c r="J13" s="6"/>
      <c r="K13" s="6" t="s">
        <v>77</v>
      </c>
      <c r="L13" s="6"/>
      <c r="M13" s="6"/>
      <c r="N13" s="7"/>
      <c r="O13" s="2"/>
    </row>
    <row r="14" spans="3:15" ht="15" customHeight="1">
      <c r="C14" s="2" t="s">
        <v>127</v>
      </c>
      <c r="D14" s="2"/>
      <c r="E14" s="6"/>
      <c r="F14" s="6"/>
      <c r="G14" s="6"/>
      <c r="H14" s="6"/>
      <c r="I14" s="6"/>
      <c r="J14" s="6"/>
      <c r="L14" s="6"/>
      <c r="M14" s="6"/>
      <c r="N14" s="7"/>
      <c r="O14" s="2"/>
    </row>
    <row r="15" spans="3:15" ht="15" customHeight="1">
      <c r="C15" s="9" t="s">
        <v>122</v>
      </c>
      <c r="M15" s="10"/>
      <c r="N15" s="4"/>
    </row>
    <row r="16" spans="3:15" ht="15" customHeight="1">
      <c r="C16" s="9" t="s">
        <v>120</v>
      </c>
      <c r="M16" s="10"/>
      <c r="N16" s="4"/>
    </row>
    <row r="17" spans="3:14" ht="18.75" customHeight="1">
      <c r="C17" s="9" t="s">
        <v>131</v>
      </c>
      <c r="D17" s="9"/>
      <c r="M17" s="10"/>
      <c r="N17" s="4"/>
    </row>
    <row r="18" spans="3:14" ht="18.75" customHeight="1">
      <c r="C18" s="9" t="s">
        <v>121</v>
      </c>
      <c r="D18" s="9"/>
      <c r="M18" s="10"/>
      <c r="N18" s="4"/>
    </row>
    <row r="19" spans="3:14" ht="18.75" customHeight="1">
      <c r="C19" s="9"/>
      <c r="D19" s="9"/>
      <c r="M19" s="21" t="s">
        <v>115</v>
      </c>
      <c r="N19" s="4"/>
    </row>
    <row r="20" spans="3:14" ht="13.5" customHeight="1">
      <c r="C20" s="197" t="s">
        <v>3</v>
      </c>
      <c r="D20" s="198"/>
      <c r="E20" s="32" t="s">
        <v>11</v>
      </c>
      <c r="F20" s="201" t="str">
        <f>"運用保守"&amp;K12&amp;"年間の場合　"</f>
        <v>運用保守5年間の場合　</v>
      </c>
      <c r="G20" s="202"/>
      <c r="H20" s="202"/>
      <c r="I20" s="202"/>
      <c r="J20" s="202"/>
      <c r="K20" s="202"/>
      <c r="L20" s="203"/>
      <c r="M20" s="204" t="str">
        <f>K12&amp;"年間計"</f>
        <v>5年間計</v>
      </c>
      <c r="N20" s="206" t="s">
        <v>0</v>
      </c>
    </row>
    <row r="21" spans="3:14" ht="13.5" customHeight="1">
      <c r="C21" s="199"/>
      <c r="D21" s="200"/>
      <c r="E21" s="33" t="s">
        <v>4</v>
      </c>
      <c r="F21" s="33" t="s">
        <v>5</v>
      </c>
      <c r="G21" s="33" t="s">
        <v>6</v>
      </c>
      <c r="H21" s="33" t="s">
        <v>7</v>
      </c>
      <c r="I21" s="33" t="s">
        <v>8</v>
      </c>
      <c r="J21" s="33" t="s">
        <v>9</v>
      </c>
      <c r="K21" s="59" t="s">
        <v>10</v>
      </c>
      <c r="L21" s="60" t="s">
        <v>150</v>
      </c>
      <c r="M21" s="205"/>
      <c r="N21" s="207"/>
    </row>
    <row r="22" spans="3:14" ht="16.5" customHeight="1">
      <c r="C22" s="15" t="s">
        <v>17</v>
      </c>
      <c r="D22" s="16"/>
      <c r="E22" s="17"/>
      <c r="F22" s="17"/>
      <c r="G22" s="18"/>
      <c r="H22" s="18"/>
      <c r="I22" s="18"/>
      <c r="J22" s="18"/>
      <c r="K22" s="18"/>
      <c r="L22" s="18"/>
      <c r="M22" s="35"/>
      <c r="N22" s="19"/>
    </row>
    <row r="23" spans="3:14" ht="22.5">
      <c r="C23" s="14"/>
      <c r="D23" s="85" t="s">
        <v>148</v>
      </c>
      <c r="E23" s="11"/>
      <c r="F23" s="40" t="s">
        <v>14</v>
      </c>
      <c r="G23" s="40" t="s">
        <v>14</v>
      </c>
      <c r="H23" s="40" t="s">
        <v>14</v>
      </c>
      <c r="I23" s="40" t="s">
        <v>14</v>
      </c>
      <c r="J23" s="40" t="s">
        <v>14</v>
      </c>
      <c r="K23" s="40" t="s">
        <v>14</v>
      </c>
      <c r="L23" s="41" t="s">
        <v>14</v>
      </c>
      <c r="M23" s="36">
        <f>SUM(E23:L23)</f>
        <v>0</v>
      </c>
      <c r="N23" s="22" t="s">
        <v>125</v>
      </c>
    </row>
    <row r="24" spans="3:14" ht="22.5">
      <c r="C24" s="14"/>
      <c r="D24" s="12" t="s">
        <v>147</v>
      </c>
      <c r="E24" s="11"/>
      <c r="F24" s="40" t="s">
        <v>15</v>
      </c>
      <c r="G24" s="40" t="s">
        <v>15</v>
      </c>
      <c r="H24" s="40" t="s">
        <v>15</v>
      </c>
      <c r="I24" s="40" t="s">
        <v>15</v>
      </c>
      <c r="J24" s="40" t="s">
        <v>15</v>
      </c>
      <c r="K24" s="40" t="s">
        <v>15</v>
      </c>
      <c r="L24" s="41" t="s">
        <v>15</v>
      </c>
      <c r="M24" s="36">
        <f>SUM(E24:L24)</f>
        <v>0</v>
      </c>
      <c r="N24" s="22"/>
    </row>
    <row r="25" spans="3:14" ht="20.25" customHeight="1">
      <c r="C25" s="15"/>
      <c r="D25" s="89"/>
      <c r="E25" s="80"/>
      <c r="F25" s="81"/>
      <c r="G25" s="81"/>
      <c r="H25" s="81"/>
      <c r="I25" s="81"/>
      <c r="J25" s="81"/>
      <c r="K25" s="81"/>
      <c r="L25" s="82"/>
      <c r="M25" s="36">
        <f>SUM(E25:L25)</f>
        <v>0</v>
      </c>
      <c r="N25" s="83"/>
    </row>
    <row r="26" spans="3:14" ht="16.5" customHeight="1">
      <c r="C26" s="27" t="s">
        <v>18</v>
      </c>
      <c r="D26" s="28"/>
      <c r="E26" s="30">
        <f>SUM(E23:E25)</f>
        <v>0</v>
      </c>
      <c r="F26" s="30">
        <f t="shared" ref="F26:L26" si="0">SUM(F23:F25)</f>
        <v>0</v>
      </c>
      <c r="G26" s="30">
        <f t="shared" si="0"/>
        <v>0</v>
      </c>
      <c r="H26" s="30">
        <f t="shared" si="0"/>
        <v>0</v>
      </c>
      <c r="I26" s="30">
        <f t="shared" si="0"/>
        <v>0</v>
      </c>
      <c r="J26" s="30">
        <f t="shared" si="0"/>
        <v>0</v>
      </c>
      <c r="K26" s="30">
        <f t="shared" si="0"/>
        <v>0</v>
      </c>
      <c r="L26" s="30">
        <f t="shared" si="0"/>
        <v>0</v>
      </c>
      <c r="M26" s="37">
        <f>SUM(M23:M25)</f>
        <v>0</v>
      </c>
      <c r="N26" s="29"/>
    </row>
    <row r="27" spans="3:14" ht="16.5" customHeight="1">
      <c r="C27" s="15" t="s">
        <v>12</v>
      </c>
      <c r="D27" s="16"/>
      <c r="E27" s="17"/>
      <c r="F27" s="17"/>
      <c r="G27" s="18"/>
      <c r="H27" s="18"/>
      <c r="I27" s="18"/>
      <c r="J27" s="18"/>
      <c r="K27" s="18"/>
      <c r="L27" s="18"/>
      <c r="M27" s="35"/>
      <c r="N27" s="20"/>
    </row>
    <row r="28" spans="3:14" ht="22.5">
      <c r="C28" s="14"/>
      <c r="D28" s="84" t="s">
        <v>16</v>
      </c>
      <c r="E28" s="11"/>
      <c r="F28" s="40" t="s">
        <v>14</v>
      </c>
      <c r="G28" s="40" t="s">
        <v>14</v>
      </c>
      <c r="H28" s="40" t="s">
        <v>14</v>
      </c>
      <c r="I28" s="40" t="s">
        <v>14</v>
      </c>
      <c r="J28" s="40" t="s">
        <v>14</v>
      </c>
      <c r="K28" s="40" t="s">
        <v>14</v>
      </c>
      <c r="L28" s="41" t="s">
        <v>14</v>
      </c>
      <c r="M28" s="36">
        <f>SUM(E28:L28)</f>
        <v>0</v>
      </c>
      <c r="N28" s="22" t="s">
        <v>132</v>
      </c>
    </row>
    <row r="29" spans="3:14" ht="23.25" customHeight="1">
      <c r="C29" s="14"/>
      <c r="D29" s="85" t="s">
        <v>152</v>
      </c>
      <c r="E29" s="11"/>
      <c r="F29" s="40" t="s">
        <v>153</v>
      </c>
      <c r="G29" s="40" t="s">
        <v>153</v>
      </c>
      <c r="H29" s="40" t="s">
        <v>153</v>
      </c>
      <c r="I29" s="40" t="s">
        <v>153</v>
      </c>
      <c r="J29" s="40" t="s">
        <v>153</v>
      </c>
      <c r="K29" s="40" t="s">
        <v>153</v>
      </c>
      <c r="L29" s="41" t="s">
        <v>153</v>
      </c>
      <c r="M29" s="36">
        <f>SUM(E29:L29)</f>
        <v>0</v>
      </c>
      <c r="N29" s="22"/>
    </row>
    <row r="30" spans="3:14" ht="27" customHeight="1">
      <c r="C30" s="14"/>
      <c r="D30" s="85"/>
      <c r="E30" s="11"/>
      <c r="F30" s="40" t="s">
        <v>14</v>
      </c>
      <c r="G30" s="40" t="s">
        <v>14</v>
      </c>
      <c r="H30" s="40" t="s">
        <v>14</v>
      </c>
      <c r="I30" s="40" t="s">
        <v>14</v>
      </c>
      <c r="J30" s="40" t="s">
        <v>14</v>
      </c>
      <c r="K30" s="40" t="s">
        <v>14</v>
      </c>
      <c r="L30" s="41" t="s">
        <v>14</v>
      </c>
      <c r="M30" s="36">
        <f>SUM(E30:L30)</f>
        <v>0</v>
      </c>
      <c r="N30" s="22"/>
    </row>
    <row r="31" spans="3:14" ht="16.5" customHeight="1">
      <c r="C31" s="27" t="s">
        <v>18</v>
      </c>
      <c r="D31" s="28"/>
      <c r="E31" s="30">
        <f>SUM(E28:E30)</f>
        <v>0</v>
      </c>
      <c r="F31" s="30">
        <f t="shared" ref="F31:M31" si="1">SUM(F28:F30)</f>
        <v>0</v>
      </c>
      <c r="G31" s="30">
        <f t="shared" si="1"/>
        <v>0</v>
      </c>
      <c r="H31" s="30">
        <f t="shared" si="1"/>
        <v>0</v>
      </c>
      <c r="I31" s="30">
        <f t="shared" si="1"/>
        <v>0</v>
      </c>
      <c r="J31" s="30">
        <f t="shared" si="1"/>
        <v>0</v>
      </c>
      <c r="K31" s="30">
        <f t="shared" si="1"/>
        <v>0</v>
      </c>
      <c r="L31" s="34">
        <f t="shared" si="1"/>
        <v>0</v>
      </c>
      <c r="M31" s="37">
        <f t="shared" si="1"/>
        <v>0</v>
      </c>
      <c r="N31" s="29"/>
    </row>
    <row r="32" spans="3:14" ht="16.5" customHeight="1">
      <c r="C32" s="15" t="s">
        <v>13</v>
      </c>
      <c r="D32" s="16"/>
      <c r="E32" s="17"/>
      <c r="F32" s="17"/>
      <c r="G32" s="18"/>
      <c r="H32" s="18"/>
      <c r="I32" s="18"/>
      <c r="J32" s="18"/>
      <c r="K32" s="18"/>
      <c r="L32" s="18"/>
      <c r="M32" s="35"/>
      <c r="N32" s="20"/>
    </row>
    <row r="33" spans="2:15" ht="90">
      <c r="C33" s="14"/>
      <c r="D33" s="12" t="s">
        <v>149</v>
      </c>
      <c r="E33" s="90"/>
      <c r="F33" s="90"/>
      <c r="G33" s="90"/>
      <c r="H33" s="90"/>
      <c r="I33" s="90"/>
      <c r="J33" s="90"/>
      <c r="K33" s="90"/>
      <c r="L33" s="91"/>
      <c r="M33" s="36">
        <f>SUM(E33:L33)</f>
        <v>0</v>
      </c>
      <c r="N33" s="22"/>
    </row>
    <row r="34" spans="2:15" ht="22.5">
      <c r="C34" s="14"/>
      <c r="D34" s="85" t="s">
        <v>124</v>
      </c>
      <c r="E34" s="90"/>
      <c r="F34" s="90"/>
      <c r="G34" s="90"/>
      <c r="H34" s="90"/>
      <c r="I34" s="90"/>
      <c r="J34" s="90"/>
      <c r="K34" s="90"/>
      <c r="L34" s="91"/>
      <c r="M34" s="36">
        <f>SUM(E34:L34)</f>
        <v>0</v>
      </c>
      <c r="N34" s="22" t="s">
        <v>123</v>
      </c>
    </row>
    <row r="35" spans="2:15" ht="30" customHeight="1">
      <c r="C35" s="14"/>
      <c r="D35" s="154" t="s">
        <v>154</v>
      </c>
      <c r="E35" s="90"/>
      <c r="F35" s="90"/>
      <c r="G35" s="90"/>
      <c r="H35" s="90"/>
      <c r="I35" s="90"/>
      <c r="J35" s="90"/>
      <c r="K35" s="90"/>
      <c r="L35" s="91"/>
      <c r="M35" s="36">
        <f>SUM(E35:L35)</f>
        <v>0</v>
      </c>
      <c r="N35" s="155" t="s">
        <v>155</v>
      </c>
    </row>
    <row r="36" spans="2:15" ht="22.5" customHeight="1">
      <c r="C36" s="23"/>
      <c r="D36" s="89"/>
      <c r="E36" s="90"/>
      <c r="F36" s="90"/>
      <c r="G36" s="90"/>
      <c r="H36" s="90"/>
      <c r="I36" s="90"/>
      <c r="J36" s="90"/>
      <c r="K36" s="90"/>
      <c r="L36" s="91"/>
      <c r="M36" s="36">
        <f>SUM(E36:L36)</f>
        <v>0</v>
      </c>
      <c r="N36" s="138"/>
    </row>
    <row r="37" spans="2:15" ht="16.5" customHeight="1" thickBot="1">
      <c r="C37" s="24" t="s">
        <v>18</v>
      </c>
      <c r="D37" s="25"/>
      <c r="E37" s="31">
        <f t="shared" ref="E37:M37" si="2">SUM(E33:E36)</f>
        <v>0</v>
      </c>
      <c r="F37" s="31">
        <f t="shared" si="2"/>
        <v>0</v>
      </c>
      <c r="G37" s="31">
        <f t="shared" si="2"/>
        <v>0</v>
      </c>
      <c r="H37" s="31">
        <f t="shared" si="2"/>
        <v>0</v>
      </c>
      <c r="I37" s="31">
        <f t="shared" si="2"/>
        <v>0</v>
      </c>
      <c r="J37" s="31">
        <f t="shared" si="2"/>
        <v>0</v>
      </c>
      <c r="K37" s="31">
        <f t="shared" si="2"/>
        <v>0</v>
      </c>
      <c r="L37" s="31">
        <f t="shared" si="2"/>
        <v>0</v>
      </c>
      <c r="M37" s="38">
        <f t="shared" si="2"/>
        <v>0</v>
      </c>
      <c r="N37" s="26"/>
    </row>
    <row r="38" spans="2:15" ht="16.5" customHeight="1" thickTop="1">
      <c r="C38" s="195" t="s">
        <v>1</v>
      </c>
      <c r="D38" s="196"/>
      <c r="E38" s="87">
        <f>E26+E31+E37</f>
        <v>0</v>
      </c>
      <c r="F38" s="87">
        <f t="shared" ref="F38:M38" si="3">F26+F31+F37</f>
        <v>0</v>
      </c>
      <c r="G38" s="87">
        <f t="shared" si="3"/>
        <v>0</v>
      </c>
      <c r="H38" s="87">
        <f t="shared" si="3"/>
        <v>0</v>
      </c>
      <c r="I38" s="87">
        <f t="shared" si="3"/>
        <v>0</v>
      </c>
      <c r="J38" s="87">
        <f t="shared" si="3"/>
        <v>0</v>
      </c>
      <c r="K38" s="87">
        <f t="shared" si="3"/>
        <v>0</v>
      </c>
      <c r="L38" s="87">
        <f t="shared" si="3"/>
        <v>0</v>
      </c>
      <c r="M38" s="87">
        <f t="shared" si="3"/>
        <v>0</v>
      </c>
      <c r="N38" s="88"/>
    </row>
    <row r="39" spans="2:15" ht="16.5" customHeight="1">
      <c r="C39" s="159"/>
      <c r="D39" s="159"/>
      <c r="E39" s="160"/>
      <c r="F39" s="160"/>
      <c r="G39" s="160"/>
      <c r="H39" s="160"/>
      <c r="I39" s="160"/>
      <c r="J39" s="160"/>
      <c r="K39" s="160"/>
      <c r="L39" s="160"/>
      <c r="M39" s="160"/>
      <c r="N39" s="161"/>
    </row>
    <row r="40" spans="2:15" ht="16.5" customHeight="1">
      <c r="C40" s="156"/>
      <c r="D40" s="156"/>
      <c r="E40" s="157"/>
      <c r="F40" s="157"/>
      <c r="G40" s="157"/>
      <c r="H40" s="157"/>
      <c r="I40" s="157"/>
      <c r="J40" s="157"/>
      <c r="K40" s="157"/>
      <c r="L40" s="157"/>
      <c r="M40" s="157"/>
      <c r="N40" s="158"/>
    </row>
    <row r="41" spans="2:15" ht="21" customHeight="1">
      <c r="C41" s="162" t="s">
        <v>195</v>
      </c>
      <c r="D41" s="156"/>
      <c r="E41" s="157"/>
      <c r="F41" s="157"/>
      <c r="G41" s="157"/>
      <c r="H41" s="157"/>
      <c r="I41" s="157"/>
      <c r="J41" s="157"/>
      <c r="K41" s="157"/>
      <c r="L41" s="157"/>
      <c r="M41" s="157"/>
      <c r="N41" s="158"/>
    </row>
    <row r="42" spans="2:15" ht="21.75" customHeight="1">
      <c r="C42" s="162"/>
      <c r="D42" s="162" t="s">
        <v>218</v>
      </c>
      <c r="E42" s="157"/>
      <c r="F42" s="157"/>
      <c r="G42" s="157"/>
      <c r="H42" s="157"/>
      <c r="I42" s="157"/>
      <c r="J42" s="157"/>
      <c r="K42" s="157"/>
      <c r="L42" s="157"/>
      <c r="M42" s="157"/>
      <c r="N42" s="158"/>
    </row>
    <row r="43" spans="2:15" ht="24.75" customHeight="1">
      <c r="C43" s="208"/>
      <c r="D43" s="209"/>
      <c r="E43" s="209"/>
      <c r="F43" s="209"/>
      <c r="G43" s="209"/>
      <c r="H43" s="209"/>
      <c r="I43" s="209"/>
      <c r="J43" s="209"/>
      <c r="K43" s="209"/>
      <c r="L43" s="209"/>
      <c r="M43" s="209"/>
      <c r="N43" s="210"/>
    </row>
    <row r="44" spans="2:15" ht="24.75" customHeight="1">
      <c r="C44" s="211"/>
      <c r="D44" s="212"/>
      <c r="E44" s="212"/>
      <c r="F44" s="212"/>
      <c r="G44" s="212"/>
      <c r="H44" s="212"/>
      <c r="I44" s="212"/>
      <c r="J44" s="212"/>
      <c r="K44" s="212"/>
      <c r="L44" s="212"/>
      <c r="M44" s="212"/>
      <c r="N44" s="213"/>
    </row>
    <row r="45" spans="2:15" ht="16.5" customHeight="1">
      <c r="C45" s="156"/>
      <c r="D45" s="156"/>
      <c r="E45" s="157"/>
      <c r="F45" s="157"/>
      <c r="G45" s="157"/>
      <c r="H45" s="157"/>
      <c r="I45" s="157"/>
      <c r="J45" s="157"/>
      <c r="K45" s="157"/>
      <c r="L45" s="157"/>
      <c r="M45" s="157"/>
      <c r="N45" s="158"/>
    </row>
    <row r="46" spans="2:15" ht="13.5" customHeight="1">
      <c r="C46" s="156"/>
      <c r="D46" s="156"/>
      <c r="E46" s="157"/>
      <c r="F46" s="157"/>
      <c r="G46" s="157"/>
      <c r="H46" s="157"/>
      <c r="I46" s="157"/>
      <c r="J46" s="157"/>
      <c r="K46" s="157"/>
      <c r="L46" s="157"/>
      <c r="M46" s="157"/>
      <c r="N46" s="158"/>
    </row>
    <row r="47" spans="2:15" ht="16.5" customHeight="1">
      <c r="B47" s="13"/>
      <c r="C47" s="2" t="s">
        <v>196</v>
      </c>
      <c r="D47" s="2"/>
      <c r="E47" s="6"/>
      <c r="F47" s="6"/>
      <c r="G47" s="6"/>
      <c r="H47" s="6"/>
      <c r="I47" s="6"/>
      <c r="J47" s="6"/>
      <c r="K47" s="6"/>
      <c r="L47" s="6"/>
      <c r="M47" s="6"/>
      <c r="N47" s="2"/>
      <c r="O47" s="2"/>
    </row>
    <row r="48" spans="2:15" ht="16.5" customHeight="1">
      <c r="B48" s="13"/>
      <c r="C48" s="182" t="s">
        <v>151</v>
      </c>
      <c r="D48" s="183"/>
      <c r="E48" s="183"/>
      <c r="F48" s="183"/>
      <c r="G48" s="183"/>
      <c r="H48" s="183"/>
      <c r="I48" s="183"/>
      <c r="J48" s="183"/>
      <c r="K48" s="183"/>
      <c r="L48" s="183"/>
      <c r="M48" s="183"/>
      <c r="N48" s="184"/>
      <c r="O48" s="2"/>
    </row>
    <row r="49" spans="2:15" ht="16.5" customHeight="1">
      <c r="B49" s="13"/>
      <c r="C49" s="185"/>
      <c r="D49" s="186"/>
      <c r="E49" s="186"/>
      <c r="F49" s="186"/>
      <c r="G49" s="186"/>
      <c r="H49" s="186"/>
      <c r="I49" s="186"/>
      <c r="J49" s="186"/>
      <c r="K49" s="186"/>
      <c r="L49" s="186"/>
      <c r="M49" s="186"/>
      <c r="N49" s="187"/>
      <c r="O49" s="2"/>
    </row>
    <row r="50" spans="2:15" ht="13.5">
      <c r="B50" s="13"/>
      <c r="C50" s="185"/>
      <c r="D50" s="186"/>
      <c r="E50" s="186"/>
      <c r="F50" s="186"/>
      <c r="G50" s="186"/>
      <c r="H50" s="186"/>
      <c r="I50" s="186"/>
      <c r="J50" s="186"/>
      <c r="K50" s="186"/>
      <c r="L50" s="186"/>
      <c r="M50" s="186"/>
      <c r="N50" s="187"/>
      <c r="O50" s="2"/>
    </row>
    <row r="51" spans="2:15" ht="13.5">
      <c r="B51" s="13"/>
      <c r="C51" s="185"/>
      <c r="D51" s="186"/>
      <c r="E51" s="186"/>
      <c r="F51" s="186"/>
      <c r="G51" s="186"/>
      <c r="H51" s="186"/>
      <c r="I51" s="186"/>
      <c r="J51" s="186"/>
      <c r="K51" s="186"/>
      <c r="L51" s="186"/>
      <c r="M51" s="186"/>
      <c r="N51" s="187"/>
      <c r="O51" s="2"/>
    </row>
    <row r="52" spans="2:15" ht="13.5">
      <c r="B52" s="13"/>
      <c r="C52" s="188"/>
      <c r="D52" s="189"/>
      <c r="E52" s="189"/>
      <c r="F52" s="189"/>
      <c r="G52" s="189"/>
      <c r="H52" s="189"/>
      <c r="I52" s="189"/>
      <c r="J52" s="189"/>
      <c r="K52" s="189"/>
      <c r="L52" s="189"/>
      <c r="M52" s="189"/>
      <c r="N52" s="190"/>
      <c r="O52" s="2"/>
    </row>
  </sheetData>
  <mergeCells count="9">
    <mergeCell ref="C48:N52"/>
    <mergeCell ref="D12:I12"/>
    <mergeCell ref="J7:M7"/>
    <mergeCell ref="C38:D38"/>
    <mergeCell ref="C20:D21"/>
    <mergeCell ref="F20:L20"/>
    <mergeCell ref="M20:M21"/>
    <mergeCell ref="N20:N21"/>
    <mergeCell ref="C43:N44"/>
  </mergeCells>
  <phoneticPr fontId="2"/>
  <pageMargins left="0.8" right="0.21" top="0.73" bottom="0.34" header="0.31496062992125984" footer="0.2"/>
  <pageSetup paperSize="8" scale="9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4"/>
  <sheetViews>
    <sheetView view="pageBreakPreview" zoomScaleNormal="100" zoomScaleSheetLayoutView="100" workbookViewId="0">
      <selection activeCell="E11" sqref="E11"/>
    </sheetView>
  </sheetViews>
  <sheetFormatPr defaultColWidth="9" defaultRowHeight="13.5"/>
  <cols>
    <col min="1" max="1" width="14.375" style="42" customWidth="1"/>
    <col min="2" max="2" width="13.5" style="42" bestFit="1" customWidth="1"/>
    <col min="3" max="3" width="60.25" style="42" customWidth="1"/>
    <col min="4" max="16384" width="9" style="42"/>
  </cols>
  <sheetData>
    <row r="1" spans="1:5" ht="27.4" customHeight="1">
      <c r="A1" s="105" t="s">
        <v>190</v>
      </c>
    </row>
    <row r="3" spans="1:5" ht="30" customHeight="1">
      <c r="A3" s="97" t="s">
        <v>23</v>
      </c>
      <c r="B3" s="98" t="s">
        <v>24</v>
      </c>
      <c r="C3" s="99" t="s">
        <v>25</v>
      </c>
      <c r="E3" s="42" t="s">
        <v>26</v>
      </c>
    </row>
    <row r="4" spans="1:5" ht="30" customHeight="1">
      <c r="A4" s="43" t="s">
        <v>33</v>
      </c>
      <c r="B4" s="44" t="s">
        <v>27</v>
      </c>
      <c r="C4" s="45"/>
      <c r="E4" s="46" t="s">
        <v>27</v>
      </c>
    </row>
    <row r="5" spans="1:5" ht="30" customHeight="1">
      <c r="A5" s="43" t="s">
        <v>34</v>
      </c>
      <c r="B5" s="44" t="s">
        <v>28</v>
      </c>
      <c r="C5" s="45"/>
      <c r="E5" s="46" t="s">
        <v>28</v>
      </c>
    </row>
    <row r="6" spans="1:5" ht="30" customHeight="1">
      <c r="A6" s="43" t="s">
        <v>35</v>
      </c>
      <c r="B6" s="44" t="s">
        <v>29</v>
      </c>
      <c r="C6" s="45" t="s">
        <v>30</v>
      </c>
      <c r="E6" s="46" t="s">
        <v>29</v>
      </c>
    </row>
    <row r="7" spans="1:5" ht="30" customHeight="1">
      <c r="A7" s="43"/>
      <c r="B7" s="44"/>
      <c r="C7" s="45"/>
    </row>
    <row r="8" spans="1:5" ht="30" customHeight="1">
      <c r="A8" s="43"/>
      <c r="B8" s="44"/>
      <c r="C8" s="45"/>
    </row>
    <row r="9" spans="1:5" ht="30" customHeight="1">
      <c r="A9" s="43"/>
      <c r="B9" s="44"/>
      <c r="C9" s="45"/>
    </row>
    <row r="10" spans="1:5" ht="30" customHeight="1">
      <c r="A10" s="43"/>
      <c r="B10" s="44"/>
      <c r="C10" s="45"/>
    </row>
    <row r="11" spans="1:5" ht="30" customHeight="1">
      <c r="A11" s="43"/>
      <c r="B11" s="44"/>
      <c r="C11" s="45"/>
    </row>
    <row r="12" spans="1:5" ht="30" customHeight="1">
      <c r="A12" s="43"/>
      <c r="B12" s="44"/>
      <c r="C12" s="45"/>
    </row>
    <row r="13" spans="1:5" ht="30" customHeight="1">
      <c r="A13" s="43"/>
      <c r="B13" s="44"/>
      <c r="C13" s="45"/>
    </row>
    <row r="14" spans="1:5" ht="30" customHeight="1">
      <c r="A14" s="43"/>
      <c r="B14" s="44"/>
      <c r="C14" s="45"/>
    </row>
    <row r="15" spans="1:5" ht="30" customHeight="1">
      <c r="A15" s="43"/>
      <c r="B15" s="44"/>
      <c r="C15" s="45"/>
    </row>
    <row r="16" spans="1:5" ht="30" customHeight="1">
      <c r="A16" s="43"/>
      <c r="B16" s="44"/>
      <c r="C16" s="45"/>
    </row>
    <row r="17" spans="1:3" ht="30" customHeight="1">
      <c r="A17" s="43"/>
      <c r="B17" s="44"/>
      <c r="C17" s="45"/>
    </row>
    <row r="18" spans="1:3" ht="30" customHeight="1">
      <c r="A18" s="43"/>
      <c r="B18" s="44"/>
      <c r="C18" s="45"/>
    </row>
    <row r="19" spans="1:3" ht="30" customHeight="1">
      <c r="A19" s="43"/>
      <c r="B19" s="44"/>
      <c r="C19" s="45"/>
    </row>
    <row r="20" spans="1:3" ht="30" customHeight="1">
      <c r="A20" s="43"/>
      <c r="B20" s="44"/>
      <c r="C20" s="45"/>
    </row>
    <row r="21" spans="1:3" ht="30" customHeight="1">
      <c r="A21" s="43"/>
      <c r="B21" s="44"/>
      <c r="C21" s="45"/>
    </row>
    <row r="22" spans="1:3" ht="30" customHeight="1">
      <c r="A22" s="43"/>
      <c r="B22" s="44"/>
      <c r="C22" s="45"/>
    </row>
    <row r="23" spans="1:3" ht="30" customHeight="1">
      <c r="A23" s="43"/>
      <c r="B23" s="44"/>
      <c r="C23" s="45"/>
    </row>
    <row r="24" spans="1:3" ht="30" customHeight="1">
      <c r="A24" s="47"/>
      <c r="B24" s="48"/>
      <c r="C24" s="49"/>
    </row>
  </sheetData>
  <phoneticPr fontId="10"/>
  <dataValidations count="1">
    <dataValidation type="list" allowBlank="1" showInputMessage="1" showErrorMessage="1" sqref="B4:B24">
      <formula1>$E$4:$E$6</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5"/>
  <sheetViews>
    <sheetView view="pageBreakPreview" zoomScaleNormal="100" zoomScaleSheetLayoutView="100" workbookViewId="0">
      <selection activeCell="E7" sqref="E7"/>
    </sheetView>
  </sheetViews>
  <sheetFormatPr defaultColWidth="9" defaultRowHeight="13.5"/>
  <cols>
    <col min="1" max="1" width="6.625" style="42" customWidth="1"/>
    <col min="2" max="2" width="81.5" style="42" customWidth="1"/>
    <col min="3" max="16384" width="9" style="42"/>
  </cols>
  <sheetData>
    <row r="1" spans="1:4" ht="28.5" customHeight="1">
      <c r="A1" s="103" t="s">
        <v>130</v>
      </c>
    </row>
    <row r="2" spans="1:4" ht="15.75" customHeight="1"/>
    <row r="3" spans="1:4" ht="30" customHeight="1">
      <c r="A3" s="50" t="s">
        <v>31</v>
      </c>
      <c r="B3" s="51" t="s">
        <v>32</v>
      </c>
    </row>
    <row r="4" spans="1:4" ht="50.25" customHeight="1">
      <c r="A4" s="43">
        <v>1</v>
      </c>
      <c r="B4" s="52"/>
      <c r="D4" s="46"/>
    </row>
    <row r="5" spans="1:4" ht="50.25" customHeight="1">
      <c r="A5" s="43">
        <v>2</v>
      </c>
      <c r="B5" s="52"/>
      <c r="D5" s="46"/>
    </row>
    <row r="6" spans="1:4" ht="50.25" customHeight="1">
      <c r="A6" s="43">
        <v>3</v>
      </c>
      <c r="B6" s="52"/>
      <c r="D6" s="46"/>
    </row>
    <row r="7" spans="1:4" ht="50.25" customHeight="1">
      <c r="A7" s="43">
        <v>4</v>
      </c>
      <c r="B7" s="52"/>
    </row>
    <row r="8" spans="1:4" ht="50.25" customHeight="1">
      <c r="A8" s="43">
        <v>5</v>
      </c>
      <c r="B8" s="52"/>
    </row>
    <row r="9" spans="1:4" ht="50.25" customHeight="1">
      <c r="A9" s="43">
        <v>6</v>
      </c>
      <c r="B9" s="52"/>
    </row>
    <row r="10" spans="1:4" ht="50.25" customHeight="1">
      <c r="A10" s="43">
        <v>7</v>
      </c>
      <c r="B10" s="52"/>
    </row>
    <row r="11" spans="1:4" ht="50.25" customHeight="1">
      <c r="A11" s="43">
        <v>8</v>
      </c>
      <c r="B11" s="52"/>
    </row>
    <row r="12" spans="1:4" ht="50.25" customHeight="1">
      <c r="A12" s="43">
        <v>9</v>
      </c>
      <c r="B12" s="52"/>
    </row>
    <row r="13" spans="1:4" ht="50.25" customHeight="1">
      <c r="A13" s="43">
        <v>10</v>
      </c>
      <c r="B13" s="52"/>
    </row>
    <row r="14" spans="1:4" ht="50.25" customHeight="1">
      <c r="A14" s="43">
        <v>11</v>
      </c>
      <c r="B14" s="52"/>
    </row>
    <row r="15" spans="1:4" ht="50.25" customHeight="1">
      <c r="A15" s="47">
        <v>12</v>
      </c>
      <c r="B15" s="53"/>
    </row>
  </sheetData>
  <phoneticPr fontId="10"/>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【様式１】表紙</vt:lpstr>
      <vt:lpstr>【様式2】機能にかかる提案</vt:lpstr>
      <vt:lpstr>【様式３】要件確認</vt:lpstr>
      <vt:lpstr>【様式４】サーバ機器情報</vt:lpstr>
      <vt:lpstr>【様式5】概算見積書</vt:lpstr>
      <vt:lpstr>【様式６】開示可否</vt:lpstr>
      <vt:lpstr>【様式７】質問書</vt:lpstr>
      <vt:lpstr>【様式2】機能にかかる提案!Print_Area</vt:lpstr>
      <vt:lpstr>【様式３】要件確認!Print_Area</vt:lpstr>
      <vt:lpstr>【様式４】サーバ機器情報!Print_Area</vt:lpstr>
      <vt:lpstr>【様式5】概算見積書!Print_Area</vt:lpstr>
      <vt:lpstr>【様式６】開示可否!Print_Area</vt:lpstr>
      <vt:lpstr>【様式７】質問書!Print_Area</vt:lpstr>
      <vt:lpstr>【様式６】開示可否!Print_Titles</vt:lpstr>
      <vt:lpstr>【様式７】質問書!Print_Titles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2021-05-27T09:23:05Z</cp:lastPrinted>
  <dcterms:created xsi:type="dcterms:W3CDTF">2010-02-09T05:26:06Z</dcterms:created>
  <dcterms:modified xsi:type="dcterms:W3CDTF">2021-05-27T09:24:41Z</dcterms:modified>
</cp:coreProperties>
</file>