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48" windowWidth="15480" windowHeight="8040" tabRatio="843"/>
  </bookViews>
  <sheets>
    <sheet name="合計額" sheetId="17" r:id="rId1"/>
    <sheet name="年度別内訳" sheetId="18" r:id="rId2"/>
  </sheets>
  <definedNames>
    <definedName name="_xlnm.Print_Area" localSheetId="1">年度別内訳!$A$1:$K$55</definedName>
  </definedNames>
  <calcPr calcId="162913"/>
  <fileRecoveryPr autoRecover="0"/>
</workbook>
</file>

<file path=xl/calcChain.xml><?xml version="1.0" encoding="utf-8"?>
<calcChain xmlns="http://schemas.openxmlformats.org/spreadsheetml/2006/main">
  <c r="J43" i="18" l="1"/>
  <c r="J42" i="18"/>
  <c r="J41" i="18"/>
  <c r="J38" i="18"/>
  <c r="J24" i="18"/>
  <c r="J23" i="18"/>
  <c r="J21" i="18"/>
  <c r="J20" i="18"/>
  <c r="J19" i="18"/>
  <c r="J18" i="18"/>
  <c r="J15" i="18"/>
  <c r="J11" i="18"/>
  <c r="J7" i="18"/>
  <c r="J8" i="18"/>
  <c r="J49" i="18" l="1"/>
  <c r="B17" i="17" s="1"/>
  <c r="J37" i="18"/>
  <c r="J39" i="18"/>
  <c r="J40" i="18"/>
  <c r="J44" i="18"/>
  <c r="J45" i="18"/>
  <c r="J46" i="18"/>
  <c r="J47" i="18"/>
  <c r="J48" i="18"/>
  <c r="J36" i="18"/>
  <c r="D49" i="18"/>
  <c r="E49" i="18"/>
  <c r="F49" i="18"/>
  <c r="G49" i="18"/>
  <c r="H49" i="18"/>
  <c r="I49" i="18"/>
  <c r="C49" i="18"/>
  <c r="J34" i="18"/>
  <c r="B16" i="17" s="1"/>
  <c r="J6" i="18"/>
  <c r="J9" i="18"/>
  <c r="J10" i="18"/>
  <c r="J12" i="18"/>
  <c r="J13" i="18"/>
  <c r="J14" i="18"/>
  <c r="J16" i="18"/>
  <c r="J17" i="18"/>
  <c r="J22" i="18"/>
  <c r="J25" i="18"/>
  <c r="J26" i="18"/>
  <c r="J27" i="18"/>
  <c r="J28" i="18"/>
  <c r="J29" i="18"/>
  <c r="J30" i="18"/>
  <c r="J31" i="18"/>
  <c r="J32" i="18"/>
  <c r="J33" i="18"/>
  <c r="D34" i="18"/>
  <c r="E34" i="18"/>
  <c r="F34" i="18"/>
  <c r="G34" i="18"/>
  <c r="G51" i="18" s="1"/>
  <c r="G52" i="18" s="1"/>
  <c r="H34" i="18"/>
  <c r="H51" i="18" s="1"/>
  <c r="H52" i="18" s="1"/>
  <c r="I34" i="18"/>
  <c r="C34" i="18"/>
  <c r="F51" i="18" l="1"/>
  <c r="F52" i="18" s="1"/>
  <c r="E51" i="18"/>
  <c r="E52" i="18" s="1"/>
  <c r="D51" i="18"/>
  <c r="D52" i="18" s="1"/>
  <c r="C51" i="18"/>
  <c r="I51" i="18"/>
  <c r="I52" i="18" s="1"/>
  <c r="B18" i="17"/>
  <c r="B19" i="17" s="1"/>
  <c r="C52" i="18"/>
  <c r="J5" i="18"/>
  <c r="J52" i="18" l="1"/>
  <c r="J51" i="18"/>
</calcChain>
</file>

<file path=xl/sharedStrings.xml><?xml version="1.0" encoding="utf-8"?>
<sst xmlns="http://schemas.openxmlformats.org/spreadsheetml/2006/main" count="85" uniqueCount="73">
  <si>
    <t>項目</t>
    <rPh sb="0" eb="2">
      <t>コウモク</t>
    </rPh>
    <phoneticPr fontId="2"/>
  </si>
  <si>
    <t>備考</t>
    <rPh sb="0" eb="2">
      <t>ビコウ</t>
    </rPh>
    <phoneticPr fontId="2"/>
  </si>
  <si>
    <t>●基本情報</t>
    <rPh sb="1" eb="3">
      <t>キホン</t>
    </rPh>
    <rPh sb="3" eb="5">
      <t>ジョウホウ</t>
    </rPh>
    <phoneticPr fontId="2"/>
  </si>
  <si>
    <t>件名</t>
    <rPh sb="0" eb="2">
      <t>ケンメイ</t>
    </rPh>
    <phoneticPr fontId="2"/>
  </si>
  <si>
    <t>見積事業者名</t>
    <rPh sb="0" eb="2">
      <t>ミツ</t>
    </rPh>
    <rPh sb="2" eb="5">
      <t>ジギョウシャ</t>
    </rPh>
    <rPh sb="5" eb="6">
      <t>メイ</t>
    </rPh>
    <phoneticPr fontId="2"/>
  </si>
  <si>
    <t>●履行期間</t>
    <rPh sb="1" eb="3">
      <t>リコウ</t>
    </rPh>
    <rPh sb="3" eb="5">
      <t>キカン</t>
    </rPh>
    <phoneticPr fontId="2"/>
  </si>
  <si>
    <t>●見積額</t>
    <rPh sb="1" eb="3">
      <t>ミツ</t>
    </rPh>
    <rPh sb="3" eb="4">
      <t>ガク</t>
    </rPh>
    <phoneticPr fontId="2"/>
  </si>
  <si>
    <t>●見積前提</t>
    <rPh sb="1" eb="3">
      <t>ミツ</t>
    </rPh>
    <rPh sb="3" eb="5">
      <t>ゼンテイ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</si>
  <si>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</si>
  <si>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6"/>
  </si>
  <si>
    <t>備考</t>
    <rPh sb="0" eb="2">
      <t>ビコウ</t>
    </rPh>
    <phoneticPr fontId="6"/>
  </si>
  <si>
    <t>小計</t>
    <rPh sb="0" eb="2">
      <t>ショウケイ</t>
    </rPh>
    <phoneticPr fontId="6"/>
  </si>
  <si>
    <t>合計</t>
    <rPh sb="0" eb="2">
      <t>ゴウケイ</t>
    </rPh>
    <phoneticPr fontId="6"/>
  </si>
  <si>
    <t>令和7年10月から令和8年9月までの12ヶ月</t>
    <rPh sb="6" eb="7">
      <t>ツキ</t>
    </rPh>
    <rPh sb="9" eb="11">
      <t>レイワ</t>
    </rPh>
    <rPh sb="12" eb="13">
      <t>ネン</t>
    </rPh>
    <rPh sb="21" eb="22">
      <t>ゲツ</t>
    </rPh>
    <phoneticPr fontId="2"/>
  </si>
  <si>
    <t>令和8年10月から令和13年9月までの60ヶ月（5年間）</t>
    <rPh sb="0" eb="2">
      <t>レイワ</t>
    </rPh>
    <rPh sb="3" eb="4">
      <t>ネン</t>
    </rPh>
    <rPh sb="6" eb="7">
      <t>ガツ</t>
    </rPh>
    <rPh sb="9" eb="11">
      <t>レイワ</t>
    </rPh>
    <rPh sb="13" eb="14">
      <t>ネン</t>
    </rPh>
    <rPh sb="22" eb="23">
      <t>ゲツ</t>
    </rPh>
    <rPh sb="25" eb="27">
      <t>ネンカン</t>
    </rPh>
    <phoneticPr fontId="2"/>
  </si>
  <si>
    <t>※1：契約締結から、システム構築／各種テスト／データ移行を経て本番運用を開始するまでの期間</t>
    <rPh sb="3" eb="5">
      <t>ケイヤク</t>
    </rPh>
    <rPh sb="5" eb="7">
      <t>テイケツ</t>
    </rPh>
    <rPh sb="14" eb="16">
      <t>コウチク</t>
    </rPh>
    <rPh sb="17" eb="19">
      <t>カクシュ</t>
    </rPh>
    <rPh sb="26" eb="28">
      <t>イコウ</t>
    </rPh>
    <rPh sb="29" eb="30">
      <t>ヘ</t>
    </rPh>
    <rPh sb="31" eb="33">
      <t>ホンバン</t>
    </rPh>
    <rPh sb="33" eb="35">
      <t>ウンヨウ</t>
    </rPh>
    <rPh sb="36" eb="38">
      <t>カイシ</t>
    </rPh>
    <rPh sb="43" eb="45">
      <t>キカン</t>
    </rPh>
    <phoneticPr fontId="2"/>
  </si>
  <si>
    <t>運用保守期間（※2）</t>
    <rPh sb="0" eb="2">
      <t>ウンヨウ</t>
    </rPh>
    <rPh sb="2" eb="4">
      <t>ホシュ</t>
    </rPh>
    <rPh sb="4" eb="6">
      <t>キカン</t>
    </rPh>
    <phoneticPr fontId="2"/>
  </si>
  <si>
    <t>※2：本番運用開始から、契約終了までの期間</t>
    <rPh sb="3" eb="5">
      <t>ホンバン</t>
    </rPh>
    <rPh sb="5" eb="7">
      <t>ウンヨウ</t>
    </rPh>
    <rPh sb="7" eb="9">
      <t>カイシ</t>
    </rPh>
    <rPh sb="12" eb="14">
      <t>ケイヤク</t>
    </rPh>
    <rPh sb="14" eb="16">
      <t>シュウリョウ</t>
    </rPh>
    <rPh sb="19" eb="21">
      <t>キカン</t>
    </rPh>
    <phoneticPr fontId="1"/>
  </si>
  <si>
    <t>運用保守期間（5年間合計）</t>
    <rPh sb="0" eb="2">
      <t>ウンヨウ</t>
    </rPh>
    <rPh sb="2" eb="4">
      <t>ホシュ</t>
    </rPh>
    <rPh sb="4" eb="6">
      <t>キカン</t>
    </rPh>
    <rPh sb="8" eb="10">
      <t>ネンカン</t>
    </rPh>
    <rPh sb="10" eb="12">
      <t>ゴウケイ</t>
    </rPh>
    <phoneticPr fontId="1"/>
  </si>
  <si>
    <t>構築・移行期間（※1）</t>
    <rPh sb="0" eb="2">
      <t>コウチク</t>
    </rPh>
    <rPh sb="3" eb="5">
      <t>イコウ</t>
    </rPh>
    <rPh sb="5" eb="7">
      <t>キカン</t>
    </rPh>
    <phoneticPr fontId="2"/>
  </si>
  <si>
    <t>構築・移行期間</t>
    <rPh sb="0" eb="2">
      <t>コウチク</t>
    </rPh>
    <rPh sb="3" eb="5">
      <t>イコウ</t>
    </rPh>
    <rPh sb="5" eb="7">
      <t>キカン</t>
    </rPh>
    <phoneticPr fontId="2"/>
  </si>
  <si>
    <t>計（税抜）</t>
    <rPh sb="0" eb="1">
      <t>ケイ</t>
    </rPh>
    <rPh sb="2" eb="3">
      <t>ゼイ</t>
    </rPh>
    <rPh sb="3" eb="4">
      <t>ヌ</t>
    </rPh>
    <phoneticPr fontId="1"/>
  </si>
  <si>
    <t>計（税込）</t>
    <rPh sb="0" eb="1">
      <t>ケイ</t>
    </rPh>
    <rPh sb="2" eb="4">
      <t>ゼイコ</t>
    </rPh>
    <phoneticPr fontId="1"/>
  </si>
  <si>
    <t>構築・移行期間</t>
    <rPh sb="0" eb="2">
      <t>コウチク</t>
    </rPh>
    <rPh sb="3" eb="5">
      <t>イコウ</t>
    </rPh>
    <rPh sb="5" eb="7">
      <t>キカン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</si>
  <si>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6"/>
  </si>
  <si>
    <t>パッケージカスタマイズ費用（防災情報システム）</t>
    <rPh sb="11" eb="13">
      <t>ヒヨウ</t>
    </rPh>
    <rPh sb="14" eb="16">
      <t>ボウサイ</t>
    </rPh>
    <rPh sb="16" eb="18">
      <t>ジョウホウ</t>
    </rPh>
    <phoneticPr fontId="6"/>
  </si>
  <si>
    <t>パッケージ費用（防災情報システム）</t>
    <rPh sb="8" eb="10">
      <t>ボウサイ</t>
    </rPh>
    <rPh sb="10" eb="12">
      <t>ジョウホウ</t>
    </rPh>
    <phoneticPr fontId="5"/>
  </si>
  <si>
    <t>パッケージ費用（職員参集システム）</t>
    <rPh sb="5" eb="7">
      <t>ヒヨウ</t>
    </rPh>
    <rPh sb="8" eb="10">
      <t>ショクイン</t>
    </rPh>
    <rPh sb="10" eb="12">
      <t>サンシュウ</t>
    </rPh>
    <phoneticPr fontId="5"/>
  </si>
  <si>
    <t>パッケージカスタマイズ費用（職員参集システム）</t>
    <rPh sb="11" eb="13">
      <t>ヒヨウ</t>
    </rPh>
    <rPh sb="14" eb="16">
      <t>ショクイン</t>
    </rPh>
    <rPh sb="16" eb="18">
      <t>サンシュウ</t>
    </rPh>
    <phoneticPr fontId="6"/>
  </si>
  <si>
    <t>追加開発費用（防災情報システム）</t>
    <rPh sb="0" eb="2">
      <t>ツイカ</t>
    </rPh>
    <rPh sb="2" eb="4">
      <t>カイハツ</t>
    </rPh>
    <rPh sb="4" eb="6">
      <t>ヒヨウ</t>
    </rPh>
    <rPh sb="7" eb="9">
      <t>ボウサイ</t>
    </rPh>
    <rPh sb="9" eb="11">
      <t>ジョウホウ</t>
    </rPh>
    <phoneticPr fontId="5"/>
  </si>
  <si>
    <t>追加開発費用（職員参集システム）</t>
    <rPh sb="0" eb="2">
      <t>ツイカ</t>
    </rPh>
    <rPh sb="2" eb="4">
      <t>カイハツ</t>
    </rPh>
    <rPh sb="4" eb="6">
      <t>ヒヨウ</t>
    </rPh>
    <rPh sb="7" eb="9">
      <t>ショクイン</t>
    </rPh>
    <rPh sb="9" eb="11">
      <t>サンシュウ</t>
    </rPh>
    <phoneticPr fontId="5"/>
  </si>
  <si>
    <t>連携サーバー導入費用（ハードウェア）</t>
    <rPh sb="0" eb="2">
      <t>レンケイ</t>
    </rPh>
    <rPh sb="6" eb="8">
      <t>ドウニュウ</t>
    </rPh>
    <rPh sb="8" eb="10">
      <t>ヒヨウ</t>
    </rPh>
    <phoneticPr fontId="5"/>
  </si>
  <si>
    <t>連携サーバー導入費用（ソフトウェア）</t>
    <rPh sb="0" eb="2">
      <t>レンケイ</t>
    </rPh>
    <rPh sb="6" eb="8">
      <t>ドウニュウ</t>
    </rPh>
    <rPh sb="8" eb="10">
      <t>ヒヨウ</t>
    </rPh>
    <phoneticPr fontId="5"/>
  </si>
  <si>
    <t>コンテンツ利用料</t>
    <rPh sb="5" eb="8">
      <t>リヨウリョウ</t>
    </rPh>
    <phoneticPr fontId="5"/>
  </si>
  <si>
    <t>ライセンス費用（上記以外で必要となる場合）</t>
    <rPh sb="5" eb="7">
      <t>ヒヨウ</t>
    </rPh>
    <rPh sb="8" eb="10">
      <t>ジョウキ</t>
    </rPh>
    <rPh sb="10" eb="12">
      <t>イガイ</t>
    </rPh>
    <rPh sb="13" eb="15">
      <t>ヒツヨウ</t>
    </rPh>
    <rPh sb="18" eb="20">
      <t>バアイ</t>
    </rPh>
    <phoneticPr fontId="5"/>
  </si>
  <si>
    <t>データ移行、初期データ整備費用</t>
    <rPh sb="3" eb="5">
      <t>イコウ</t>
    </rPh>
    <rPh sb="6" eb="8">
      <t>ショキ</t>
    </rPh>
    <rPh sb="11" eb="13">
      <t>セイビ</t>
    </rPh>
    <rPh sb="13" eb="15">
      <t>ヒヨウ</t>
    </rPh>
    <phoneticPr fontId="5"/>
  </si>
  <si>
    <t>テスト費用</t>
    <rPh sb="3" eb="5">
      <t>ヒヨウ</t>
    </rPh>
    <phoneticPr fontId="5"/>
  </si>
  <si>
    <t>研修費用</t>
    <rPh sb="0" eb="2">
      <t>ケンシュウ</t>
    </rPh>
    <rPh sb="2" eb="4">
      <t>ヒヨウ</t>
    </rPh>
    <phoneticPr fontId="5"/>
  </si>
  <si>
    <t>その他費用</t>
    <rPh sb="2" eb="3">
      <t>タ</t>
    </rPh>
    <rPh sb="3" eb="5">
      <t>ヒヨウ</t>
    </rPh>
    <phoneticPr fontId="5"/>
  </si>
  <si>
    <t>連携サーバー保守料</t>
    <rPh sb="0" eb="2">
      <t>レンケイ</t>
    </rPh>
    <rPh sb="6" eb="9">
      <t>ホシュリョウ</t>
    </rPh>
    <phoneticPr fontId="5"/>
  </si>
  <si>
    <t>運用保守作業費用</t>
    <rPh sb="0" eb="2">
      <t>ウンヨウ</t>
    </rPh>
    <rPh sb="2" eb="4">
      <t>ホシュ</t>
    </rPh>
    <rPh sb="4" eb="6">
      <t>サギョウ</t>
    </rPh>
    <rPh sb="6" eb="8">
      <t>ヒヨウ</t>
    </rPh>
    <phoneticPr fontId="5"/>
  </si>
  <si>
    <t>合計(税抜)</t>
    <rPh sb="0" eb="2">
      <t>ゴウケイ</t>
    </rPh>
    <rPh sb="3" eb="5">
      <t>ゼイヌキ</t>
    </rPh>
    <phoneticPr fontId="6"/>
  </si>
  <si>
    <t>合計(税込)</t>
    <rPh sb="0" eb="2">
      <t>ゴウケイ</t>
    </rPh>
    <phoneticPr fontId="6"/>
  </si>
  <si>
    <t>三重県防災情報プラットフォーム構築及び運用保守業務　年度別内訳表</t>
    <rPh sb="0" eb="3">
      <t>ミエケン</t>
    </rPh>
    <rPh sb="3" eb="5">
      <t>ボウサイ</t>
    </rPh>
    <rPh sb="5" eb="7">
      <t>ジョウホウ</t>
    </rPh>
    <rPh sb="15" eb="17">
      <t>コウチク</t>
    </rPh>
    <rPh sb="17" eb="18">
      <t>オヨ</t>
    </rPh>
    <rPh sb="19" eb="21">
      <t>ウンヨウ</t>
    </rPh>
    <rPh sb="21" eb="23">
      <t>ホシュ</t>
    </rPh>
    <rPh sb="23" eb="25">
      <t>ギョウム</t>
    </rPh>
    <rPh sb="26" eb="28">
      <t>ネンド</t>
    </rPh>
    <phoneticPr fontId="6"/>
  </si>
  <si>
    <t>年度別</t>
    <rPh sb="0" eb="2">
      <t>ネンド</t>
    </rPh>
    <rPh sb="2" eb="3">
      <t>ベツ</t>
    </rPh>
    <phoneticPr fontId="5"/>
  </si>
  <si>
    <t>令和7年度</t>
    <rPh sb="0" eb="2">
      <t>レイワ</t>
    </rPh>
    <rPh sb="3" eb="5">
      <t>ネンド</t>
    </rPh>
    <phoneticPr fontId="5"/>
  </si>
  <si>
    <t>令和8年度</t>
    <rPh sb="0" eb="2">
      <t>レイワ</t>
    </rPh>
    <rPh sb="3" eb="5">
      <t>ネンド</t>
    </rPh>
    <phoneticPr fontId="5"/>
  </si>
  <si>
    <t>令和9年度</t>
    <rPh sb="0" eb="2">
      <t>レイワ</t>
    </rPh>
    <rPh sb="3" eb="5">
      <t>ネンド</t>
    </rPh>
    <phoneticPr fontId="5"/>
  </si>
  <si>
    <t>令和10年度</t>
    <rPh sb="0" eb="2">
      <t>レイワ</t>
    </rPh>
    <rPh sb="4" eb="6">
      <t>ネンド</t>
    </rPh>
    <phoneticPr fontId="5"/>
  </si>
  <si>
    <t>令和11年度</t>
    <rPh sb="0" eb="2">
      <t>レイワ</t>
    </rPh>
    <rPh sb="4" eb="6">
      <t>ネンド</t>
    </rPh>
    <phoneticPr fontId="5"/>
  </si>
  <si>
    <t>令和12年度</t>
    <rPh sb="0" eb="2">
      <t>レイワ</t>
    </rPh>
    <rPh sb="4" eb="6">
      <t>ネンド</t>
    </rPh>
    <phoneticPr fontId="5"/>
  </si>
  <si>
    <t>令和13年度</t>
    <rPh sb="0" eb="2">
      <t>レイワ</t>
    </rPh>
    <rPh sb="4" eb="6">
      <t>ネンド</t>
    </rPh>
    <phoneticPr fontId="5"/>
  </si>
  <si>
    <t>計</t>
    <rPh sb="0" eb="1">
      <t>ケイ</t>
    </rPh>
    <phoneticPr fontId="5"/>
  </si>
  <si>
    <t>【見積書様式】</t>
    <rPh sb="1" eb="4">
      <t>ミツモリショ</t>
    </rPh>
    <rPh sb="4" eb="6">
      <t>ヨウシキ</t>
    </rPh>
    <phoneticPr fontId="2"/>
  </si>
  <si>
    <t>三重県防災情報プラットフォーム構築・運用保守業務</t>
    <rPh sb="0" eb="3">
      <t>ミエケン</t>
    </rPh>
    <rPh sb="3" eb="5">
      <t>ボウサイ</t>
    </rPh>
    <rPh sb="5" eb="7">
      <t>ジョウホウ</t>
    </rPh>
    <rPh sb="15" eb="17">
      <t>コウチク</t>
    </rPh>
    <rPh sb="18" eb="20">
      <t>ウンヨウ</t>
    </rPh>
    <rPh sb="20" eb="22">
      <t>ホシュ</t>
    </rPh>
    <rPh sb="22" eb="24">
      <t>ギョウム</t>
    </rPh>
    <phoneticPr fontId="2"/>
  </si>
  <si>
    <t>パッケージ費用（情報発信システム-メール配信以外）</t>
    <rPh sb="8" eb="10">
      <t>ジョウホウ</t>
    </rPh>
    <rPh sb="10" eb="12">
      <t>ハッシン</t>
    </rPh>
    <rPh sb="20" eb="22">
      <t>ハイシン</t>
    </rPh>
    <rPh sb="22" eb="24">
      <t>イガイ</t>
    </rPh>
    <phoneticPr fontId="5"/>
  </si>
  <si>
    <t>パッケージ費用（情報発信システム-メール配信）</t>
    <rPh sb="8" eb="10">
      <t>ジョウホウ</t>
    </rPh>
    <rPh sb="10" eb="12">
      <t>ハッシン</t>
    </rPh>
    <rPh sb="20" eb="22">
      <t>ハイシン</t>
    </rPh>
    <phoneticPr fontId="5"/>
  </si>
  <si>
    <t>パッケージカスタマイズ費用（情報発信システム-メール配信以外）</t>
    <rPh sb="11" eb="13">
      <t>ヒヨウ</t>
    </rPh>
    <rPh sb="14" eb="16">
      <t>ジョウホウ</t>
    </rPh>
    <rPh sb="16" eb="18">
      <t>ハッシン</t>
    </rPh>
    <phoneticPr fontId="6"/>
  </si>
  <si>
    <t>パッケージカスタマイズ費用（情報発信システム-メール配信）</t>
    <rPh sb="11" eb="13">
      <t>ヒヨウ</t>
    </rPh>
    <rPh sb="14" eb="16">
      <t>ジョウホウ</t>
    </rPh>
    <rPh sb="16" eb="18">
      <t>ハッシン</t>
    </rPh>
    <phoneticPr fontId="6"/>
  </si>
  <si>
    <t>追加開発費用（情報発信システム-メール配信以外）</t>
    <rPh sb="0" eb="2">
      <t>ツイカ</t>
    </rPh>
    <rPh sb="2" eb="4">
      <t>カイハツ</t>
    </rPh>
    <rPh sb="4" eb="6">
      <t>ヒヨウ</t>
    </rPh>
    <rPh sb="7" eb="9">
      <t>ジョウホウ</t>
    </rPh>
    <rPh sb="9" eb="11">
      <t>ハッシン</t>
    </rPh>
    <phoneticPr fontId="5"/>
  </si>
  <si>
    <t>追加開発費用（情報発信システム-メール配信）</t>
    <rPh sb="0" eb="2">
      <t>ツイカ</t>
    </rPh>
    <rPh sb="2" eb="4">
      <t>カイハツ</t>
    </rPh>
    <rPh sb="4" eb="6">
      <t>ヒヨウ</t>
    </rPh>
    <rPh sb="7" eb="9">
      <t>ジョウホウ</t>
    </rPh>
    <rPh sb="9" eb="11">
      <t>ハッシン</t>
    </rPh>
    <phoneticPr fontId="5"/>
  </si>
  <si>
    <t>クラウド環境利用料（防災情報システム）</t>
    <rPh sb="4" eb="6">
      <t>カンキョウ</t>
    </rPh>
    <rPh sb="6" eb="9">
      <t>リヨウリョウ</t>
    </rPh>
    <phoneticPr fontId="5"/>
  </si>
  <si>
    <t>クラウド環境利用料（情報発信システム-メール配信以外）</t>
    <rPh sb="4" eb="6">
      <t>カンキョウ</t>
    </rPh>
    <rPh sb="6" eb="9">
      <t>リヨウリョウ</t>
    </rPh>
    <phoneticPr fontId="5"/>
  </si>
  <si>
    <t>クラウド環境利用料（情報発信システム-メール配信）</t>
    <rPh sb="4" eb="6">
      <t>カンキョウ</t>
    </rPh>
    <rPh sb="6" eb="9">
      <t>リヨウリョウ</t>
    </rPh>
    <phoneticPr fontId="5"/>
  </si>
  <si>
    <t>クラウド環境利用料（職員参集システム）</t>
    <rPh sb="4" eb="6">
      <t>カンキョウ</t>
    </rPh>
    <rPh sb="6" eb="9">
      <t>リヨウリョウ</t>
    </rPh>
    <phoneticPr fontId="5"/>
  </si>
  <si>
    <t>クラウド環境設定費用（防災情報システム）</t>
    <rPh sb="4" eb="6">
      <t>カンキョウ</t>
    </rPh>
    <rPh sb="6" eb="8">
      <t>セッテイ</t>
    </rPh>
    <rPh sb="8" eb="10">
      <t>ヒヨウ</t>
    </rPh>
    <phoneticPr fontId="5"/>
  </si>
  <si>
    <t>クラウド環境設定費用（情報発信システム-メール配信以外）</t>
    <rPh sb="4" eb="6">
      <t>カンキョウ</t>
    </rPh>
    <rPh sb="6" eb="8">
      <t>セッテイ</t>
    </rPh>
    <rPh sb="8" eb="10">
      <t>ヒヨウ</t>
    </rPh>
    <phoneticPr fontId="5"/>
  </si>
  <si>
    <t>クラウド環境設定費用（情報発信システム-メール配信）</t>
    <rPh sb="4" eb="6">
      <t>カンキョウ</t>
    </rPh>
    <rPh sb="6" eb="8">
      <t>セッテイ</t>
    </rPh>
    <rPh sb="8" eb="10">
      <t>ヒヨウ</t>
    </rPh>
    <phoneticPr fontId="5"/>
  </si>
  <si>
    <t>クラウド環境設定費用（職員参集システム）</t>
    <rPh sb="4" eb="6">
      <t>カンキョウ</t>
    </rPh>
    <rPh sb="6" eb="8">
      <t>セッテイ</t>
    </rPh>
    <rPh sb="8" eb="10">
      <t>ヒヨウ</t>
    </rPh>
    <phoneticPr fontId="5"/>
  </si>
  <si>
    <t>連携サーバー設置・設定費用</t>
    <rPh sb="0" eb="2">
      <t>レンケイ</t>
    </rPh>
    <rPh sb="6" eb="8">
      <t>セッチ</t>
    </rPh>
    <rPh sb="9" eb="11">
      <t>セッテイ</t>
    </rPh>
    <rPh sb="11" eb="13">
      <t>ヒヨウ</t>
    </rPh>
    <phoneticPr fontId="5"/>
  </si>
  <si>
    <t>※構築・移行費用の「パッケージカスタマイズ費用」と「追加開発費用」の考え方</t>
    <rPh sb="1" eb="3">
      <t>コウチク</t>
    </rPh>
    <rPh sb="4" eb="6">
      <t>イコウ</t>
    </rPh>
    <rPh sb="6" eb="8">
      <t>ヒヨウ</t>
    </rPh>
    <rPh sb="21" eb="23">
      <t>ヒヨウ</t>
    </rPh>
    <rPh sb="26" eb="28">
      <t>ツイカ</t>
    </rPh>
    <rPh sb="28" eb="30">
      <t>カイハツ</t>
    </rPh>
    <rPh sb="30" eb="32">
      <t>ヒヨウ</t>
    </rPh>
    <rPh sb="34" eb="35">
      <t>カンガ</t>
    </rPh>
    <rPh sb="36" eb="37">
      <t>カタ</t>
    </rPh>
    <phoneticPr fontId="5"/>
  </si>
  <si>
    <t>パッケージカスタマイズ費用：パッケージそのものの修正に要する費用。例：入力項目の追加、必須項目の設定、画面レイアウトの調整、データ連携APIの実装</t>
    <rPh sb="11" eb="13">
      <t>ヒヨウ</t>
    </rPh>
    <rPh sb="24" eb="26">
      <t>シュウセイ</t>
    </rPh>
    <rPh sb="27" eb="28">
      <t>ヨウ</t>
    </rPh>
    <rPh sb="30" eb="32">
      <t>ヒヨウ</t>
    </rPh>
    <rPh sb="33" eb="34">
      <t>レイ</t>
    </rPh>
    <rPh sb="35" eb="37">
      <t>ニュウリョク</t>
    </rPh>
    <rPh sb="37" eb="39">
      <t>コウモク</t>
    </rPh>
    <rPh sb="40" eb="42">
      <t>ツイカ</t>
    </rPh>
    <rPh sb="43" eb="45">
      <t>ヒッス</t>
    </rPh>
    <rPh sb="45" eb="47">
      <t>コウモク</t>
    </rPh>
    <rPh sb="48" eb="50">
      <t>セッテイ</t>
    </rPh>
    <rPh sb="51" eb="53">
      <t>ガメン</t>
    </rPh>
    <rPh sb="59" eb="61">
      <t>チョウセイ</t>
    </rPh>
    <rPh sb="65" eb="67">
      <t>レンケイ</t>
    </rPh>
    <rPh sb="71" eb="73">
      <t>ジッソウ</t>
    </rPh>
    <phoneticPr fontId="5"/>
  </si>
  <si>
    <t>追加開発費用：パッケージ以外で実現する機能の開発に要する費用。例：他システムとの連携のためのデータ変換やデータ中継機能の開発</t>
    <rPh sb="0" eb="2">
      <t>ツイカ</t>
    </rPh>
    <rPh sb="2" eb="4">
      <t>カイハツ</t>
    </rPh>
    <rPh sb="4" eb="6">
      <t>ヒヨウ</t>
    </rPh>
    <rPh sb="12" eb="14">
      <t>イガイ</t>
    </rPh>
    <rPh sb="15" eb="17">
      <t>ジツゲン</t>
    </rPh>
    <rPh sb="19" eb="21">
      <t>キノウ</t>
    </rPh>
    <rPh sb="22" eb="24">
      <t>カイハツ</t>
    </rPh>
    <rPh sb="25" eb="26">
      <t>ヨウ</t>
    </rPh>
    <rPh sb="28" eb="30">
      <t>ヒヨウ</t>
    </rPh>
    <rPh sb="31" eb="32">
      <t>レイ</t>
    </rPh>
    <rPh sb="33" eb="34">
      <t>タ</t>
    </rPh>
    <rPh sb="40" eb="42">
      <t>レンケイ</t>
    </rPh>
    <rPh sb="49" eb="51">
      <t>ヘンカン</t>
    </rPh>
    <rPh sb="55" eb="57">
      <t>チュウケイ</t>
    </rPh>
    <rPh sb="57" eb="59">
      <t>キノウ</t>
    </rPh>
    <rPh sb="60" eb="62">
      <t>カイハツ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</si>
</sst>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b/>
      <sz val="10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7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121">
    <xf numFmtId="0" fontId="0" fillId="0" borderId="0" xfId="0">
      <alignment vertical="center"/>
    </xf>
    <xf numFmtId="49" fontId="7" fillId="0" borderId="0" xfId="0" applyNumberFormat="1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3" fillId="0" borderId="2" xfId="2" applyFont="1" applyFill="1" applyBorder="1" applyAlignment="1">
      <alignment vertical="center"/>
    </xf>
    <xf numFmtId="0" fontId="13" fillId="0" borderId="3" xfId="2" applyFont="1" applyFill="1" applyBorder="1" applyAlignment="1">
      <alignment vertical="center"/>
    </xf>
    <xf numFmtId="0" fontId="13" fillId="0" borderId="4" xfId="2" applyFont="1" applyFill="1" applyBorder="1" applyAlignment="1">
      <alignment vertical="center"/>
    </xf>
    <xf numFmtId="0" fontId="13" fillId="0" borderId="14" xfId="2" applyFont="1" applyFill="1" applyBorder="1" applyAlignment="1">
      <alignment vertical="center"/>
    </xf>
    <xf numFmtId="0" fontId="13" fillId="0" borderId="14" xfId="2" applyFont="1" applyFill="1" applyBorder="1" applyAlignment="1">
      <alignment horizontal="left" vertical="center"/>
    </xf>
    <xf numFmtId="177" fontId="13" fillId="2" borderId="25" xfId="2" applyNumberFormat="1" applyFont="1" applyFill="1" applyBorder="1" applyAlignment="1">
      <alignment horizontal="center" vertical="center"/>
    </xf>
    <xf numFmtId="177" fontId="13" fillId="2" borderId="26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77" fontId="13" fillId="0" borderId="0" xfId="2" applyNumberFormat="1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15" xfId="2" applyFont="1" applyFill="1" applyBorder="1" applyAlignment="1">
      <alignment horizontal="center" vertical="center"/>
    </xf>
    <xf numFmtId="177" fontId="13" fillId="0" borderId="15" xfId="2" applyNumberFormat="1" applyFont="1" applyFill="1" applyBorder="1" applyAlignment="1">
      <alignment horizontal="center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3" fillId="0" borderId="18" xfId="2" applyNumberFormat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vertical="center"/>
    </xf>
    <xf numFmtId="38" fontId="13" fillId="3" borderId="8" xfId="1" applyFont="1" applyFill="1" applyBorder="1" applyAlignment="1">
      <alignment vertical="center"/>
    </xf>
    <xf numFmtId="38" fontId="13" fillId="3" borderId="9" xfId="1" applyFont="1" applyFill="1" applyBorder="1" applyAlignment="1">
      <alignment vertical="center"/>
    </xf>
    <xf numFmtId="0" fontId="13" fillId="0" borderId="20" xfId="2" applyFont="1" applyBorder="1" applyAlignment="1">
      <alignment vertical="center" wrapText="1" shrinkToFit="1"/>
    </xf>
    <xf numFmtId="0" fontId="13" fillId="0" borderId="5" xfId="2" applyFont="1" applyFill="1" applyBorder="1" applyAlignment="1">
      <alignment vertical="center"/>
    </xf>
    <xf numFmtId="38" fontId="13" fillId="3" borderId="10" xfId="1" applyFont="1" applyFill="1" applyBorder="1" applyAlignment="1">
      <alignment vertical="center"/>
    </xf>
    <xf numFmtId="38" fontId="13" fillId="3" borderId="11" xfId="1" applyFont="1" applyFill="1" applyBorder="1" applyAlignment="1">
      <alignment vertical="center"/>
    </xf>
    <xf numFmtId="0" fontId="13" fillId="0" borderId="21" xfId="2" applyFont="1" applyBorder="1" applyAlignment="1">
      <alignment vertical="center" wrapText="1" shrinkToFit="1"/>
    </xf>
    <xf numFmtId="0" fontId="13" fillId="0" borderId="7" xfId="2" applyFont="1" applyFill="1" applyBorder="1" applyAlignment="1">
      <alignment vertical="center"/>
    </xf>
    <xf numFmtId="38" fontId="13" fillId="3" borderId="12" xfId="1" applyFont="1" applyFill="1" applyBorder="1" applyAlignment="1">
      <alignment vertical="center"/>
    </xf>
    <xf numFmtId="38" fontId="13" fillId="3" borderId="13" xfId="1" applyFont="1" applyFill="1" applyBorder="1" applyAlignment="1">
      <alignment vertical="center"/>
    </xf>
    <xf numFmtId="0" fontId="13" fillId="0" borderId="22" xfId="2" applyFont="1" applyBorder="1" applyAlignment="1">
      <alignment vertical="center" wrapText="1" shrinkToFit="1"/>
    </xf>
    <xf numFmtId="0" fontId="13" fillId="0" borderId="23" xfId="2" applyFont="1" applyFill="1" applyBorder="1" applyAlignment="1">
      <alignment vertical="center"/>
    </xf>
    <xf numFmtId="0" fontId="13" fillId="0" borderId="27" xfId="2" applyFont="1" applyFill="1" applyBorder="1" applyAlignment="1">
      <alignment vertical="center" shrinkToFit="1"/>
    </xf>
    <xf numFmtId="0" fontId="13" fillId="0" borderId="15" xfId="2" applyFont="1" applyFill="1" applyBorder="1" applyAlignment="1">
      <alignment vertical="center"/>
    </xf>
    <xf numFmtId="177" fontId="13" fillId="0" borderId="15" xfId="2" applyNumberFormat="1" applyFont="1" applyFill="1" applyBorder="1" applyAlignment="1">
      <alignment vertical="center"/>
    </xf>
    <xf numFmtId="177" fontId="13" fillId="0" borderId="32" xfId="2" applyNumberFormat="1" applyFont="1" applyFill="1" applyBorder="1" applyAlignment="1">
      <alignment vertical="center"/>
    </xf>
    <xf numFmtId="177" fontId="13" fillId="0" borderId="18" xfId="2" applyNumberFormat="1" applyFont="1" applyFill="1" applyBorder="1" applyAlignment="1">
      <alignment vertical="center" shrinkToFit="1"/>
    </xf>
    <xf numFmtId="0" fontId="13" fillId="0" borderId="20" xfId="2" applyFont="1" applyBorder="1" applyAlignment="1">
      <alignment vertical="center" shrinkToFit="1"/>
    </xf>
    <xf numFmtId="0" fontId="13" fillId="0" borderId="21" xfId="2" applyFont="1" applyBorder="1" applyAlignment="1">
      <alignment vertical="center" shrinkToFit="1"/>
    </xf>
    <xf numFmtId="0" fontId="13" fillId="0" borderId="22" xfId="2" applyFont="1" applyBorder="1" applyAlignment="1">
      <alignment vertical="center" shrinkToFit="1"/>
    </xf>
    <xf numFmtId="0" fontId="13" fillId="0" borderId="29" xfId="2" applyFont="1" applyFill="1" applyBorder="1" applyAlignment="1">
      <alignment vertical="center" shrinkToFit="1"/>
    </xf>
    <xf numFmtId="0" fontId="13" fillId="0" borderId="31" xfId="2" applyFont="1" applyFill="1" applyBorder="1" applyAlignment="1">
      <alignment vertical="center" shrinkToFit="1"/>
    </xf>
    <xf numFmtId="0" fontId="15" fillId="0" borderId="24" xfId="2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26" xfId="1" applyFont="1" applyFill="1" applyBorder="1" applyAlignment="1">
      <alignment vertical="center"/>
    </xf>
    <xf numFmtId="0" fontId="15" fillId="0" borderId="34" xfId="2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177" fontId="13" fillId="2" borderId="40" xfId="2" applyNumberFormat="1" applyFont="1" applyFill="1" applyBorder="1" applyAlignment="1">
      <alignment horizontal="center" vertical="center"/>
    </xf>
    <xf numFmtId="38" fontId="15" fillId="0" borderId="40" xfId="1" applyFont="1" applyFill="1" applyBorder="1" applyAlignment="1">
      <alignment vertical="center"/>
    </xf>
    <xf numFmtId="38" fontId="13" fillId="3" borderId="41" xfId="1" applyFont="1" applyFill="1" applyBorder="1" applyAlignment="1">
      <alignment vertical="center"/>
    </xf>
    <xf numFmtId="38" fontId="13" fillId="3" borderId="42" xfId="1" applyFont="1" applyFill="1" applyBorder="1" applyAlignment="1">
      <alignment vertical="center"/>
    </xf>
    <xf numFmtId="38" fontId="13" fillId="3" borderId="43" xfId="1" applyFont="1" applyFill="1" applyBorder="1" applyAlignment="1">
      <alignment vertical="center"/>
    </xf>
    <xf numFmtId="38" fontId="15" fillId="0" borderId="44" xfId="1" applyFont="1" applyFill="1" applyBorder="1" applyAlignment="1">
      <alignment vertical="center"/>
    </xf>
    <xf numFmtId="177" fontId="13" fillId="0" borderId="47" xfId="2" applyNumberFormat="1" applyFont="1" applyFill="1" applyBorder="1" applyAlignment="1">
      <alignment horizontal="center" vertical="center"/>
    </xf>
    <xf numFmtId="38" fontId="15" fillId="0" borderId="6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38" fontId="15" fillId="0" borderId="7" xfId="1" applyFont="1" applyFill="1" applyBorder="1" applyAlignment="1">
      <alignment vertical="center"/>
    </xf>
    <xf numFmtId="38" fontId="15" fillId="0" borderId="48" xfId="1" applyFont="1" applyFill="1" applyBorder="1" applyAlignment="1">
      <alignment vertical="center"/>
    </xf>
    <xf numFmtId="38" fontId="15" fillId="0" borderId="49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left" vertical="center"/>
    </xf>
    <xf numFmtId="49" fontId="8" fillId="0" borderId="56" xfId="0" applyNumberFormat="1" applyFont="1" applyFill="1" applyBorder="1" applyAlignment="1">
      <alignment horizontal="center" vertical="center"/>
    </xf>
    <xf numFmtId="49" fontId="8" fillId="0" borderId="57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 wrapText="1"/>
    </xf>
    <xf numFmtId="0" fontId="13" fillId="0" borderId="33" xfId="2" applyNumberFormat="1" applyFont="1" applyFill="1" applyBorder="1" applyAlignment="1">
      <alignment horizontal="right" vertical="center"/>
    </xf>
    <xf numFmtId="0" fontId="13" fillId="0" borderId="19" xfId="2" applyNumberFormat="1" applyFont="1" applyFill="1" applyBorder="1" applyAlignment="1">
      <alignment horizontal="right" vertical="center"/>
    </xf>
    <xf numFmtId="49" fontId="11" fillId="0" borderId="0" xfId="0" applyNumberFormat="1" applyFont="1">
      <alignment vertical="center"/>
    </xf>
    <xf numFmtId="0" fontId="7" fillId="2" borderId="63" xfId="0" applyFont="1" applyFill="1" applyBorder="1" applyAlignment="1">
      <alignment horizontal="center" vertical="center"/>
    </xf>
    <xf numFmtId="38" fontId="11" fillId="0" borderId="64" xfId="1" applyFont="1" applyBorder="1" applyAlignment="1">
      <alignment horizontal="right" vertical="center"/>
    </xf>
    <xf numFmtId="38" fontId="10" fillId="0" borderId="65" xfId="1" applyFont="1" applyBorder="1" applyAlignment="1">
      <alignment horizontal="right" vertical="center"/>
    </xf>
    <xf numFmtId="0" fontId="8" fillId="0" borderId="66" xfId="0" applyFont="1" applyBorder="1" applyAlignment="1">
      <alignment horizontal="left" vertical="center"/>
    </xf>
    <xf numFmtId="38" fontId="13" fillId="2" borderId="67" xfId="1" applyFont="1" applyFill="1" applyBorder="1" applyAlignment="1">
      <alignment horizontal="right" vertical="center"/>
    </xf>
    <xf numFmtId="38" fontId="13" fillId="2" borderId="68" xfId="1" applyFont="1" applyFill="1" applyBorder="1" applyAlignment="1">
      <alignment horizontal="right" vertical="center"/>
    </xf>
    <xf numFmtId="38" fontId="13" fillId="2" borderId="69" xfId="1" applyFont="1" applyFill="1" applyBorder="1" applyAlignment="1">
      <alignment vertical="center"/>
    </xf>
    <xf numFmtId="38" fontId="13" fillId="2" borderId="70" xfId="1" applyFont="1" applyFill="1" applyBorder="1" applyAlignment="1">
      <alignment vertical="center"/>
    </xf>
    <xf numFmtId="38" fontId="13" fillId="2" borderId="71" xfId="1" applyFont="1" applyFill="1" applyBorder="1" applyAlignment="1">
      <alignment vertical="center"/>
    </xf>
    <xf numFmtId="38" fontId="13" fillId="2" borderId="72" xfId="1" applyFont="1" applyFill="1" applyBorder="1" applyAlignment="1">
      <alignment vertical="center"/>
    </xf>
    <xf numFmtId="38" fontId="13" fillId="2" borderId="73" xfId="1" applyFont="1" applyFill="1" applyBorder="1" applyAlignment="1">
      <alignment vertical="center"/>
    </xf>
    <xf numFmtId="38" fontId="13" fillId="2" borderId="74" xfId="1" applyFont="1" applyFill="1" applyBorder="1" applyAlignment="1">
      <alignment vertical="center"/>
    </xf>
    <xf numFmtId="38" fontId="13" fillId="2" borderId="75" xfId="1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177" fontId="13" fillId="2" borderId="45" xfId="2" applyNumberFormat="1" applyFont="1" applyFill="1" applyBorder="1" applyAlignment="1">
      <alignment horizontal="center" vertical="center"/>
    </xf>
    <xf numFmtId="177" fontId="13" fillId="2" borderId="46" xfId="2" applyNumberFormat="1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177" fontId="13" fillId="2" borderId="15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コピー02-03_見積依頼書サンプル（新規・再構築）_総費用年度別内訳表（案）_20100225" xfId="2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99"/>
        </a:solidFill>
        <a:ln>
          <a:solidFill>
            <a:srgbClr val="FFCC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zoomScale="90" zoomScaleNormal="90" workbookViewId="0"/>
  </sheetViews>
  <sheetFormatPr defaultColWidth="9" defaultRowHeight="12"/>
  <cols>
    <col min="1" max="1" width="30.88671875" style="3" customWidth="1"/>
    <col min="2" max="2" width="27.5546875" style="2" customWidth="1"/>
    <col min="3" max="3" width="29.44140625" style="2" customWidth="1"/>
    <col min="4" max="37" width="8.6640625" style="2" customWidth="1"/>
    <col min="38" max="16384" width="9" style="2"/>
  </cols>
  <sheetData>
    <row r="1" spans="1:3" ht="13.8">
      <c r="A1" s="79" t="s">
        <v>53</v>
      </c>
    </row>
    <row r="3" spans="1:3" ht="12.6" thickBot="1">
      <c r="A3" s="1" t="s">
        <v>2</v>
      </c>
    </row>
    <row r="4" spans="1:3" ht="27" customHeight="1">
      <c r="A4" s="65" t="s">
        <v>3</v>
      </c>
      <c r="B4" s="95" t="s">
        <v>54</v>
      </c>
      <c r="C4" s="96"/>
    </row>
    <row r="5" spans="1:3" ht="27" customHeight="1" thickBot="1">
      <c r="A5" s="66" t="s">
        <v>4</v>
      </c>
      <c r="B5" s="93"/>
      <c r="C5" s="94"/>
    </row>
    <row r="7" spans="1:3" ht="12.6" thickBot="1">
      <c r="A7" s="1" t="s">
        <v>5</v>
      </c>
    </row>
    <row r="8" spans="1:3" ht="27" customHeight="1">
      <c r="A8" s="65" t="s">
        <v>19</v>
      </c>
      <c r="B8" s="95" t="s">
        <v>13</v>
      </c>
      <c r="C8" s="96"/>
    </row>
    <row r="9" spans="1:3" ht="27" customHeight="1" thickBot="1">
      <c r="A9" s="66" t="s">
        <v>16</v>
      </c>
      <c r="B9" s="97" t="s">
        <v>14</v>
      </c>
      <c r="C9" s="98"/>
    </row>
    <row r="10" spans="1:3">
      <c r="A10" s="3" t="s">
        <v>15</v>
      </c>
    </row>
    <row r="11" spans="1:3">
      <c r="A11" s="3" t="s">
        <v>17</v>
      </c>
    </row>
    <row r="14" spans="1:3" ht="12.6" thickBot="1">
      <c r="A14" s="1" t="s">
        <v>6</v>
      </c>
    </row>
    <row r="15" spans="1:3" ht="27" customHeight="1" thickBot="1">
      <c r="A15" s="67" t="s">
        <v>0</v>
      </c>
      <c r="B15" s="80" t="s">
        <v>8</v>
      </c>
      <c r="C15" s="68" t="s">
        <v>1</v>
      </c>
    </row>
    <row r="16" spans="1:3" ht="27" customHeight="1" thickTop="1">
      <c r="A16" s="69" t="s">
        <v>20</v>
      </c>
      <c r="B16" s="81">
        <f>年度別内訳!J34</f>
        <v>0</v>
      </c>
      <c r="C16" s="70"/>
    </row>
    <row r="17" spans="1:3" ht="27" customHeight="1" thickBot="1">
      <c r="A17" s="71" t="s">
        <v>18</v>
      </c>
      <c r="B17" s="82">
        <f>年度別内訳!J49</f>
        <v>0</v>
      </c>
      <c r="C17" s="83"/>
    </row>
    <row r="18" spans="1:3" ht="27" customHeight="1" thickTop="1">
      <c r="A18" s="72" t="s">
        <v>21</v>
      </c>
      <c r="B18" s="64">
        <f>B16+B17</f>
        <v>0</v>
      </c>
      <c r="C18" s="73"/>
    </row>
    <row r="19" spans="1:3" ht="27" customHeight="1" thickBot="1">
      <c r="A19" s="74" t="s">
        <v>22</v>
      </c>
      <c r="B19" s="75">
        <f>ROUNDDOWN(B18*1.1,0)</f>
        <v>0</v>
      </c>
      <c r="C19" s="76"/>
    </row>
    <row r="23" spans="1:3" s="7" customFormat="1" ht="12" customHeight="1">
      <c r="A23" s="4"/>
      <c r="B23" s="5"/>
      <c r="C23" s="6"/>
    </row>
    <row r="24" spans="1:3" ht="12.6" thickBot="1">
      <c r="A24" s="1" t="s">
        <v>7</v>
      </c>
    </row>
    <row r="25" spans="1:3">
      <c r="A25" s="99"/>
      <c r="B25" s="100"/>
      <c r="C25" s="101"/>
    </row>
    <row r="26" spans="1:3">
      <c r="A26" s="102"/>
      <c r="B26" s="103"/>
      <c r="C26" s="104"/>
    </row>
    <row r="27" spans="1:3">
      <c r="A27" s="102"/>
      <c r="B27" s="103"/>
      <c r="C27" s="104"/>
    </row>
    <row r="28" spans="1:3">
      <c r="A28" s="102"/>
      <c r="B28" s="103"/>
      <c r="C28" s="104"/>
    </row>
    <row r="29" spans="1:3">
      <c r="A29" s="102"/>
      <c r="B29" s="103"/>
      <c r="C29" s="104"/>
    </row>
    <row r="30" spans="1:3">
      <c r="A30" s="102"/>
      <c r="B30" s="103"/>
      <c r="C30" s="104"/>
    </row>
    <row r="31" spans="1:3">
      <c r="A31" s="102"/>
      <c r="B31" s="103"/>
      <c r="C31" s="104"/>
    </row>
    <row r="32" spans="1:3">
      <c r="A32" s="102"/>
      <c r="B32" s="103"/>
      <c r="C32" s="104"/>
    </row>
    <row r="33" spans="1:3">
      <c r="A33" s="102"/>
      <c r="B33" s="103"/>
      <c r="C33" s="104"/>
    </row>
    <row r="34" spans="1:3">
      <c r="A34" s="102"/>
      <c r="B34" s="103"/>
      <c r="C34" s="104"/>
    </row>
    <row r="35" spans="1:3">
      <c r="A35" s="102"/>
      <c r="B35" s="103"/>
      <c r="C35" s="104"/>
    </row>
    <row r="36" spans="1:3">
      <c r="A36" s="102"/>
      <c r="B36" s="103"/>
      <c r="C36" s="104"/>
    </row>
    <row r="37" spans="1:3">
      <c r="A37" s="102"/>
      <c r="B37" s="103"/>
      <c r="C37" s="104"/>
    </row>
    <row r="38" spans="1:3">
      <c r="A38" s="102"/>
      <c r="B38" s="103"/>
      <c r="C38" s="104"/>
    </row>
    <row r="39" spans="1:3">
      <c r="A39" s="102"/>
      <c r="B39" s="103"/>
      <c r="C39" s="104"/>
    </row>
    <row r="40" spans="1:3">
      <c r="A40" s="102"/>
      <c r="B40" s="103"/>
      <c r="C40" s="104"/>
    </row>
    <row r="41" spans="1:3" ht="12.6" thickBot="1">
      <c r="A41" s="105"/>
      <c r="B41" s="106"/>
      <c r="C41" s="107"/>
    </row>
  </sheetData>
  <mergeCells count="5">
    <mergeCell ref="B5:C5"/>
    <mergeCell ref="B8:C8"/>
    <mergeCell ref="B9:C9"/>
    <mergeCell ref="A25:C41"/>
    <mergeCell ref="B4:C4"/>
  </mergeCells>
  <phoneticPr fontId="2"/>
  <pageMargins left="0.39370078740157483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ColWidth="11.6640625" defaultRowHeight="10.8"/>
  <cols>
    <col min="1" max="1" width="3.109375" style="16" customWidth="1"/>
    <col min="2" max="2" width="56.33203125" style="16" bestFit="1" customWidth="1"/>
    <col min="3" max="10" width="13.6640625" style="17" customWidth="1"/>
    <col min="11" max="11" width="33.77734375" style="16" customWidth="1"/>
    <col min="12" max="16384" width="11.6640625" style="16"/>
  </cols>
  <sheetData>
    <row r="1" spans="1:11" ht="15" customHeight="1" thickBot="1">
      <c r="A1" s="15" t="s">
        <v>43</v>
      </c>
      <c r="K1" s="18"/>
    </row>
    <row r="2" spans="1:11" ht="13.5" customHeight="1">
      <c r="A2" s="110" t="s">
        <v>9</v>
      </c>
      <c r="B2" s="111"/>
      <c r="C2" s="120" t="s">
        <v>44</v>
      </c>
      <c r="D2" s="120"/>
      <c r="E2" s="120"/>
      <c r="F2" s="120"/>
      <c r="G2" s="120"/>
      <c r="H2" s="120"/>
      <c r="I2" s="120"/>
      <c r="J2" s="116" t="s">
        <v>52</v>
      </c>
      <c r="K2" s="118" t="s">
        <v>10</v>
      </c>
    </row>
    <row r="3" spans="1:11" ht="16.5" customHeight="1" thickBot="1">
      <c r="A3" s="112"/>
      <c r="B3" s="113"/>
      <c r="C3" s="13" t="s">
        <v>45</v>
      </c>
      <c r="D3" s="14" t="s">
        <v>46</v>
      </c>
      <c r="E3" s="14" t="s">
        <v>47</v>
      </c>
      <c r="F3" s="14" t="s">
        <v>48</v>
      </c>
      <c r="G3" s="14" t="s">
        <v>49</v>
      </c>
      <c r="H3" s="14" t="s">
        <v>50</v>
      </c>
      <c r="I3" s="52" t="s">
        <v>51</v>
      </c>
      <c r="J3" s="117"/>
      <c r="K3" s="119"/>
    </row>
    <row r="4" spans="1:11" ht="16.5" customHeight="1">
      <c r="A4" s="12" t="s">
        <v>23</v>
      </c>
      <c r="B4" s="19"/>
      <c r="C4" s="20"/>
      <c r="D4" s="20"/>
      <c r="E4" s="21"/>
      <c r="F4" s="21"/>
      <c r="G4" s="21"/>
      <c r="H4" s="21"/>
      <c r="I4" s="21"/>
      <c r="J4" s="58"/>
      <c r="K4" s="22"/>
    </row>
    <row r="5" spans="1:11" ht="16.5" customHeight="1">
      <c r="A5" s="77">
        <v>1</v>
      </c>
      <c r="B5" s="23" t="s">
        <v>26</v>
      </c>
      <c r="C5" s="24"/>
      <c r="D5" s="25"/>
      <c r="E5" s="87"/>
      <c r="F5" s="87"/>
      <c r="G5" s="87"/>
      <c r="H5" s="87"/>
      <c r="I5" s="88"/>
      <c r="J5" s="59">
        <f>SUM(C5:I5)</f>
        <v>0</v>
      </c>
      <c r="K5" s="26"/>
    </row>
    <row r="6" spans="1:11" ht="16.5" customHeight="1">
      <c r="A6" s="77">
        <v>2</v>
      </c>
      <c r="B6" s="27" t="s">
        <v>55</v>
      </c>
      <c r="C6" s="28"/>
      <c r="D6" s="29"/>
      <c r="E6" s="89"/>
      <c r="F6" s="89"/>
      <c r="G6" s="89"/>
      <c r="H6" s="89"/>
      <c r="I6" s="90"/>
      <c r="J6" s="60">
        <f t="shared" ref="J6:J33" si="0">SUM(C6:I6)</f>
        <v>0</v>
      </c>
      <c r="K6" s="30"/>
    </row>
    <row r="7" spans="1:11" ht="16.5" customHeight="1">
      <c r="A7" s="77">
        <v>3</v>
      </c>
      <c r="B7" s="27" t="s">
        <v>56</v>
      </c>
      <c r="C7" s="28"/>
      <c r="D7" s="29"/>
      <c r="E7" s="89"/>
      <c r="F7" s="89"/>
      <c r="G7" s="89"/>
      <c r="H7" s="89"/>
      <c r="I7" s="90"/>
      <c r="J7" s="60">
        <f t="shared" ref="J7" si="1">SUM(C7:I7)</f>
        <v>0</v>
      </c>
      <c r="K7" s="30"/>
    </row>
    <row r="8" spans="1:11" ht="16.5" customHeight="1">
      <c r="A8" s="77">
        <v>4</v>
      </c>
      <c r="B8" s="27" t="s">
        <v>27</v>
      </c>
      <c r="C8" s="28"/>
      <c r="D8" s="29"/>
      <c r="E8" s="89"/>
      <c r="F8" s="89"/>
      <c r="G8" s="89"/>
      <c r="H8" s="89"/>
      <c r="I8" s="90"/>
      <c r="J8" s="60">
        <f t="shared" si="0"/>
        <v>0</v>
      </c>
      <c r="K8" s="30"/>
    </row>
    <row r="9" spans="1:11" ht="17.25" customHeight="1">
      <c r="A9" s="77">
        <v>5</v>
      </c>
      <c r="B9" s="27" t="s">
        <v>25</v>
      </c>
      <c r="C9" s="28"/>
      <c r="D9" s="29"/>
      <c r="E9" s="89"/>
      <c r="F9" s="89"/>
      <c r="G9" s="89"/>
      <c r="H9" s="89"/>
      <c r="I9" s="90"/>
      <c r="J9" s="60">
        <f t="shared" si="0"/>
        <v>0</v>
      </c>
      <c r="K9" s="30"/>
    </row>
    <row r="10" spans="1:11" ht="17.25" customHeight="1">
      <c r="A10" s="77">
        <v>6</v>
      </c>
      <c r="B10" s="27" t="s">
        <v>57</v>
      </c>
      <c r="C10" s="28"/>
      <c r="D10" s="29"/>
      <c r="E10" s="89"/>
      <c r="F10" s="89"/>
      <c r="G10" s="89"/>
      <c r="H10" s="89"/>
      <c r="I10" s="90"/>
      <c r="J10" s="60">
        <f t="shared" si="0"/>
        <v>0</v>
      </c>
      <c r="K10" s="30"/>
    </row>
    <row r="11" spans="1:11" ht="17.25" customHeight="1">
      <c r="A11" s="77">
        <v>7</v>
      </c>
      <c r="B11" s="27" t="s">
        <v>58</v>
      </c>
      <c r="C11" s="28"/>
      <c r="D11" s="29"/>
      <c r="E11" s="89"/>
      <c r="F11" s="89"/>
      <c r="G11" s="89"/>
      <c r="H11" s="89"/>
      <c r="I11" s="90"/>
      <c r="J11" s="60">
        <f t="shared" ref="J11" si="2">SUM(C11:I11)</f>
        <v>0</v>
      </c>
      <c r="K11" s="30"/>
    </row>
    <row r="12" spans="1:11" ht="17.25" customHeight="1">
      <c r="A12" s="77">
        <v>8</v>
      </c>
      <c r="B12" s="27" t="s">
        <v>28</v>
      </c>
      <c r="C12" s="28"/>
      <c r="D12" s="29"/>
      <c r="E12" s="89"/>
      <c r="F12" s="89"/>
      <c r="G12" s="89"/>
      <c r="H12" s="89"/>
      <c r="I12" s="90"/>
      <c r="J12" s="60">
        <f t="shared" si="0"/>
        <v>0</v>
      </c>
      <c r="K12" s="30"/>
    </row>
    <row r="13" spans="1:11" ht="17.25" customHeight="1">
      <c r="A13" s="77">
        <v>9</v>
      </c>
      <c r="B13" s="27" t="s">
        <v>29</v>
      </c>
      <c r="C13" s="28"/>
      <c r="D13" s="29"/>
      <c r="E13" s="89"/>
      <c r="F13" s="89"/>
      <c r="G13" s="89"/>
      <c r="H13" s="89"/>
      <c r="I13" s="90"/>
      <c r="J13" s="60">
        <f t="shared" si="0"/>
        <v>0</v>
      </c>
      <c r="K13" s="30"/>
    </row>
    <row r="14" spans="1:11" ht="17.25" customHeight="1">
      <c r="A14" s="77">
        <v>10</v>
      </c>
      <c r="B14" s="27" t="s">
        <v>59</v>
      </c>
      <c r="C14" s="28"/>
      <c r="D14" s="29"/>
      <c r="E14" s="89"/>
      <c r="F14" s="89"/>
      <c r="G14" s="89"/>
      <c r="H14" s="89"/>
      <c r="I14" s="90"/>
      <c r="J14" s="60">
        <f t="shared" si="0"/>
        <v>0</v>
      </c>
      <c r="K14" s="30"/>
    </row>
    <row r="15" spans="1:11" ht="17.25" customHeight="1">
      <c r="A15" s="77">
        <v>11</v>
      </c>
      <c r="B15" s="27" t="s">
        <v>60</v>
      </c>
      <c r="C15" s="28"/>
      <c r="D15" s="29"/>
      <c r="E15" s="89"/>
      <c r="F15" s="89"/>
      <c r="G15" s="89"/>
      <c r="H15" s="89"/>
      <c r="I15" s="90"/>
      <c r="J15" s="60">
        <f t="shared" ref="J15" si="3">SUM(C15:I15)</f>
        <v>0</v>
      </c>
      <c r="K15" s="30"/>
    </row>
    <row r="16" spans="1:11" ht="17.25" customHeight="1">
      <c r="A16" s="77">
        <v>12</v>
      </c>
      <c r="B16" s="27" t="s">
        <v>30</v>
      </c>
      <c r="C16" s="28"/>
      <c r="D16" s="29"/>
      <c r="E16" s="89"/>
      <c r="F16" s="89"/>
      <c r="G16" s="89"/>
      <c r="H16" s="89"/>
      <c r="I16" s="90"/>
      <c r="J16" s="60">
        <f t="shared" si="0"/>
        <v>0</v>
      </c>
      <c r="K16" s="30"/>
    </row>
    <row r="17" spans="1:11" ht="17.25" customHeight="1">
      <c r="A17" s="77">
        <v>13</v>
      </c>
      <c r="B17" s="27" t="s">
        <v>61</v>
      </c>
      <c r="C17" s="28"/>
      <c r="D17" s="29"/>
      <c r="E17" s="89"/>
      <c r="F17" s="89"/>
      <c r="G17" s="89"/>
      <c r="H17" s="89"/>
      <c r="I17" s="90"/>
      <c r="J17" s="60">
        <f t="shared" si="0"/>
        <v>0</v>
      </c>
      <c r="K17" s="30"/>
    </row>
    <row r="18" spans="1:11" ht="17.25" customHeight="1">
      <c r="A18" s="77">
        <v>14</v>
      </c>
      <c r="B18" s="27" t="s">
        <v>62</v>
      </c>
      <c r="C18" s="28"/>
      <c r="D18" s="29"/>
      <c r="E18" s="89"/>
      <c r="F18" s="89"/>
      <c r="G18" s="89"/>
      <c r="H18" s="89"/>
      <c r="I18" s="90"/>
      <c r="J18" s="60">
        <f t="shared" ref="J18:J19" si="4">SUM(C18:I18)</f>
        <v>0</v>
      </c>
      <c r="K18" s="30"/>
    </row>
    <row r="19" spans="1:11" ht="17.25" customHeight="1">
      <c r="A19" s="77">
        <v>15</v>
      </c>
      <c r="B19" s="27" t="s">
        <v>63</v>
      </c>
      <c r="C19" s="28"/>
      <c r="D19" s="29"/>
      <c r="E19" s="89"/>
      <c r="F19" s="89"/>
      <c r="G19" s="89"/>
      <c r="H19" s="89"/>
      <c r="I19" s="90"/>
      <c r="J19" s="60">
        <f t="shared" si="4"/>
        <v>0</v>
      </c>
      <c r="K19" s="30"/>
    </row>
    <row r="20" spans="1:11" ht="17.25" customHeight="1">
      <c r="A20" s="77">
        <v>16</v>
      </c>
      <c r="B20" s="27" t="s">
        <v>64</v>
      </c>
      <c r="C20" s="28"/>
      <c r="D20" s="29"/>
      <c r="E20" s="89"/>
      <c r="F20" s="89"/>
      <c r="G20" s="89"/>
      <c r="H20" s="89"/>
      <c r="I20" s="90"/>
      <c r="J20" s="60">
        <f t="shared" ref="J20:J21" si="5">SUM(C20:I20)</f>
        <v>0</v>
      </c>
      <c r="K20" s="30"/>
    </row>
    <row r="21" spans="1:11" ht="17.25" customHeight="1">
      <c r="A21" s="77">
        <v>17</v>
      </c>
      <c r="B21" s="27" t="s">
        <v>65</v>
      </c>
      <c r="C21" s="28"/>
      <c r="D21" s="29"/>
      <c r="E21" s="89"/>
      <c r="F21" s="89"/>
      <c r="G21" s="89"/>
      <c r="H21" s="89"/>
      <c r="I21" s="90"/>
      <c r="J21" s="60">
        <f t="shared" si="5"/>
        <v>0</v>
      </c>
      <c r="K21" s="30"/>
    </row>
    <row r="22" spans="1:11" ht="17.25" customHeight="1">
      <c r="A22" s="77">
        <v>18</v>
      </c>
      <c r="B22" s="27" t="s">
        <v>66</v>
      </c>
      <c r="C22" s="28"/>
      <c r="D22" s="29"/>
      <c r="E22" s="89"/>
      <c r="F22" s="89"/>
      <c r="G22" s="89"/>
      <c r="H22" s="89"/>
      <c r="I22" s="90"/>
      <c r="J22" s="60">
        <f t="shared" si="0"/>
        <v>0</v>
      </c>
      <c r="K22" s="30"/>
    </row>
    <row r="23" spans="1:11" ht="17.25" customHeight="1">
      <c r="A23" s="77">
        <v>19</v>
      </c>
      <c r="B23" s="27" t="s">
        <v>67</v>
      </c>
      <c r="C23" s="28"/>
      <c r="D23" s="29"/>
      <c r="E23" s="89"/>
      <c r="F23" s="89"/>
      <c r="G23" s="89"/>
      <c r="H23" s="89"/>
      <c r="I23" s="90"/>
      <c r="J23" s="60">
        <f t="shared" si="0"/>
        <v>0</v>
      </c>
      <c r="K23" s="30"/>
    </row>
    <row r="24" spans="1:11" ht="17.25" customHeight="1">
      <c r="A24" s="77">
        <v>20</v>
      </c>
      <c r="B24" s="27" t="s">
        <v>68</v>
      </c>
      <c r="C24" s="28"/>
      <c r="D24" s="29"/>
      <c r="E24" s="89"/>
      <c r="F24" s="89"/>
      <c r="G24" s="89"/>
      <c r="H24" s="89"/>
      <c r="I24" s="90"/>
      <c r="J24" s="60">
        <f t="shared" ref="J24" si="6">SUM(C24:I24)</f>
        <v>0</v>
      </c>
      <c r="K24" s="30"/>
    </row>
    <row r="25" spans="1:11" ht="17.25" customHeight="1">
      <c r="A25" s="77">
        <v>21</v>
      </c>
      <c r="B25" s="27" t="s">
        <v>33</v>
      </c>
      <c r="C25" s="28"/>
      <c r="D25" s="29"/>
      <c r="E25" s="89"/>
      <c r="F25" s="89"/>
      <c r="G25" s="89"/>
      <c r="H25" s="89"/>
      <c r="I25" s="90"/>
      <c r="J25" s="60">
        <f t="shared" si="0"/>
        <v>0</v>
      </c>
      <c r="K25" s="30"/>
    </row>
    <row r="26" spans="1:11" ht="17.25" customHeight="1">
      <c r="A26" s="77">
        <v>22</v>
      </c>
      <c r="B26" s="27" t="s">
        <v>31</v>
      </c>
      <c r="C26" s="28"/>
      <c r="D26" s="29"/>
      <c r="E26" s="89"/>
      <c r="F26" s="89"/>
      <c r="G26" s="89"/>
      <c r="H26" s="89"/>
      <c r="I26" s="90"/>
      <c r="J26" s="60">
        <f t="shared" si="0"/>
        <v>0</v>
      </c>
      <c r="K26" s="30"/>
    </row>
    <row r="27" spans="1:11" ht="17.25" customHeight="1">
      <c r="A27" s="77">
        <v>23</v>
      </c>
      <c r="B27" s="27" t="s">
        <v>32</v>
      </c>
      <c r="C27" s="28"/>
      <c r="D27" s="29"/>
      <c r="E27" s="89"/>
      <c r="F27" s="89"/>
      <c r="G27" s="89"/>
      <c r="H27" s="89"/>
      <c r="I27" s="90"/>
      <c r="J27" s="60">
        <f t="shared" si="0"/>
        <v>0</v>
      </c>
      <c r="K27" s="30"/>
    </row>
    <row r="28" spans="1:11" ht="17.25" customHeight="1">
      <c r="A28" s="77">
        <v>24</v>
      </c>
      <c r="B28" s="27" t="s">
        <v>69</v>
      </c>
      <c r="C28" s="28"/>
      <c r="D28" s="29"/>
      <c r="E28" s="89"/>
      <c r="F28" s="89"/>
      <c r="G28" s="89"/>
      <c r="H28" s="89"/>
      <c r="I28" s="90"/>
      <c r="J28" s="60">
        <f t="shared" si="0"/>
        <v>0</v>
      </c>
      <c r="K28" s="30"/>
    </row>
    <row r="29" spans="1:11" ht="17.25" customHeight="1">
      <c r="A29" s="77">
        <v>25</v>
      </c>
      <c r="B29" s="27" t="s">
        <v>34</v>
      </c>
      <c r="C29" s="28"/>
      <c r="D29" s="29"/>
      <c r="E29" s="89"/>
      <c r="F29" s="89"/>
      <c r="G29" s="89"/>
      <c r="H29" s="89"/>
      <c r="I29" s="90"/>
      <c r="J29" s="60">
        <f t="shared" si="0"/>
        <v>0</v>
      </c>
      <c r="K29" s="30"/>
    </row>
    <row r="30" spans="1:11" ht="17.25" customHeight="1">
      <c r="A30" s="77">
        <v>26</v>
      </c>
      <c r="B30" s="27" t="s">
        <v>35</v>
      </c>
      <c r="C30" s="28"/>
      <c r="D30" s="29"/>
      <c r="E30" s="89"/>
      <c r="F30" s="89"/>
      <c r="G30" s="89"/>
      <c r="H30" s="89"/>
      <c r="I30" s="90"/>
      <c r="J30" s="60">
        <f t="shared" si="0"/>
        <v>0</v>
      </c>
      <c r="K30" s="30"/>
    </row>
    <row r="31" spans="1:11" ht="17.25" customHeight="1">
      <c r="A31" s="77">
        <v>27</v>
      </c>
      <c r="B31" s="27" t="s">
        <v>36</v>
      </c>
      <c r="C31" s="28"/>
      <c r="D31" s="29"/>
      <c r="E31" s="89"/>
      <c r="F31" s="89"/>
      <c r="G31" s="89"/>
      <c r="H31" s="89"/>
      <c r="I31" s="90"/>
      <c r="J31" s="60">
        <f t="shared" si="0"/>
        <v>0</v>
      </c>
      <c r="K31" s="30"/>
    </row>
    <row r="32" spans="1:11" ht="17.25" customHeight="1">
      <c r="A32" s="77">
        <v>28</v>
      </c>
      <c r="B32" s="27" t="s">
        <v>37</v>
      </c>
      <c r="C32" s="28"/>
      <c r="D32" s="29"/>
      <c r="E32" s="89"/>
      <c r="F32" s="89"/>
      <c r="G32" s="89"/>
      <c r="H32" s="89"/>
      <c r="I32" s="90"/>
      <c r="J32" s="60">
        <f t="shared" si="0"/>
        <v>0</v>
      </c>
      <c r="K32" s="30"/>
    </row>
    <row r="33" spans="1:11" ht="17.25" customHeight="1">
      <c r="A33" s="77">
        <v>29</v>
      </c>
      <c r="B33" s="31" t="s">
        <v>38</v>
      </c>
      <c r="C33" s="32"/>
      <c r="D33" s="33"/>
      <c r="E33" s="91"/>
      <c r="F33" s="91"/>
      <c r="G33" s="91"/>
      <c r="H33" s="91"/>
      <c r="I33" s="92"/>
      <c r="J33" s="61">
        <f t="shared" si="0"/>
        <v>0</v>
      </c>
      <c r="K33" s="34"/>
    </row>
    <row r="34" spans="1:11" ht="16.5" customHeight="1" thickBot="1">
      <c r="A34" s="35"/>
      <c r="B34" s="49" t="s">
        <v>11</v>
      </c>
      <c r="C34" s="47">
        <f>SUM(C5:C33)</f>
        <v>0</v>
      </c>
      <c r="D34" s="48">
        <f t="shared" ref="D34:I34" si="7">SUM(D5:D33)</f>
        <v>0</v>
      </c>
      <c r="E34" s="48">
        <f t="shared" si="7"/>
        <v>0</v>
      </c>
      <c r="F34" s="48">
        <f t="shared" si="7"/>
        <v>0</v>
      </c>
      <c r="G34" s="48">
        <f t="shared" si="7"/>
        <v>0</v>
      </c>
      <c r="H34" s="48">
        <f t="shared" si="7"/>
        <v>0</v>
      </c>
      <c r="I34" s="53">
        <f t="shared" si="7"/>
        <v>0</v>
      </c>
      <c r="J34" s="62">
        <f>SUM(C5:I33)</f>
        <v>0</v>
      </c>
      <c r="K34" s="36"/>
    </row>
    <row r="35" spans="1:11" ht="16.5" customHeight="1">
      <c r="A35" s="11" t="s">
        <v>24</v>
      </c>
      <c r="B35" s="37"/>
      <c r="C35" s="38"/>
      <c r="D35" s="38"/>
      <c r="E35" s="38"/>
      <c r="F35" s="38"/>
      <c r="G35" s="38"/>
      <c r="H35" s="38"/>
      <c r="I35" s="38"/>
      <c r="J35" s="39"/>
      <c r="K35" s="40"/>
    </row>
    <row r="36" spans="1:11" ht="16.5" customHeight="1">
      <c r="A36" s="78">
        <v>1</v>
      </c>
      <c r="B36" s="8" t="s">
        <v>26</v>
      </c>
      <c r="C36" s="84"/>
      <c r="D36" s="25"/>
      <c r="E36" s="25"/>
      <c r="F36" s="25"/>
      <c r="G36" s="25"/>
      <c r="H36" s="25"/>
      <c r="I36" s="54"/>
      <c r="J36" s="59">
        <f>SUM(C36:I36)</f>
        <v>0</v>
      </c>
      <c r="K36" s="41"/>
    </row>
    <row r="37" spans="1:11" ht="16.5" customHeight="1">
      <c r="A37" s="78">
        <v>2</v>
      </c>
      <c r="B37" s="9" t="s">
        <v>55</v>
      </c>
      <c r="C37" s="85"/>
      <c r="D37" s="29"/>
      <c r="E37" s="29"/>
      <c r="F37" s="29"/>
      <c r="G37" s="29"/>
      <c r="H37" s="29"/>
      <c r="I37" s="55"/>
      <c r="J37" s="60">
        <f t="shared" ref="J37:J48" si="8">SUM(C37:I37)</f>
        <v>0</v>
      </c>
      <c r="K37" s="42"/>
    </row>
    <row r="38" spans="1:11" ht="16.5" customHeight="1">
      <c r="A38" s="78">
        <v>3</v>
      </c>
      <c r="B38" s="9" t="s">
        <v>56</v>
      </c>
      <c r="C38" s="85"/>
      <c r="D38" s="29"/>
      <c r="E38" s="29"/>
      <c r="F38" s="29"/>
      <c r="G38" s="29"/>
      <c r="H38" s="29"/>
      <c r="I38" s="55"/>
      <c r="J38" s="60">
        <f t="shared" ref="J38" si="9">SUM(C38:I38)</f>
        <v>0</v>
      </c>
      <c r="K38" s="42"/>
    </row>
    <row r="39" spans="1:11" ht="16.5" customHeight="1">
      <c r="A39" s="78">
        <v>4</v>
      </c>
      <c r="B39" s="9" t="s">
        <v>27</v>
      </c>
      <c r="C39" s="85"/>
      <c r="D39" s="29"/>
      <c r="E39" s="29"/>
      <c r="F39" s="29"/>
      <c r="G39" s="29"/>
      <c r="H39" s="29"/>
      <c r="I39" s="55"/>
      <c r="J39" s="60">
        <f t="shared" si="8"/>
        <v>0</v>
      </c>
      <c r="K39" s="42"/>
    </row>
    <row r="40" spans="1:11" ht="16.5" customHeight="1">
      <c r="A40" s="78">
        <v>5</v>
      </c>
      <c r="B40" s="27" t="s">
        <v>61</v>
      </c>
      <c r="C40" s="85"/>
      <c r="D40" s="29"/>
      <c r="E40" s="29"/>
      <c r="F40" s="29"/>
      <c r="G40" s="29"/>
      <c r="H40" s="29"/>
      <c r="I40" s="55"/>
      <c r="J40" s="60">
        <f t="shared" si="8"/>
        <v>0</v>
      </c>
      <c r="K40" s="42"/>
    </row>
    <row r="41" spans="1:11" ht="16.5" customHeight="1">
      <c r="A41" s="78">
        <v>6</v>
      </c>
      <c r="B41" s="27" t="s">
        <v>62</v>
      </c>
      <c r="C41" s="85"/>
      <c r="D41" s="29"/>
      <c r="E41" s="29"/>
      <c r="F41" s="29"/>
      <c r="G41" s="29"/>
      <c r="H41" s="29"/>
      <c r="I41" s="55"/>
      <c r="J41" s="60">
        <f t="shared" ref="J41:J42" si="10">SUM(C41:I41)</f>
        <v>0</v>
      </c>
      <c r="K41" s="42"/>
    </row>
    <row r="42" spans="1:11" ht="16.5" customHeight="1">
      <c r="A42" s="78">
        <v>7</v>
      </c>
      <c r="B42" s="27" t="s">
        <v>63</v>
      </c>
      <c r="C42" s="85"/>
      <c r="D42" s="29"/>
      <c r="E42" s="29"/>
      <c r="F42" s="29"/>
      <c r="G42" s="29"/>
      <c r="H42" s="29"/>
      <c r="I42" s="55"/>
      <c r="J42" s="60">
        <f t="shared" si="10"/>
        <v>0</v>
      </c>
      <c r="K42" s="42"/>
    </row>
    <row r="43" spans="1:11" ht="16.5" customHeight="1">
      <c r="A43" s="78">
        <v>8</v>
      </c>
      <c r="B43" s="27" t="s">
        <v>64</v>
      </c>
      <c r="C43" s="85"/>
      <c r="D43" s="29"/>
      <c r="E43" s="29"/>
      <c r="F43" s="29"/>
      <c r="G43" s="29"/>
      <c r="H43" s="29"/>
      <c r="I43" s="55"/>
      <c r="J43" s="60">
        <f t="shared" ref="J43" si="11">SUM(C43:I43)</f>
        <v>0</v>
      </c>
      <c r="K43" s="42"/>
    </row>
    <row r="44" spans="1:11" ht="16.5" customHeight="1">
      <c r="A44" s="78">
        <v>9</v>
      </c>
      <c r="B44" s="9" t="s">
        <v>33</v>
      </c>
      <c r="C44" s="85"/>
      <c r="D44" s="29"/>
      <c r="E44" s="29"/>
      <c r="F44" s="29"/>
      <c r="G44" s="29"/>
      <c r="H44" s="29"/>
      <c r="I44" s="55"/>
      <c r="J44" s="60">
        <f t="shared" si="8"/>
        <v>0</v>
      </c>
      <c r="K44" s="42"/>
    </row>
    <row r="45" spans="1:11" ht="16.5" customHeight="1">
      <c r="A45" s="78">
        <v>10</v>
      </c>
      <c r="B45" s="9" t="s">
        <v>39</v>
      </c>
      <c r="C45" s="85"/>
      <c r="D45" s="29"/>
      <c r="E45" s="29"/>
      <c r="F45" s="29"/>
      <c r="G45" s="29"/>
      <c r="H45" s="29"/>
      <c r="I45" s="55"/>
      <c r="J45" s="60">
        <f t="shared" si="8"/>
        <v>0</v>
      </c>
      <c r="K45" s="42"/>
    </row>
    <row r="46" spans="1:11" ht="16.5" customHeight="1">
      <c r="A46" s="78">
        <v>11</v>
      </c>
      <c r="B46" s="9" t="s">
        <v>34</v>
      </c>
      <c r="C46" s="85"/>
      <c r="D46" s="29"/>
      <c r="E46" s="29"/>
      <c r="F46" s="29"/>
      <c r="G46" s="29"/>
      <c r="H46" s="29"/>
      <c r="I46" s="55"/>
      <c r="J46" s="60">
        <f t="shared" si="8"/>
        <v>0</v>
      </c>
      <c r="K46" s="42"/>
    </row>
    <row r="47" spans="1:11" ht="16.5" customHeight="1">
      <c r="A47" s="78">
        <v>12</v>
      </c>
      <c r="B47" s="9" t="s">
        <v>40</v>
      </c>
      <c r="C47" s="85"/>
      <c r="D47" s="29"/>
      <c r="E47" s="29"/>
      <c r="F47" s="29"/>
      <c r="G47" s="29"/>
      <c r="H47" s="29"/>
      <c r="I47" s="55"/>
      <c r="J47" s="60">
        <f t="shared" si="8"/>
        <v>0</v>
      </c>
      <c r="K47" s="42"/>
    </row>
    <row r="48" spans="1:11" ht="16.5" customHeight="1">
      <c r="A48" s="78">
        <v>13</v>
      </c>
      <c r="B48" s="10" t="s">
        <v>38</v>
      </c>
      <c r="C48" s="86"/>
      <c r="D48" s="33"/>
      <c r="E48" s="33"/>
      <c r="F48" s="33"/>
      <c r="G48" s="33"/>
      <c r="H48" s="33"/>
      <c r="I48" s="56"/>
      <c r="J48" s="61">
        <f t="shared" si="8"/>
        <v>0</v>
      </c>
      <c r="K48" s="43"/>
    </row>
    <row r="49" spans="1:11" ht="16.5" customHeight="1" thickBot="1">
      <c r="A49" s="35"/>
      <c r="B49" s="46" t="s">
        <v>11</v>
      </c>
      <c r="C49" s="47">
        <f>SUM(C36:C48)</f>
        <v>0</v>
      </c>
      <c r="D49" s="48">
        <f t="shared" ref="D49:I49" si="12">SUM(D36:D48)</f>
        <v>0</v>
      </c>
      <c r="E49" s="48">
        <f t="shared" si="12"/>
        <v>0</v>
      </c>
      <c r="F49" s="48">
        <f t="shared" si="12"/>
        <v>0</v>
      </c>
      <c r="G49" s="48">
        <f t="shared" si="12"/>
        <v>0</v>
      </c>
      <c r="H49" s="48">
        <f t="shared" si="12"/>
        <v>0</v>
      </c>
      <c r="I49" s="53">
        <f t="shared" si="12"/>
        <v>0</v>
      </c>
      <c r="J49" s="62">
        <f>SUM(C36:I48)</f>
        <v>0</v>
      </c>
      <c r="K49" s="36"/>
    </row>
    <row r="50" spans="1:11" ht="16.5" customHeight="1" thickBot="1">
      <c r="A50" s="11" t="s">
        <v>12</v>
      </c>
      <c r="B50" s="37"/>
      <c r="C50" s="38"/>
      <c r="D50" s="38"/>
      <c r="E50" s="38"/>
      <c r="F50" s="38"/>
      <c r="G50" s="38"/>
      <c r="H50" s="38"/>
      <c r="I50" s="38"/>
      <c r="J50" s="39"/>
      <c r="K50" s="40"/>
    </row>
    <row r="51" spans="1:11" ht="16.5" customHeight="1">
      <c r="A51" s="108" t="s">
        <v>41</v>
      </c>
      <c r="B51" s="109"/>
      <c r="C51" s="50">
        <f>C34+C49</f>
        <v>0</v>
      </c>
      <c r="D51" s="51">
        <f t="shared" ref="D51:I51" si="13">D34+D49</f>
        <v>0</v>
      </c>
      <c r="E51" s="51">
        <f t="shared" si="13"/>
        <v>0</v>
      </c>
      <c r="F51" s="51">
        <f t="shared" si="13"/>
        <v>0</v>
      </c>
      <c r="G51" s="51">
        <f t="shared" si="13"/>
        <v>0</v>
      </c>
      <c r="H51" s="51">
        <f t="shared" si="13"/>
        <v>0</v>
      </c>
      <c r="I51" s="57">
        <f t="shared" si="13"/>
        <v>0</v>
      </c>
      <c r="J51" s="63">
        <f>SUM(C51:I51)</f>
        <v>0</v>
      </c>
      <c r="K51" s="44"/>
    </row>
    <row r="52" spans="1:11" ht="16.5" customHeight="1" thickBot="1">
      <c r="A52" s="114" t="s">
        <v>42</v>
      </c>
      <c r="B52" s="115"/>
      <c r="C52" s="47">
        <f>ROUNDDOWN(C51*1.1,0)</f>
        <v>0</v>
      </c>
      <c r="D52" s="48">
        <f t="shared" ref="D52:I52" si="14">ROUNDDOWN(D51*1.1,0)</f>
        <v>0</v>
      </c>
      <c r="E52" s="48">
        <f t="shared" si="14"/>
        <v>0</v>
      </c>
      <c r="F52" s="48">
        <f t="shared" si="14"/>
        <v>0</v>
      </c>
      <c r="G52" s="48">
        <f t="shared" si="14"/>
        <v>0</v>
      </c>
      <c r="H52" s="48">
        <f t="shared" si="14"/>
        <v>0</v>
      </c>
      <c r="I52" s="53">
        <f t="shared" si="14"/>
        <v>0</v>
      </c>
      <c r="J52" s="62">
        <f>SUM(C52:I52)</f>
        <v>0</v>
      </c>
      <c r="K52" s="45"/>
    </row>
    <row r="53" spans="1:11" ht="16.5" customHeight="1">
      <c r="A53" s="16" t="s">
        <v>70</v>
      </c>
    </row>
    <row r="54" spans="1:11" ht="16.5" customHeight="1">
      <c r="B54" s="16" t="s">
        <v>71</v>
      </c>
    </row>
    <row r="55" spans="1:11">
      <c r="B55" s="16" t="s">
        <v>72</v>
      </c>
    </row>
  </sheetData>
  <mergeCells count="6">
    <mergeCell ref="A51:B51"/>
    <mergeCell ref="A2:B3"/>
    <mergeCell ref="A52:B52"/>
    <mergeCell ref="J2:J3"/>
    <mergeCell ref="K2:K3"/>
    <mergeCell ref="C2:I2"/>
  </mergeCells>
  <phoneticPr fontId="5"/>
  <pageMargins left="0.39370078740157483" right="0.31496062992125984" top="0.74803149606299213" bottom="0.74803149606299213" header="0.31496062992125984" footer="0.31496062992125984"/>
  <pageSetup paperSize="9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合計額</vt:lpstr>
      <vt:lpstr>年度別内訳</vt:lpstr>
      <vt:lpstr>年度別内訳!Print_Area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