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C465DB81-A1A9-4ABC-AA2B-A348253E633D}"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AP23" i="12"/>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AM35" i="10" s="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<sst xmlns="http://schemas.openxmlformats.org/spreadsheetml/2006/main" count="1160" uniqueCount="574">
  <si>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</si>
  <si>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</si>
  <si>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</si>
  <si>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</si>
  <si>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</si>
  <si>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</si>
  <si>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</si>
  <si>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</si>
  <si>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</si>
  <si>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</si>
  <si>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</si>
  <si>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</si>
  <si>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</si>
  <si>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</si>
  <si>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</si>
  <si>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</si>
  <si>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</si>
  <si>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</si>
  <si>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</si>
  <si>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</si>
  <si>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</si>
  <si>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</si>
  <si>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</si>
  <si>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</si>
  <si>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</si>
  <si>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</si>
  <si>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</si>
  <si>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</si>
  <si>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</si>
  <si>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</si>
  <si>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</si>
  <si>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</si>
  <si>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</si>
  <si>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</si>
  <si>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</si>
  <si>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</si>
  <si>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</si>
  <si>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</si>
  <si>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</si>
  <si>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</si>
  <si>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</si>
  <si>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</si>
  <si>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</si>
  <si>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</si>
  <si>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</si>
  <si>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</si>
  <si>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</si>
  <si>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</si>
  <si>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</si>
  <si>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</si>
  <si>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</si>
  <si>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</si>
  <si>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</si>
  <si>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</si>
  <si>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</si>
  <si>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</si>
  <si>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</si>
  <si>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</si>
  <si>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</si>
  <si>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</si>
  <si>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</si>
  <si>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</si>
  <si>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</si>
  <si>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</si>
  <si>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</si>
  <si>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</si>
  <si>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</si>
  <si>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</si>
  <si>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</si>
  <si>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</si>
  <si>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</si>
  <si>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</si>
  <si>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</si>
  <si>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</si>
  <si>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</si>
  <si>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</si>
  <si>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</si>
  <si>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</si>
  <si>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</si>
  <si>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</si>
  <si>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</si>
  <si>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</si>
  <si>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</si>
  <si>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</si>
  <si>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</si>
  <si>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</si>
  <si>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</si>
  <si>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</si>
  <si>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</si>
  <si>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</si>
  <si>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</si>
  <si>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</si>
  <si>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</si>
  <si>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</si>
  <si>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</si>
  <si>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</si>
  <si>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</si>
  <si>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</si>
  <si>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</si>
  <si>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</si>
  <si>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</si>
  <si>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</si>
  <si>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</si>
  <si>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</si>
  <si>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</si>
  <si>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</si>
  <si>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</si>
  <si>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</si>
  <si>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</si>
  <si>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</si>
  <si>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</si>
  <si>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</si>
  <si>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</si>
  <si>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</si>
  <si>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</si>
  <si>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</si>
  <si>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</si>
  <si>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</si>
  <si>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</si>
  <si>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</si>
  <si>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</si>
  <si>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</si>
  <si>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</si>
  <si>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</si>
  <si>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</si>
  <si>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</si>
  <si>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</si>
  <si>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</si>
  <si>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</si>
  <si>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</si>
  <si>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</si>
  <si>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</si>
  <si>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</si>
  <si>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</si>
  <si>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</si>
  <si>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</si>
  <si>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</si>
  <si>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</si>
  <si>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</si>
  <si>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</si>
  <si>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</si>
  <si>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</si>
  <si>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</si>
  <si>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</si>
  <si>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</si>
  <si>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</si>
  <si>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</si>
  <si>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</si>
  <si>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</si>
  <si>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</si>
  <si>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</si>
  <si>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</si>
  <si>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</si>
  <si>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</si>
  <si>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</si>
  <si>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</si>
  <si>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</si>
  <si>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</si>
  <si>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</si>
  <si>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</si>
  <si>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</si>
  <si>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</si>
  <si>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</si>
  <si>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</si>
  <si>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</si>
  <si>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</si>
  <si>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</si>
  <si>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</si>
  <si>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</si>
  <si>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</si>
  <si>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</si>
  <si>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</si>
  <si>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</si>
  <si>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</si>
  <si>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</si>
  <si>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</si>
  <si>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</si>
  <si>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</si>
  <si>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</si>
  <si>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</si>
  <si>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</si>
  <si>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</si>
  <si>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</si>
  <si>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</si>
  <si>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</si>
  <si>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</si>
  <si>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</si>
  <si>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</si>
  <si>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</si>
  <si>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</si>
  <si>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</si>
  <si>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</si>
  <si>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</si>
  <si>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</si>
  <si>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</si>
  <si>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</si>
  <si>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</si>
  <si>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</si>
  <si>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</si>
  <si>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</si>
  <si>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</si>
  <si>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</si>
  <si>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三重県東員町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</si>
  <si>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</si>
  <si>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</si>
  <si>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</si>
  <si>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</si>
  <si>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</si>
  <si>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</si>
  <si>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</si>
  <si>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</si>
  <si>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</si>
  <si>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</si>
  <si>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</si>
  <si>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</si>
  <si>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</si>
  <si>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</si>
  <si>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</si>
  <si>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</si>
  <si>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</si>
  <si>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</si>
  <si>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</si>
  <si>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</si>
  <si>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</si>
  <si>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</si>
  <si>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</si>
  <si>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</si>
  <si>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</si>
  <si>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</si>
  <si>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</si>
  <si>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</si>
  <si>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</si>
  <si>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</si>
  <si>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</si>
  <si>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</si>
  <si>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</si>
  <si>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</si>
  <si>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</si>
  <si>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</si>
  <si>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</si>
  <si>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</si>
  <si>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</si>
  <si>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</si>
  <si>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</si>
  <si>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</si>
  <si>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</si>
  <si>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</si>
  <si>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</si>
  <si>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</si>
  <si>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</si>
  <si>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</si>
  <si>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</si>
  <si>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</si>
  <si>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</si>
  <si>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</si>
  <si>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</si>
  <si>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</si>
  <si>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</si>
  <si>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</si>
  <si>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</si>
  <si>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</si>
  <si>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</si>
  <si>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</si>
  <si>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</si>
  <si>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</si>
  <si>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</si>
  <si>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</si>
  <si>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</si>
  <si>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</si>
  <si>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</si>
  <si>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</si>
  <si>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</si>
  <si>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</si>
  <si>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</si>
  <si>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</si>
  <si>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</si>
  <si>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</si>
  <si>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</si>
  <si>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</si>
  <si>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</si>
  <si>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</si>
  <si>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</si>
  <si>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</si>
  <si>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</si>
  <si>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</si>
  <si>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</si>
  <si>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</si>
  <si>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</si>
  <si>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</si>
  <si>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</si>
  <si>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</si>
  <si>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</si>
  <si>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</si>
  <si>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</si>
  <si>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</si>
  <si>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</si>
  <si>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</si>
  <si>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</si>
  <si>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</si>
  <si>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</si>
  <si>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</si>
  <si>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</si>
  <si>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</si>
  <si>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</si>
  <si>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</si>
  <si>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</si>
  <si>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</si>
  <si>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</si>
  <si>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</si>
  <si>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</si>
  <si>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</si>
  <si>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</si>
  <si>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</si>
  <si>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</si>
  <si>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</si>
  <si>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</si>
  <si>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</si>
  <si>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</si>
  <si>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</si>
  <si>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</si>
  <si>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</si>
  <si>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</si>
  <si>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</si>
  <si>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</si>
  <si>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</si>
  <si>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</si>
  <si>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</si>
  <si>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</si>
  <si>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</si>
  <si>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</si>
  <si>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</si>
  <si>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</si>
  <si>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</si>
  <si>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</si>
  <si>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</si>
  <si>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</si>
  <si>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</si>
  <si>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</si>
  <si>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</si>
  <si>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</si>
  <si>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</si>
  <si>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</si>
  <si>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</si>
  <si>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</si>
  <si>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</si>
  <si>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</si>
  <si>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</si>
  <si>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</si>
  <si>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</si>
  <si>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</si>
  <si>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</si>
  <si>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</si>
  <si>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</si>
  <si>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三重県東員町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</si>
  <si>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</si>
  <si>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</si>
  <si>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</si>
  <si>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</si>
  <si>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</si>
  <si>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</si>
  <si>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</si>
  <si>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</si>
  <si>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</si>
  <si>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</si>
  <si>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</si>
  <si>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</si>
  <si>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</si>
  <si>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</si>
  <si>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</si>
  <si>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</si>
  <si>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</si>
  <si>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</si>
  <si>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</si>
  <si>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</si>
  <si>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</si>
  <si>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</si>
  <si>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</si>
  <si>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</si>
  <si>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</si>
  <si>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</si>
  <si>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</si>
  <si>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</si>
  <si>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</si>
  <si>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</si>
  <si>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</si>
  <si>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</si>
  <si>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</si>
  <si>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</si>
  <si>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</si>
  <si>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</si>
  <si>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</si>
  <si>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</si>
  <si>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</si>
  <si>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</si>
  <si>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</si>
  <si>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</si>
  <si>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</si>
  <si>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</si>
  <si>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</si>
  <si>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</si>
  <si>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</si>
  <si>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</si>
  <si>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</si>
  <si>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</si>
  <si>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</si>
  <si>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</si>
  <si>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</si>
  <si>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</si>
  <si>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</si>
  <si>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</si>
  <si>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</si>
  <si>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</si>
  <si>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</si>
  <si>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</si>
  <si>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</si>
  <si>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</si>
  <si>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</si>
  <si>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</si>
  <si>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</si>
  <si>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</si>
  <si>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</si>
  <si>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</si>
  <si>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</si>
  <si>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</si>
  <si>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</si>
  <si>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</si>
  <si>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</si>
  <si>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</si>
  <si>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</si>
  <si>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</si>
  <si>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</si>
  <si>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</si>
  <si>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</si>
  <si>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</si>
  <si>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</si>
  <si>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</si>
  <si>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</si>
  <si>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</si>
  <si>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</si>
  <si>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</si>
  <si>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</si>
  <si>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</si>
  <si>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</si>
  <si>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</si>
  <si>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</si>
  <si>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</si>
  <si>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</si>
  <si>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</si>
  <si>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</si>
  <si>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</si>
  <si>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</si>
  <si>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</si>
  <si>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</si>
  <si>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</si>
  <si>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</si>
  <si>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</si>
  <si>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</si>
  <si>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</si>
  <si>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</si>
  <si>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</si>
  <si>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</si>
  <si>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</si>
  <si>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</si>
  <si>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</si>
  <si>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</si>
  <si>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</si>
  <si>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</si>
  <si>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</si>
  <si>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</si>
  <si>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</si>
  <si>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</si>
  <si>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</si>
  <si>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</si>
  <si>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</si>
  <si>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</si>
  <si>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</si>
  <si>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</si>
  <si>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</si>
  <si>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</si>
  <si>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</si>
  <si>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</si>
  <si>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</si>
  <si>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</si>
  <si>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</si>
  <si>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</si>
  <si>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</si>
  <si>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</si>
  <si>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</si>
  <si>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</si>
  <si>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</si>
  <si>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</si>
  <si>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</si>
  <si>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</si>
  <si>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</si>
  <si>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</si>
  <si>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</si>
  <si>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</si>
  <si>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</si>
  <si>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</si>
  <si>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</si>
  <si>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</si>
  <si>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</si>
  <si>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</si>
  <si>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</si>
  <si>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</si>
  <si>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</si>
  <si>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</si>
  <si>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</si>
  <si>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</si>
  <si>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</si>
  <si>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</si>
  <si>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</si>
  <si>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</si>
  <si>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</si>
  <si>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</si>
  <si>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</si>
  <si>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</si>
  <si>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</si>
  <si>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</si>
  <si>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</si>
  <si>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</si>
  <si>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</si>
  <si>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</si>
  <si>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</si>
  <si>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</si>
  <si>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</si>
  <si>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</si>
  <si>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</si>
  <si>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5.43</t>
  </si>
  <si>
    <t>一般会計</t>
  </si>
  <si>
    <t>水道事業会計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</si>
  <si>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</si>
  <si>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</si>
  <si>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</si>
  <si>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</si>
  <si>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</si>
  <si>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</si>
  <si>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</si>
  <si>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</si>
  <si>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</si>
  <si>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</si>
  <si>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</si>
  <si>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10"/>
  </si>
  <si>
    <t>桑名広域清掃事業組合</t>
    <rPh sb="0" eb="4">
      <t>クワナコウイキ</t>
    </rPh>
    <rPh sb="4" eb="6">
      <t>セイソウ</t>
    </rPh>
    <rPh sb="6" eb="8">
      <t>ジギョウ</t>
    </rPh>
    <rPh sb="8" eb="10">
      <t>クミアイ</t>
    </rPh>
    <phoneticPr fontId="2"/>
  </si>
  <si>
    <t>（一般会計）</t>
    <rPh sb="1" eb="3">
      <t>イッパン</t>
    </rPh>
    <rPh sb="3" eb="5">
      <t>カイケイ</t>
    </rPh>
    <phoneticPr fontId="2"/>
  </si>
  <si>
    <t>三重県市町総合事務組合</t>
    <rPh sb="0" eb="3">
      <t>ミエケン</t>
    </rPh>
    <rPh sb="3" eb="4">
      <t>シ</t>
    </rPh>
    <rPh sb="4" eb="5">
      <t>マチ</t>
    </rPh>
    <rPh sb="5" eb="7">
      <t>ソウゴウ</t>
    </rPh>
    <rPh sb="7" eb="9">
      <t>ジム</t>
    </rPh>
    <rPh sb="9" eb="11">
      <t>クミアイ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</si>
  <si>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</si>
  <si>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</si>
  <si>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</si>
  <si>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</si>
  <si>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</si>
  <si>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</si>
  <si>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桑名・員弁広域連合</t>
    <rPh sb="0" eb="2">
      <t>クワナ</t>
    </rPh>
    <rPh sb="3" eb="5">
      <t>イナベ</t>
    </rPh>
    <rPh sb="5" eb="7">
      <t>コウイキ</t>
    </rPh>
    <rPh sb="7" eb="9">
      <t>レンゴウ</t>
    </rPh>
    <phoneticPr fontId="2"/>
  </si>
  <si>
    <t>三重地方税管理回収機構</t>
    <rPh sb="0" eb="2">
      <t>ミエ</t>
    </rPh>
    <rPh sb="2" eb="5">
      <t>チホウゼイ</t>
    </rPh>
    <rPh sb="5" eb="7">
      <t>カンリ</t>
    </rPh>
    <rPh sb="7" eb="9">
      <t>カイシュウ</t>
    </rPh>
    <rPh sb="9" eb="11">
      <t>キコウ</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</si>
  <si>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</si>
  <si>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</si>
  <si>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</si>
  <si>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t>
  </si>
  <si>
    <t>公共施設整備基金</t>
    <rPh sb="0" eb="2">
      <t>コウキョウ</t>
    </rPh>
    <rPh sb="2" eb="4">
      <t>シセツ</t>
    </rPh>
    <rPh sb="4" eb="6">
      <t>セイビ</t>
    </rPh>
    <rPh sb="6" eb="8">
      <t>キキン</t>
    </rPh>
    <phoneticPr fontId="5"/>
  </si>
  <si>
    <t>まちづくり基金</t>
    <rPh sb="5" eb="7">
      <t>キキン</t>
    </rPh>
    <phoneticPr fontId="5"/>
  </si>
  <si>
    <t>墓地公園管理基金</t>
    <rPh sb="0" eb="2">
      <t>ボチ</t>
    </rPh>
    <rPh sb="2" eb="4">
      <t>コウエン</t>
    </rPh>
    <rPh sb="4" eb="6">
      <t>カンリ</t>
    </rPh>
    <rPh sb="6" eb="8">
      <t>キキン</t>
    </rPh>
    <phoneticPr fontId="5"/>
  </si>
  <si>
    <t>森林環境譲与税基金</t>
    <rPh sb="0" eb="2">
      <t>シンリン</t>
    </rPh>
    <rPh sb="2" eb="4">
      <t>カンキョウ</t>
    </rPh>
    <rPh sb="4" eb="6">
      <t>ジョウヨ</t>
    </rPh>
    <rPh sb="6" eb="7">
      <t>ゼイ</t>
    </rPh>
    <rPh sb="7" eb="9">
      <t>キキン</t>
    </rPh>
    <phoneticPr fontId="5"/>
  </si>
  <si>
    <t>石油貯蔵施設立地対策等交付金基金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</si>
  <si>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</si>
  <si>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</si>
  <si>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</si>
  <si>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</si>
  <si>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</si>
  <si>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</si>
  <si>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</si>
  <si>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</si>
  <si>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</si>
  <si>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5"/>
  </si>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</sst>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36CCDA-74E9-4D22-8C6B-16B53113638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797B-4101-9299-267466F42C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20473</c:v>
                </c:pt>
                <c:pt idx="1">
                  <c:v>29329</c:v>
                </c:pt>
                <c:pt idx="2">
                  <c:v>35535</c:v>
                </c:pt>
                <c:pt idx="3">
                  <c:v>50960</c:v>
                </c:pt>
                <c:pt idx="4">
                  <c:v>34936</c:v>
                </c:pt>
              </c:numCache>
            </c:numRef>
          </c:val>
          <c:smooth val="0"/>
          <c:extLst>
            <c:ext xmlns:c16="http://schemas.microsoft.com/office/drawing/2014/chart" uri="{C3380CC4-5D6E-409C-BE32-E72D297353CC}">
              <c16:uniqueId val="{00000001-797B-4101-9299-267466F42C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8.43</c:v>
                </c:pt>
                <c:pt idx="1">
                  <c:v>10.63</c:v>
                </c:pt>
                <c:pt idx="2">
                  <c:v>22.73</c:v>
                </c:pt>
                <c:pt idx="3">
                  <c:v>14.33</c:v>
                </c:pt>
                <c:pt idx="4">
                  <c:v>14.23</c:v>
                </c:pt>
              </c:numCache>
            </c:numRef>
          </c:val>
          <c:extLst>
            <c:ext xmlns:c16="http://schemas.microsoft.com/office/drawing/2014/chart" uri="{C3380CC4-5D6E-409C-BE32-E72D297353CC}">
              <c16:uniqueId val="{00000000-9956-4268-8F53-5EB80B3B8C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34.03</c:v>
                </c:pt>
                <c:pt idx="1">
                  <c:v>34.69</c:v>
                </c:pt>
                <c:pt idx="2">
                  <c:v>36.020000000000003</c:v>
                </c:pt>
                <c:pt idx="3">
                  <c:v>39.409999999999997</c:v>
                </c:pt>
                <c:pt idx="4">
                  <c:v>38.72</c:v>
                </c:pt>
              </c:numCache>
            </c:numRef>
          </c:val>
          <c:extLst>
            <c:ext xmlns:c16="http://schemas.microsoft.com/office/drawing/2014/chart" uri="{C3380CC4-5D6E-409C-BE32-E72D297353CC}">
              <c16:uniqueId val="{00000001-9956-4268-8F53-5EB80B3B8C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1.1599999999999999</c:v>
                </c:pt>
                <c:pt idx="1">
                  <c:v>6.19</c:v>
                </c:pt>
                <c:pt idx="2">
                  <c:v>16.77</c:v>
                </c:pt>
                <c:pt idx="3">
                  <c:v>-5.43</c:v>
                </c:pt>
                <c:pt idx="4">
                  <c:v>0.23</c:v>
                </c:pt>
              </c:numCache>
            </c:numRef>
          </c:val>
          <c:smooth val="0"/>
          <c:extLst>
            <c:ext xmlns:c16="http://schemas.microsoft.com/office/drawing/2014/chart" uri="{C3380CC4-5D6E-409C-BE32-E72D297353CC}">
              <c16:uniqueId val="{00000002-9956-4268-8F53-5EB80B3B8C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6D-4E12-B84A-9D69AFF3B7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6D-4E12-B84A-9D69AFF3B7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6D-4E12-B84A-9D69AFF3B7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16D-4E12-B84A-9D69AFF3B7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0.11</c:v>
                </c:pt>
              </c:numCache>
            </c:numRef>
          </c:val>
          <c:extLst>
            <c:ext xmlns:c16="http://schemas.microsoft.com/office/drawing/2014/chart" uri="{C3380CC4-5D6E-409C-BE32-E72D297353CC}">
              <c16:uniqueId val="{00000004-016D-4E12-B84A-9D69AFF3B70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4.07</c:v>
                </c:pt>
                <c:pt idx="2">
                  <c:v>#N/A</c:v>
                </c:pt>
                <c:pt idx="3">
                  <c:v>3.82</c:v>
                </c:pt>
                <c:pt idx="4">
                  <c:v>#N/A</c:v>
                </c:pt>
                <c:pt idx="5">
                  <c:v>3.28</c:v>
                </c:pt>
                <c:pt idx="6">
                  <c:v>#N/A</c:v>
                </c:pt>
                <c:pt idx="7">
                  <c:v>3.02</c:v>
                </c:pt>
                <c:pt idx="8">
                  <c:v>#N/A</c:v>
                </c:pt>
                <c:pt idx="9">
                  <c:v>2.52</c:v>
                </c:pt>
              </c:numCache>
            </c:numRef>
          </c:val>
          <c:extLst>
            <c:ext xmlns:c16="http://schemas.microsoft.com/office/drawing/2014/chart" uri="{C3380CC4-5D6E-409C-BE32-E72D297353CC}">
              <c16:uniqueId val="{00000005-016D-4E12-B84A-9D69AFF3B70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1.88</c:v>
                </c:pt>
                <c:pt idx="2">
                  <c:v>#N/A</c:v>
                </c:pt>
                <c:pt idx="3">
                  <c:v>1.61</c:v>
                </c:pt>
                <c:pt idx="4">
                  <c:v>#N/A</c:v>
                </c:pt>
                <c:pt idx="5">
                  <c:v>2.2400000000000002</c:v>
                </c:pt>
                <c:pt idx="6">
                  <c:v>#N/A</c:v>
                </c:pt>
                <c:pt idx="7">
                  <c:v>3.7</c:v>
                </c:pt>
                <c:pt idx="8">
                  <c:v>#N/A</c:v>
                </c:pt>
                <c:pt idx="9">
                  <c:v>5.36</c:v>
                </c:pt>
              </c:numCache>
            </c:numRef>
          </c:val>
          <c:extLst>
            <c:ext xmlns:c16="http://schemas.microsoft.com/office/drawing/2014/chart" uri="{C3380CC4-5D6E-409C-BE32-E72D297353CC}">
              <c16:uniqueId val="{00000006-016D-4E12-B84A-9D69AFF3B7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5.27</c:v>
                </c:pt>
                <c:pt idx="2">
                  <c:v>#N/A</c:v>
                </c:pt>
                <c:pt idx="3">
                  <c:v>3.44</c:v>
                </c:pt>
                <c:pt idx="4">
                  <c:v>#N/A</c:v>
                </c:pt>
                <c:pt idx="5">
                  <c:v>2.73</c:v>
                </c:pt>
                <c:pt idx="6">
                  <c:v>#N/A</c:v>
                </c:pt>
                <c:pt idx="7">
                  <c:v>4.97</c:v>
                </c:pt>
                <c:pt idx="8">
                  <c:v>#N/A</c:v>
                </c:pt>
                <c:pt idx="9">
                  <c:v>5.53</c:v>
                </c:pt>
              </c:numCache>
            </c:numRef>
          </c:val>
          <c:extLst>
            <c:ext xmlns:c16="http://schemas.microsoft.com/office/drawing/2014/chart" uri="{C3380CC4-5D6E-409C-BE32-E72D297353CC}">
              <c16:uniqueId val="{00000007-016D-4E12-B84A-9D69AFF3B7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9.52</c:v>
                </c:pt>
                <c:pt idx="2">
                  <c:v>#N/A</c:v>
                </c:pt>
                <c:pt idx="3">
                  <c:v>10.38</c:v>
                </c:pt>
                <c:pt idx="4">
                  <c:v>#N/A</c:v>
                </c:pt>
                <c:pt idx="5">
                  <c:v>11.5</c:v>
                </c:pt>
                <c:pt idx="6">
                  <c:v>#N/A</c:v>
                </c:pt>
                <c:pt idx="7">
                  <c:v>11.74</c:v>
                </c:pt>
                <c:pt idx="8">
                  <c:v>#N/A</c:v>
                </c:pt>
                <c:pt idx="9">
                  <c:v>10.43</c:v>
                </c:pt>
              </c:numCache>
            </c:numRef>
          </c:val>
          <c:extLst>
            <c:ext xmlns:c16="http://schemas.microsoft.com/office/drawing/2014/chart" uri="{C3380CC4-5D6E-409C-BE32-E72D297353CC}">
              <c16:uniqueId val="{00000008-016D-4E12-B84A-9D69AFF3B7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8.42</c:v>
                </c:pt>
                <c:pt idx="2">
                  <c:v>#N/A</c:v>
                </c:pt>
                <c:pt idx="3">
                  <c:v>10.62</c:v>
                </c:pt>
                <c:pt idx="4">
                  <c:v>#N/A</c:v>
                </c:pt>
                <c:pt idx="5">
                  <c:v>22.72</c:v>
                </c:pt>
                <c:pt idx="6">
                  <c:v>#N/A</c:v>
                </c:pt>
                <c:pt idx="7">
                  <c:v>14.32</c:v>
                </c:pt>
                <c:pt idx="8">
                  <c:v>#N/A</c:v>
                </c:pt>
                <c:pt idx="9">
                  <c:v>14.22</c:v>
                </c:pt>
              </c:numCache>
            </c:numRef>
          </c:val>
          <c:extLst>
            <c:ext xmlns:c16="http://schemas.microsoft.com/office/drawing/2014/chart" uri="{C3380CC4-5D6E-409C-BE32-E72D297353CC}">
              <c16:uniqueId val="{00000009-016D-4E12-B84A-9D69AFF3B7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602</c:v>
                </c:pt>
                <c:pt idx="5">
                  <c:v>585</c:v>
                </c:pt>
                <c:pt idx="8">
                  <c:v>583</c:v>
                </c:pt>
                <c:pt idx="11">
                  <c:v>640</c:v>
                </c:pt>
                <c:pt idx="14">
                  <c:v>620</c:v>
                </c:pt>
              </c:numCache>
            </c:numRef>
          </c:val>
          <c:extLst>
            <c:ext xmlns:c16="http://schemas.microsoft.com/office/drawing/2014/chart" uri="{C3380CC4-5D6E-409C-BE32-E72D297353CC}">
              <c16:uniqueId val="{00000000-5CCE-4084-865D-53DC3BC870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CE-4084-865D-53DC3BC870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CCE-4084-865D-53DC3BC870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27</c:v>
                </c:pt>
                <c:pt idx="6">
                  <c:v>29</c:v>
                </c:pt>
                <c:pt idx="9">
                  <c:v>79</c:v>
                </c:pt>
                <c:pt idx="12">
                  <c:v>118</c:v>
                </c:pt>
              </c:numCache>
            </c:numRef>
          </c:val>
          <c:extLst>
            <c:ext xmlns:c16="http://schemas.microsoft.com/office/drawing/2014/chart" uri="{C3380CC4-5D6E-409C-BE32-E72D297353CC}">
              <c16:uniqueId val="{00000003-5CCE-4084-865D-53DC3BC870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182</c:v>
                </c:pt>
                <c:pt idx="3">
                  <c:v>189</c:v>
                </c:pt>
                <c:pt idx="6">
                  <c:v>177</c:v>
                </c:pt>
                <c:pt idx="9">
                  <c:v>201</c:v>
                </c:pt>
                <c:pt idx="12">
                  <c:v>148</c:v>
                </c:pt>
              </c:numCache>
            </c:numRef>
          </c:val>
          <c:extLst>
            <c:ext xmlns:c16="http://schemas.microsoft.com/office/drawing/2014/chart" uri="{C3380CC4-5D6E-409C-BE32-E72D297353CC}">
              <c16:uniqueId val="{00000004-5CCE-4084-865D-53DC3BC870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CE-4084-865D-53DC3BC870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CE-4084-865D-53DC3BC870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541</c:v>
                </c:pt>
                <c:pt idx="3">
                  <c:v>534</c:v>
                </c:pt>
                <c:pt idx="6">
                  <c:v>547</c:v>
                </c:pt>
                <c:pt idx="9">
                  <c:v>566</c:v>
                </c:pt>
                <c:pt idx="12">
                  <c:v>619</c:v>
                </c:pt>
              </c:numCache>
            </c:numRef>
          </c:val>
          <c:extLst>
            <c:ext xmlns:c16="http://schemas.microsoft.com/office/drawing/2014/chart" uri="{C3380CC4-5D6E-409C-BE32-E72D297353CC}">
              <c16:uniqueId val="{00000007-5CCE-4084-865D-53DC3BC870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124</c:v>
                </c:pt>
                <c:pt idx="2">
                  <c:v>#N/A</c:v>
                </c:pt>
                <c:pt idx="3">
                  <c:v>#N/A</c:v>
                </c:pt>
                <c:pt idx="4">
                  <c:v>165</c:v>
                </c:pt>
                <c:pt idx="5">
                  <c:v>#N/A</c:v>
                </c:pt>
                <c:pt idx="6">
                  <c:v>#N/A</c:v>
                </c:pt>
                <c:pt idx="7">
                  <c:v>170</c:v>
                </c:pt>
                <c:pt idx="8">
                  <c:v>#N/A</c:v>
                </c:pt>
                <c:pt idx="9">
                  <c:v>#N/A</c:v>
                </c:pt>
                <c:pt idx="10">
                  <c:v>206</c:v>
                </c:pt>
                <c:pt idx="11">
                  <c:v>#N/A</c:v>
                </c:pt>
                <c:pt idx="12">
                  <c:v>#N/A</c:v>
                </c:pt>
                <c:pt idx="13">
                  <c:v>265</c:v>
                </c:pt>
                <c:pt idx="14">
                  <c:v>#N/A</c:v>
                </c:pt>
              </c:numCache>
            </c:numRef>
          </c:val>
          <c:smooth val="0"/>
          <c:extLst>
            <c:ext xmlns:c16="http://schemas.microsoft.com/office/drawing/2014/chart" uri="{C3380CC4-5D6E-409C-BE32-E72D297353CC}">
              <c16:uniqueId val="{00000008-5CCE-4084-865D-53DC3BC870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7836</c:v>
                </c:pt>
                <c:pt idx="5">
                  <c:v>8098</c:v>
                </c:pt>
                <c:pt idx="8">
                  <c:v>8168</c:v>
                </c:pt>
                <c:pt idx="11">
                  <c:v>8137</c:v>
                </c:pt>
                <c:pt idx="14">
                  <c:v>7765</c:v>
                </c:pt>
              </c:numCache>
            </c:numRef>
          </c:val>
          <c:extLst>
            <c:ext xmlns:c16="http://schemas.microsoft.com/office/drawing/2014/chart" uri="{C3380CC4-5D6E-409C-BE32-E72D297353CC}">
              <c16:uniqueId val="{00000000-D784-498A-BD16-22A6A7F03A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c:v>
                </c:pt>
                <c:pt idx="5">
                  <c:v>11</c:v>
                </c:pt>
                <c:pt idx="8">
                  <c:v>8</c:v>
                </c:pt>
                <c:pt idx="11">
                  <c:v>6</c:v>
                </c:pt>
                <c:pt idx="14">
                  <c:v>3</c:v>
                </c:pt>
              </c:numCache>
            </c:numRef>
          </c:val>
          <c:extLst>
            <c:ext xmlns:c16="http://schemas.microsoft.com/office/drawing/2014/chart" uri="{C3380CC4-5D6E-409C-BE32-E72D297353CC}">
              <c16:uniqueId val="{00000001-D784-498A-BD16-22A6A7F03A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4763</c:v>
                </c:pt>
                <c:pt idx="5">
                  <c:v>5091</c:v>
                </c:pt>
                <c:pt idx="8">
                  <c:v>5363</c:v>
                </c:pt>
                <c:pt idx="11">
                  <c:v>6160</c:v>
                </c:pt>
                <c:pt idx="14">
                  <c:v>6017</c:v>
                </c:pt>
              </c:numCache>
            </c:numRef>
          </c:val>
          <c:extLst>
            <c:ext xmlns:c16="http://schemas.microsoft.com/office/drawing/2014/chart" uri="{C3380CC4-5D6E-409C-BE32-E72D297353CC}">
              <c16:uniqueId val="{00000002-D784-498A-BD16-22A6A7F03A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84-498A-BD16-22A6A7F03A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84-498A-BD16-22A6A7F03A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84-498A-BD16-22A6A7F03A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84-498A-BD16-22A6A7F03A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1375</c:v>
                </c:pt>
                <c:pt idx="3">
                  <c:v>1354</c:v>
                </c:pt>
                <c:pt idx="6">
                  <c:v>1326</c:v>
                </c:pt>
                <c:pt idx="9">
                  <c:v>1280</c:v>
                </c:pt>
                <c:pt idx="12">
                  <c:v>1163</c:v>
                </c:pt>
              </c:numCache>
            </c:numRef>
          </c:val>
          <c:extLst>
            <c:ext xmlns:c16="http://schemas.microsoft.com/office/drawing/2014/chart" uri="{C3380CC4-5D6E-409C-BE32-E72D297353CC}">
              <c16:uniqueId val="{00000007-D784-498A-BD16-22A6A7F03A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2000</c:v>
                </c:pt>
                <c:pt idx="3">
                  <c:v>2074</c:v>
                </c:pt>
                <c:pt idx="6">
                  <c:v>2094</c:v>
                </c:pt>
                <c:pt idx="9">
                  <c:v>1987</c:v>
                </c:pt>
                <c:pt idx="12">
                  <c:v>1628</c:v>
                </c:pt>
              </c:numCache>
            </c:numRef>
          </c:val>
          <c:extLst>
            <c:ext xmlns:c16="http://schemas.microsoft.com/office/drawing/2014/chart" uri="{C3380CC4-5D6E-409C-BE32-E72D297353CC}">
              <c16:uniqueId val="{00000008-D784-498A-BD16-22A6A7F03A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84-498A-BD16-22A6A7F03A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5962</c:v>
                </c:pt>
                <c:pt idx="3">
                  <c:v>6458</c:v>
                </c:pt>
                <c:pt idx="6">
                  <c:v>6866</c:v>
                </c:pt>
                <c:pt idx="9">
                  <c:v>7298</c:v>
                </c:pt>
                <c:pt idx="12">
                  <c:v>6999</c:v>
                </c:pt>
              </c:numCache>
            </c:numRef>
          </c:val>
          <c:extLst>
            <c:ext xmlns:c16="http://schemas.microsoft.com/office/drawing/2014/chart" uri="{C3380CC4-5D6E-409C-BE32-E72D297353CC}">
              <c16:uniqueId val="{0000000A-D784-498A-BD16-22A6A7F03A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84-498A-BD16-22A6A7F03A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2357</c:v>
                </c:pt>
                <c:pt idx="1">
                  <c:v>2560</c:v>
                </c:pt>
                <c:pt idx="2">
                  <c:v>2564</c:v>
                </c:pt>
              </c:numCache>
            </c:numRef>
          </c:val>
          <c:extLst>
            <c:ext xmlns:c16="http://schemas.microsoft.com/office/drawing/2014/chart" uri="{C3380CC4-5D6E-409C-BE32-E72D297353CC}">
              <c16:uniqueId val="{00000000-2455-40E2-946B-C25873E3B0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2455-40E2-946B-C25873E3B0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1973</c:v>
                </c:pt>
                <c:pt idx="1">
                  <c:v>2586</c:v>
                </c:pt>
                <c:pt idx="2">
                  <c:v>2489</c:v>
                </c:pt>
              </c:numCache>
            </c:numRef>
          </c:val>
          <c:extLst>
            <c:ext xmlns:c16="http://schemas.microsoft.com/office/drawing/2014/chart" uri="{C3380CC4-5D6E-409C-BE32-E72D297353CC}">
              <c16:uniqueId val="{00000002-2455-40E2-946B-C25873E3B0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{086BD4A0-19A7-4D5E-A781-B899C4B6FA15}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CA-46CA-A336-DE55E2FD2F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{A6036F27-867A-4656-A43D-FFB0A1622650}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CA-46CA-A336-DE55E2FD2F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{FD27B4B5-8827-412A-A878-023B4729BA12}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CA-46CA-A336-DE55E2FD2F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{38B4B28B-B72E-49EE-9918-458291942BFF}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CA-46CA-A336-DE55E2FD2F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{ED961B06-00BC-4A8D-8344-9EE743EBB40E}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CA-46CA-A336-DE55E2FD2F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{B2EBBE89-2E10-40EB-B0E3-B37953A2F859}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CA-46CA-A336-DE55E2FD2F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{F46165C6-6D3D-4B5C-8433-36161BDA66AE}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CA-46CA-A336-DE55E2FD2F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{D5C449F2-B47C-4AA4-BDE8-4CD3867AEE9B}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CA-46CA-A336-DE55E2FD2F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{6A209940-1EB1-4F3C-BE33-BE27E163FCA9}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CA-46CA-A336-DE55E2FD2F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69</c:v>
                </c:pt>
                <c:pt idx="16">
                  <c:v>70.400000000000006</c:v>
                </c:pt>
                <c:pt idx="24">
                  <c:v>69.900000000000006</c:v>
                </c:pt>
                <c:pt idx="32">
                  <c:v>70.8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CA-46CA-A336-DE55E2FD2F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{4BF21544-18E7-4F12-A0F9-8209A01F9529}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CA-46CA-A336-DE55E2FD2F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{CECE8534-2B35-4966-8606-ED2C04E9083D}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CA-46CA-A336-DE55E2FD2F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{B693156A-2BE9-4E9C-8058-4E3EFF169CCC}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CA-46CA-A336-DE55E2FD2F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{0576A32D-8893-4098-8089-88D9CA8458DC}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CA-46CA-A336-DE55E2FD2F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{236852C1-1010-4469-A530-CEB46266DB70}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CA-46CA-A336-DE55E2FD2F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{25543EFD-E317-45C1-AA08-701E5F7343BF}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CA-46CA-A336-DE55E2FD2F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{96273332-CB81-4D4F-A554-40A11BDFDFD4}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CA-46CA-A336-DE55E2FD2F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{37E92DEF-D0F6-4D38-8197-8E14B142A91C}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CA-46CA-A336-DE55E2FD2F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{C1D38660-F633-4A2C-9062-8B425CC37105}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CA-46CA-A336-DE55E2FD2F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72CA-46CA-A336-DE55E2FD2FC0}"/>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{35B2EB3B-9AD1-4ADA-9FEB-1DA3245B40DA}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1BB-43DD-A663-24CFE6C7D6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{1079EE2D-9EB3-49E7-9D3D-667488E53CF9}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BB-43DD-A663-24CFE6C7D6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{592C009B-B89A-435E-AF19-0F68CCB89771}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BB-43DD-A663-24CFE6C7D6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{C5AB18BD-A57B-4B50-B7F7-97A9DB226293}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BB-43DD-A663-24CFE6C7D6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{EBE8D6EA-0259-4F64-AF94-283EAC4CC1F1}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BB-43DD-A663-24CFE6C7D6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{8B7282ED-67A9-4ACD-8140-90B2340C215E}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1BB-43DD-A663-24CFE6C7D6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{2552963E-8637-49BE-8244-ED7D9FB297A0}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1BB-43DD-A663-24CFE6C7D6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{0144B639-1A5A-45DF-AC65-5857DA070C31}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1BB-43DD-A663-24CFE6C7D6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{12E519AA-7E45-4F4A-B51D-EECB50AD224E}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1BB-43DD-A663-24CFE6C7D6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2.5</c:v>
                </c:pt>
                <c:pt idx="16">
                  <c:v>2.7</c:v>
                </c:pt>
                <c:pt idx="24">
                  <c:v>3.1</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1BB-43DD-A663-24CFE6C7D6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{60CF59A8-4F87-4914-8847-BDEF45E96789}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1BB-43DD-A663-24CFE6C7D6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{13411B1F-018A-4C88-A6A9-557D361E0399}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BB-43DD-A663-24CFE6C7D6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{7D79268C-DB11-46B1-82F1-07EF5CB0A82C}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BB-43DD-A663-24CFE6C7D6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{847AB2C5-47AC-4612-974A-5BC555C97794}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BB-43DD-A663-24CFE6C7D6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{3506D7BC-756C-49FB-BDFA-4C347F27C622}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BB-43DD-A663-24CFE6C7D6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{963F0FFC-37EA-4DF2-9827-3C1760C707A8}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1BB-43DD-A663-24CFE6C7D6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{171ECD73-EEE5-4357-8DF0-748FCBD7D4DC}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1BB-43DD-A663-24CFE6C7D6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{77451134-0A0B-48D3-9298-3D03622E952B}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1BB-43DD-A663-24CFE6C7D6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{4C179866-7562-46B0-82E5-90DF6BABC12E}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1BB-43DD-A663-24CFE6C7D6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41BB-43DD-A663-24CFE6C7D60B}"/>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元利償還金について、近年、地方債の借入額が増加傾向にあり、今年度は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しており、全体として実質公債費比率の分子の額は、前年度より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公共施設の老朽化が進んでいるため、施設改修のため起債をする必要があり、今後も値の増加が見込まれるが、的確な事業の選択により、起債に大きく依存することのない財政運営に努める。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満期一括償還地方債の起債は無し。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将来負担額では、起債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により一般会計等に係る地方債の現在高が、前年度より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また、充当可能財源等については、充当可能基金が前年度より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し、全体として将来負担比率の分子の額は、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今後も将来世代への負担を抑えるよう適切な事業の選択を行い、財政の健全化に努める。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今年度は財政調整基金へ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百万円積み立てを行い、特定目的基金においては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化した教育施設の長寿命化等の施設改修等に備えて、公共施設整備基金へ積み立てていく予定ではあるが、義務的経費の増加や、老朽化した施設の改修工事が予定されている事から、基金全体としては中期的には減少傾向となる見込み。</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公共施設の計画的な整備の推進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　：　まちづくりを推進する事業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墓地公園管理基金　：　墓地公園の適正管理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　：　森林整備の推進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石油貯蔵施設立地対策等交付金基金　：　消防力の増強に係る事業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学校建設事業を実施するための財源として取り崩し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　：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墓地公園管理基金　：　墓地公園管理費用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　：　森林整備を効果的に実施するための財源として積立てを行い、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石油貯蔵施設立地対策等交付金基金　：　消防力強化のための財源として積立てを行い、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老朽化した公共施設の長寿命化等の施設改修に備えて、計画的に積み立てを行う。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財政調整基金の残高は、災害時に備え標準財政規模の２０％（約１３億円）を確保することとしている。義務的経費の増加等により、中期的には減少していく見込みであるが、標準財政規模の２０％＋</a:t>
          </a:r>
          <a:r>
            <a:rPr kumimoji="1" lang="el-GR" altLang="ja-JP" sz="1300">
              <a:solidFill>
                <a:schemeClr val="dk1"/>
              </a:solidFill>
              <a:effectLst/>
              <a:latin typeface="ＭＳ Ｐゴシック" panose="020B0600070205080204" pitchFamily="50" charset="-128"/>
              <a:ea typeface="ＭＳ Ｐゴシック" panose="020B0600070205080204" pitchFamily="50" charset="-128"/>
              <a:cs typeface="+mn-cs"/>
            </a:rPr>
            <a:t>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経済事情の急激な変動等により著しく財源が不足する場合において、町債の償還の財源に充てるときに備え、適切に残高を確保する。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0B68D8-DB91-4548-87CB-6339D94476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1E261A-A0C1-4300-AD5C-711D74383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E4574F0-7750-4B9F-A702-7E5466295960}"/>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25B52FB-B826-42B7-9542-DD2BA20B8B06}"/>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D755DE6-0418-491C-A0E4-8ADDC4CDF3B3}"/>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E239638-41A1-4F33-952B-D82865269879}"/>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50ECE41-3751-45D8-97C9-1A55E188ABE7}"/>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62D9999-24DF-4CB0-8CCC-843DD66F4585}"/>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30A75CA-B636-4F71-ABF6-0DC3BE502987}"/>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75C9108-B63B-4924-BD1F-803F34B60ACD}"/>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1706432-2377-4B84-B5B0-B03CCCC7EFB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D77A4F7-8DA2-4656-8C43-B97253CA0D98}"/>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12550B1-708A-4DDD-95B7-1C55973EB31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007E08A-5562-4BEC-937F-E5E37CE18125}"/>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558A0D8-A188-45E0-B711-C9B14EB872A4}"/>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B0DCEC6-D445-4DFD-91A9-DE6FA1D4275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2F2503B-FA41-4000-A185-1BE9A75F4ED8}"/>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4E646F6-DAF4-4BD7-A3A2-58C1094A308A}"/>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3B56953-21D8-4F74-93BE-D95FCACD6BD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BEAAA0D-0429-465D-B122-6DA2C7E21CEC}"/>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3D46B81-BB9D-49F0-95E2-CFB2E92EB525}"/>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AC93315-959A-4A47-B64A-8412EC808B4A}"/>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16D12EF-FDAC-4504-BB70-4D854C400375}"/>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0CAE466-00AB-46AC-8305-33A113CA83DA}"/>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C628F3A-F028-428C-AA06-6D701230F3D4}"/>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AB7F5DC-9811-453E-BCC3-C52C7C9BB96A}"/>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DEB12FF-1BA2-4A98-9097-4C97C956A022}"/>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638B324-FA2D-4D68-8295-EE6443B9081D}"/>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BEAFF1F-07AB-4758-B477-5A3DA10AA972}"/>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257FC12-D0B0-4020-8E43-1A7F49147E95}"/>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79F29D-2B88-46E5-B923-FDBC70754FE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EE88188-3CF0-4861-A366-4656E3DB4417}"/>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C179278-A958-471D-92A9-450919F645E7}"/>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940FB77-BCAE-47B7-8C04-D0D096B1D7A9}"/>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287C0D8-FA34-4E9D-88FF-1CCFFB94686E}"/>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2D41B6F-46D9-4E6F-8244-4AFF27704D25}"/>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6D7AB17-D043-43A6-BA0C-A1FCB41DC23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B67C856-1D00-42BD-9A6B-ED96EEF4B161}"/>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C557E44-C244-4882-9DE5-8B79FB3E3C0F}"/>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8A8826-4B91-4417-82D4-A8AB73CB420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7C14DA0-8E41-4DBD-9F3F-23FDBE9D00AD}"/>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A204724-CE39-4869-9884-0100567F7EA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249AB64-8B89-44DA-97D4-5BA55B52145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9940495-B3BA-4605-8546-5408592C4053}"/>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9F99CA-6736-4022-8D1E-E431E43E232D}"/>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5430A32-CCFF-4025-AF3F-F6861283F01D}"/>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CCE968E-9F5B-431B-8FE4-8834CB4C59A8}"/>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EDA450E-B1C9-4545-A84C-B424E245654D}"/>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75EE3A2-42BE-4566-8E73-2EF3FFA2385D}"/>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AFD679-72FF-4656-AFB4-5EE084B42901}"/>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3B20897-801C-4C64-AE39-C44FA9EE67F1}"/>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1145417-C398-43CA-9C2E-A88FBAE15773}"/>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A6B4D65-4740-489E-A559-6B225B3997C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68B1D19-A875-491E-AACE-C472E91929AE}"/>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5DCB352-C50F-48A3-96CA-58262F1D76FD}"/>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A51DE04-51DD-4D74-921D-BDC4F3C8EC87}"/>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73B6CF6-030F-4482-BCE4-1E48A4FD322D}"/>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有形固定資産減価償却率については、類似団体平均を上回る水準となっています。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59607BE-5BC4-4C26-9DF4-7B02335F18A6}"/>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20F55DC-AE1D-4F16-A500-48A25DCF7300}"/>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9C8D547-9890-46B0-8D09-316F21923EDB}"/>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9D23E14-DA9B-49A5-919E-EDAA1C852602}"/>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D5DBD7E-88E9-40AC-8B07-DB2A239A925F}"/>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49628FD-3946-4400-9996-F320E5DC85CB}"/>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74FB002-05A3-427A-9CAD-42066CBC4B13}"/>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B498689-6810-4E94-B641-075E4095820A}"/>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F07E054-764B-4448-B093-20CC9D433E03}"/>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9287A50-D62B-4479-A809-6A04A4978737}"/>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C29C748-9F6E-4980-B824-281CC5DE7DDC}"/>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7A39734-44BD-461B-9ABB-C6F3EC0D9F8C}"/>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5EA1FD5-019C-4F64-B743-19F83EAA1AA0}"/>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1F60EF3-D872-4F73-8404-90C523FF50A3}"/>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416073F-3446-4C16-826F-0C196F354493}"/>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F34C4CF-7034-45B9-81ED-E5C5E43C3FF6}"/>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D6C07FAE-10A4-41BA-8083-3CAE0589844A}"/>
            </a:ext>
          </a:extLst>
        </xdr:cNvPr>
        <xdr:cNvCxnSpPr/>
      </xdr:nvCxnSpPr>
      <xdr:spPr>
        <a:xfrm flipV="1">
          <a:off x="4295775" y="5437505"/>
          <a:ext cx="1270" cy="104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539F6F86-F498-4777-A3AE-254A8CA29B97}"/>
            </a:ext>
          </a:extLst>
        </xdr:cNvPr>
        <xdr:cNvSpPr txBox="1"/>
      </xdr:nvSpPr>
      <xdr:spPr>
        <a:xfrm>
          <a:off x="4342765" y="648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B9196C60-39F2-4F23-80EF-9E542540FB69}"/>
            </a:ext>
          </a:extLst>
        </xdr:cNvPr>
        <xdr:cNvCxnSpPr/>
      </xdr:nvCxnSpPr>
      <xdr:spPr>
        <a:xfrm>
          <a:off x="4206875" y="647932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2B76D525-7922-4D7E-8553-E207E008D6FF}"/>
            </a:ext>
          </a:extLst>
        </xdr:cNvPr>
        <xdr:cNvSpPr txBox="1"/>
      </xdr:nvSpPr>
      <xdr:spPr>
        <a:xfrm>
          <a:off x="4342765" y="52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CA880E1F-9017-468C-A195-A5947D85BB04}"/>
            </a:ext>
          </a:extLst>
        </xdr:cNvPr>
        <xdr:cNvCxnSpPr/>
      </xdr:nvCxnSpPr>
      <xdr:spPr>
        <a:xfrm>
          <a:off x="4206875" y="54375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80" name="有形固定資産減価償却率平均値テキスト">
          <a:extLst>
            <a:ext uri="{FF2B5EF4-FFF2-40B4-BE49-F238E27FC236}">
              <a16:creationId xmlns:a16="http://schemas.microsoft.com/office/drawing/2014/main" id="{50BF6029-241D-440E-A1D0-B3AD78F97AA5}"/>
            </a:ext>
          </a:extLst>
        </xdr:cNvPr>
        <xdr:cNvSpPr txBox="1"/>
      </xdr:nvSpPr>
      <xdr:spPr>
        <a:xfrm>
          <a:off x="4342765" y="5684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BF268F49-9D13-4543-B64F-35C89D716A01}"/>
            </a:ext>
          </a:extLst>
        </xdr:cNvPr>
        <xdr:cNvSpPr/>
      </xdr:nvSpPr>
      <xdr:spPr>
        <a:xfrm>
          <a:off x="4244975" y="582760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CE1ABF0A-2A47-492D-B7C2-E80C6C021F27}"/>
            </a:ext>
          </a:extLst>
        </xdr:cNvPr>
        <xdr:cNvSpPr/>
      </xdr:nvSpPr>
      <xdr:spPr>
        <a:xfrm>
          <a:off x="3611880" y="5773843"/>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8777E2BE-8ECD-4752-8568-A295EC486DF1}"/>
            </a:ext>
          </a:extLst>
        </xdr:cNvPr>
        <xdr:cNvSpPr/>
      </xdr:nvSpPr>
      <xdr:spPr>
        <a:xfrm>
          <a:off x="2926080" y="5734262"/>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44763AD5-0842-4BF0-8A2C-332109090994}"/>
            </a:ext>
          </a:extLst>
        </xdr:cNvPr>
        <xdr:cNvSpPr/>
      </xdr:nvSpPr>
      <xdr:spPr>
        <a:xfrm>
          <a:off x="2240280" y="568579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D06D18E0-AB8B-47CA-892E-278D5EE6C897}"/>
            </a:ext>
          </a:extLst>
        </xdr:cNvPr>
        <xdr:cNvSpPr/>
      </xdr:nvSpPr>
      <xdr:spPr>
        <a:xfrm>
          <a:off x="1554480" y="564578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014B9FF-FF42-49E9-A229-A8C1C48E39ED}"/>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27E4F0F-C00B-47BC-BAC5-55B34C38AA8E}"/>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95507C7-7F0C-4DF0-952A-D2C8704ACA24}"/>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55BFF71-8E83-4653-B032-2F42D02931B7}"/>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6AC3B11-B678-4884-877B-659774AEC885}"/>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91" name="楕円 90">
          <a:extLst>
            <a:ext uri="{FF2B5EF4-FFF2-40B4-BE49-F238E27FC236}">
              <a16:creationId xmlns:a16="http://schemas.microsoft.com/office/drawing/2014/main" id="{8FA96BEA-F1DC-46E3-A6E0-FB5B241B71FA}"/>
            </a:ext>
          </a:extLst>
        </xdr:cNvPr>
        <xdr:cNvSpPr/>
      </xdr:nvSpPr>
      <xdr:spPr>
        <a:xfrm>
          <a:off x="4244975" y="59876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73889</xdr:rowOff>
    </xdr:from>
    <xdr:ext cx="405111" cy="259045"/>
    <xdr:sp macro="" textlink="">
      <xdr:nvSpPr>
        <xdr:cNvPr id="92" name="有形固定資産減価償却率該当値テキスト">
          <a:extLst>
            <a:ext uri="{FF2B5EF4-FFF2-40B4-BE49-F238E27FC236}">
              <a16:creationId xmlns:a16="http://schemas.microsoft.com/office/drawing/2014/main" id="{A403596A-1F2C-4C92-9B9C-50F7FD451ABF}"/>
            </a:ext>
          </a:extLst>
        </xdr:cNvPr>
        <xdr:cNvSpPr txBox="1"/>
      </xdr:nvSpPr>
      <xdr:spPr>
        <a:xfrm>
          <a:off x="4342765" y="596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93" name="楕円 92">
          <a:extLst>
            <a:ext uri="{FF2B5EF4-FFF2-40B4-BE49-F238E27FC236}">
              <a16:creationId xmlns:a16="http://schemas.microsoft.com/office/drawing/2014/main" id="{7B1CEB73-F167-4D15-AA54-E18759A3F1A7}"/>
            </a:ext>
          </a:extLst>
        </xdr:cNvPr>
        <xdr:cNvSpPr/>
      </xdr:nvSpPr>
      <xdr:spPr>
        <a:xfrm>
          <a:off x="3611880" y="5955242"/>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146262</xdr:rowOff>
    </xdr:to>
    <xdr:cxnSp macro="">
      <xdr:nvCxnSpPr>
        <xdr:cNvPr id="94" name="直線コネクタ 93">
          <a:extLst>
            <a:ext uri="{FF2B5EF4-FFF2-40B4-BE49-F238E27FC236}">
              <a16:creationId xmlns:a16="http://schemas.microsoft.com/office/drawing/2014/main" id="{AAE9AA11-F7A9-4804-A595-53778A46DC21}"/>
            </a:ext>
          </a:extLst>
        </xdr:cNvPr>
        <xdr:cNvCxnSpPr/>
      </xdr:nvCxnSpPr>
      <xdr:spPr>
        <a:xfrm>
          <a:off x="3656965" y="6009852"/>
          <a:ext cx="64071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81068</xdr:rowOff>
    </xdr:from>
    <xdr:to>
      <xdr:col>15</xdr:col>
      <xdr:colOff>187325</xdr:colOff>
      <xdr:row>31</xdr:row>
      <xdr:rowOff>11218</xdr:rowOff>
    </xdr:to>
    <xdr:sp macro="" textlink="">
      <xdr:nvSpPr>
        <xdr:cNvPr id="95" name="楕円 94">
          <a:extLst>
            <a:ext uri="{FF2B5EF4-FFF2-40B4-BE49-F238E27FC236}">
              <a16:creationId xmlns:a16="http://schemas.microsoft.com/office/drawing/2014/main" id="{D4B84313-0BAE-41CA-8EC2-7E4B1688643B}"/>
            </a:ext>
          </a:extLst>
        </xdr:cNvPr>
        <xdr:cNvSpPr/>
      </xdr:nvSpPr>
      <xdr:spPr>
        <a:xfrm>
          <a:off x="2926080" y="5978948"/>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131868</xdr:rowOff>
    </xdr:to>
    <xdr:cxnSp macro="">
      <xdr:nvCxnSpPr>
        <xdr:cNvPr id="96" name="直線コネクタ 95">
          <a:extLst>
            <a:ext uri="{FF2B5EF4-FFF2-40B4-BE49-F238E27FC236}">
              <a16:creationId xmlns:a16="http://schemas.microsoft.com/office/drawing/2014/main" id="{31D17032-E8B0-4112-BE72-18E4C5F428E3}"/>
            </a:ext>
          </a:extLst>
        </xdr:cNvPr>
        <xdr:cNvCxnSpPr/>
      </xdr:nvCxnSpPr>
      <xdr:spPr>
        <a:xfrm flipV="1">
          <a:off x="2971165" y="6009852"/>
          <a:ext cx="685800" cy="2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BB5A7675-8785-4386-ADDD-BD792BF7E02C}"/>
            </a:ext>
          </a:extLst>
        </xdr:cNvPr>
        <xdr:cNvSpPr/>
      </xdr:nvSpPr>
      <xdr:spPr>
        <a:xfrm>
          <a:off x="2240280" y="592476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131868</xdr:rowOff>
    </xdr:to>
    <xdr:cxnSp macro="">
      <xdr:nvCxnSpPr>
        <xdr:cNvPr id="98" name="直線コネクタ 97">
          <a:extLst>
            <a:ext uri="{FF2B5EF4-FFF2-40B4-BE49-F238E27FC236}">
              <a16:creationId xmlns:a16="http://schemas.microsoft.com/office/drawing/2014/main" id="{34303DE3-CB6F-4239-87FA-96EE3228CDF9}"/>
            </a:ext>
          </a:extLst>
        </xdr:cNvPr>
        <xdr:cNvCxnSpPr/>
      </xdr:nvCxnSpPr>
      <xdr:spPr>
        <a:xfrm>
          <a:off x="2285365" y="5979372"/>
          <a:ext cx="6858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9" name="楕円 98">
          <a:extLst>
            <a:ext uri="{FF2B5EF4-FFF2-40B4-BE49-F238E27FC236}">
              <a16:creationId xmlns:a16="http://schemas.microsoft.com/office/drawing/2014/main" id="{8D2CE09E-79AE-4C80-8C2B-7368ED693A38}"/>
            </a:ext>
          </a:extLst>
        </xdr:cNvPr>
        <xdr:cNvSpPr/>
      </xdr:nvSpPr>
      <xdr:spPr>
        <a:xfrm>
          <a:off x="1554480" y="588899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872241A6-17D3-4948-9127-DD1CF1B702D9}"/>
            </a:ext>
          </a:extLst>
        </xdr:cNvPr>
        <xdr:cNvCxnSpPr/>
      </xdr:nvCxnSpPr>
      <xdr:spPr>
        <a:xfrm>
          <a:off x="1599565" y="5939790"/>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101" name="n_1aveValue有形固定資産減価償却率">
          <a:extLst>
            <a:ext uri="{FF2B5EF4-FFF2-40B4-BE49-F238E27FC236}">
              <a16:creationId xmlns:a16="http://schemas.microsoft.com/office/drawing/2014/main" id="{582F4A8B-551C-4E8A-8160-1860A723B0F0}"/>
            </a:ext>
          </a:extLst>
        </xdr:cNvPr>
        <xdr:cNvSpPr txBox="1"/>
      </xdr:nvSpPr>
      <xdr:spPr>
        <a:xfrm>
          <a:off x="3464569" y="555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2" name="n_2aveValue有形固定資産減価償却率">
          <a:extLst>
            <a:ext uri="{FF2B5EF4-FFF2-40B4-BE49-F238E27FC236}">
              <a16:creationId xmlns:a16="http://schemas.microsoft.com/office/drawing/2014/main" id="{B9F9C396-3DF5-4FB2-B83A-2930EAFA32DC}"/>
            </a:ext>
          </a:extLst>
        </xdr:cNvPr>
        <xdr:cNvSpPr txBox="1"/>
      </xdr:nvSpPr>
      <xdr:spPr>
        <a:xfrm>
          <a:off x="2793374" y="5511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087F7A13-0875-466E-AD99-47AFA7CF839C}"/>
            </a:ext>
          </a:extLst>
        </xdr:cNvPr>
        <xdr:cNvSpPr txBox="1"/>
      </xdr:nvSpPr>
      <xdr:spPr>
        <a:xfrm>
          <a:off x="2107574" y="54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4" name="n_4aveValue有形固定資産減価償却率">
          <a:extLst>
            <a:ext uri="{FF2B5EF4-FFF2-40B4-BE49-F238E27FC236}">
              <a16:creationId xmlns:a16="http://schemas.microsoft.com/office/drawing/2014/main" id="{FE5CF34F-A920-4935-BBE7-492C0AB2C5B9}"/>
            </a:ext>
          </a:extLst>
        </xdr:cNvPr>
        <xdr:cNvSpPr txBox="1"/>
      </xdr:nvSpPr>
      <xdr:spPr>
        <a:xfrm>
          <a:off x="1421774" y="54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155804</xdr:rowOff>
    </xdr:from>
    <xdr:ext cx="405111" cy="259045"/>
    <xdr:sp macro="" textlink="">
      <xdr:nvSpPr>
        <xdr:cNvPr id="105" name="n_1mainValue有形固定資産減価償却率">
          <a:extLst>
            <a:ext uri="{FF2B5EF4-FFF2-40B4-BE49-F238E27FC236}">
              <a16:creationId xmlns:a16="http://schemas.microsoft.com/office/drawing/2014/main" id="{AC977FCC-AEA3-451C-8A7E-59725AFD05B9}"/>
            </a:ext>
          </a:extLst>
        </xdr:cNvPr>
        <xdr:cNvSpPr txBox="1"/>
      </xdr:nvSpPr>
      <xdr:spPr>
        <a:xfrm>
          <a:off x="3464569" y="605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2345</xdr:rowOff>
    </xdr:from>
    <xdr:ext cx="405111" cy="259045"/>
    <xdr:sp macro="" textlink="">
      <xdr:nvSpPr>
        <xdr:cNvPr id="106" name="n_2mainValue有形固定資産減価償却率">
          <a:extLst>
            <a:ext uri="{FF2B5EF4-FFF2-40B4-BE49-F238E27FC236}">
              <a16:creationId xmlns:a16="http://schemas.microsoft.com/office/drawing/2014/main" id="{9EAEF6D7-A80F-4A85-BF9F-4994473962E2}"/>
            </a:ext>
          </a:extLst>
        </xdr:cNvPr>
        <xdr:cNvSpPr txBox="1"/>
      </xdr:nvSpPr>
      <xdr:spPr>
        <a:xfrm>
          <a:off x="2793374" y="6069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123419</xdr:rowOff>
    </xdr:from>
    <xdr:ext cx="405111" cy="259045"/>
    <xdr:sp macro="" textlink="">
      <xdr:nvSpPr>
        <xdr:cNvPr id="107" name="n_3mainValue有形固定資産減価償却率">
          <a:extLst>
            <a:ext uri="{FF2B5EF4-FFF2-40B4-BE49-F238E27FC236}">
              <a16:creationId xmlns:a16="http://schemas.microsoft.com/office/drawing/2014/main" id="{B17DE0DF-7D35-49FB-91EC-B73F69626C93}"/>
            </a:ext>
          </a:extLst>
        </xdr:cNvPr>
        <xdr:cNvSpPr txBox="1"/>
      </xdr:nvSpPr>
      <xdr:spPr>
        <a:xfrm>
          <a:off x="2107574" y="602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108" name="n_4mainValue有形固定資産減価償却率">
          <a:extLst>
            <a:ext uri="{FF2B5EF4-FFF2-40B4-BE49-F238E27FC236}">
              <a16:creationId xmlns:a16="http://schemas.microsoft.com/office/drawing/2014/main" id="{44A429E6-1278-4DA1-9883-7A3407712262}"/>
            </a:ext>
          </a:extLst>
        </xdr:cNvPr>
        <xdr:cNvSpPr txBox="1"/>
      </xdr:nvSpPr>
      <xdr:spPr>
        <a:xfrm>
          <a:off x="142177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8E3B116-DF8C-4C53-9D62-C21A268E66B4}"/>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8BD6B6F-E916-4CF7-9460-17D9EBBE68B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6C7B7E2-C428-4EA9-85F0-152135217F0B}"/>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26A45C5-7F95-4890-8677-6350E529AC47}"/>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8F4642C-904C-4F43-A74A-858A4EE4A499}"/>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4C9EDE6-68A7-4A22-B0EE-830D456C58C7}"/>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7B590B0-8044-4A93-BEB4-0B02FC46890A}"/>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21C6159-721B-41E6-AED2-ABB86BE8E53C}"/>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832EC43-D271-4500-9A51-CAE1D7C3F263}"/>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B66E5D5-B00B-4488-9C3E-F5C80572AA8A}"/>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1EFF6D9-DBB8-4D1E-90D1-529FBB0B387B}"/>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42F4573-A5E5-46B5-AC20-497E04B5CEBB}"/>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F35523F-7F64-4043-8CDF-88017185E22A}"/>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債務償還比率については、類似団体平均を大きく下回る水準となっています。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世代への負担を抑えるような適切な事業の選択と、起債に大きく依存することのない財政運営を行ってきたことが要因と考えられます。しかし、公共施設等の多くが老朽化してきており、計画的な回収を図る必要があるため、今後はこれら更新に係る経費の財源として起債の発行が増加していくものと考え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EDFABC3-259D-43E4-95D4-F3D287BC0478}"/>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C72A282-03C3-42B0-A027-C993AC108AFF}"/>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CEE0442-B665-496B-8FB3-F137D769B93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6EDCC9C-CA35-4AFD-BC8E-A5A670E03924}"/>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1AF4AE8-752F-495A-9876-F16D6C352EC5}"/>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B581DD5-E215-46B2-BC06-FEDFF6C549D9}"/>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582AE23-9F55-4529-985E-FF09ED8221F3}"/>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AACB9183-A7C3-4078-9184-873917A992B3}"/>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EE02512-FAB1-405C-84A9-29B353E84B4A}"/>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029287F-05D3-47F1-A0DC-FD7C474BA4FC}"/>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382EDF0-9032-4360-A522-6042798AFB0C}"/>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867674EF-413C-44F2-8BE6-68BEC9E5C942}"/>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AE5460D-4B87-4894-AF8A-2FFC26DD1ED8}"/>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9044A9B-C203-48AF-ADF0-ACFCE8EBD31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A4D0A0F-F182-47F0-AFBB-19896207A13B}"/>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B7EBB96F-5C39-464F-93B8-CF9A8CBC9BDD}"/>
            </a:ext>
          </a:extLst>
        </xdr:cNvPr>
        <xdr:cNvCxnSpPr/>
      </xdr:nvCxnSpPr>
      <xdr:spPr>
        <a:xfrm flipV="1">
          <a:off x="13313410" y="5313828"/>
          <a:ext cx="1269" cy="124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1D406260-D4A4-4345-BF70-591411B9D90B}"/>
            </a:ext>
          </a:extLst>
        </xdr:cNvPr>
        <xdr:cNvSpPr txBox="1"/>
      </xdr:nvSpPr>
      <xdr:spPr>
        <a:xfrm>
          <a:off x="13369925" y="65653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FE823321-E837-4804-9D37-82B8E179775B}"/>
            </a:ext>
          </a:extLst>
        </xdr:cNvPr>
        <xdr:cNvCxnSpPr/>
      </xdr:nvCxnSpPr>
      <xdr:spPr>
        <a:xfrm>
          <a:off x="13251180" y="656147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1C77B7C5-DBC3-4365-90BC-DEA5AB120F2C}"/>
            </a:ext>
          </a:extLst>
        </xdr:cNvPr>
        <xdr:cNvSpPr txBox="1"/>
      </xdr:nvSpPr>
      <xdr:spPr>
        <a:xfrm>
          <a:off x="13369925" y="509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DC8B5571-68C9-4534-9596-705C225B68FF}"/>
            </a:ext>
          </a:extLst>
        </xdr:cNvPr>
        <xdr:cNvCxnSpPr/>
      </xdr:nvCxnSpPr>
      <xdr:spPr>
        <a:xfrm>
          <a:off x="13251180" y="531382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E48370F7-4D04-405D-A188-E08354C37385}"/>
            </a:ext>
          </a:extLst>
        </xdr:cNvPr>
        <xdr:cNvSpPr txBox="1"/>
      </xdr:nvSpPr>
      <xdr:spPr>
        <a:xfrm>
          <a:off x="13369925" y="56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E1725BDC-0454-433F-8C15-770A08812AC6}"/>
            </a:ext>
          </a:extLst>
        </xdr:cNvPr>
        <xdr:cNvSpPr/>
      </xdr:nvSpPr>
      <xdr:spPr>
        <a:xfrm>
          <a:off x="13289280" y="568968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362AE1E6-984C-41CA-A393-641DCAA21D64}"/>
            </a:ext>
          </a:extLst>
        </xdr:cNvPr>
        <xdr:cNvSpPr/>
      </xdr:nvSpPr>
      <xdr:spPr>
        <a:xfrm>
          <a:off x="12629515" y="5727171"/>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A99BF0CF-9AC2-49D6-A7B4-00D4F3F96E26}"/>
            </a:ext>
          </a:extLst>
        </xdr:cNvPr>
        <xdr:cNvSpPr/>
      </xdr:nvSpPr>
      <xdr:spPr>
        <a:xfrm>
          <a:off x="11943715" y="571387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BC4EED3D-ACA5-4E04-B2D0-DC47DD874CFB}"/>
            </a:ext>
          </a:extLst>
        </xdr:cNvPr>
        <xdr:cNvSpPr/>
      </xdr:nvSpPr>
      <xdr:spPr>
        <a:xfrm>
          <a:off x="11257915" y="583838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AF6047E3-70BF-491B-899B-7CAFBBD73146}"/>
            </a:ext>
          </a:extLst>
        </xdr:cNvPr>
        <xdr:cNvSpPr/>
      </xdr:nvSpPr>
      <xdr:spPr>
        <a:xfrm>
          <a:off x="10572115" y="584461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F3805D1-6338-443C-A026-9E3B206918E5}"/>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3C65947-C6F8-4817-8EB7-383736A36CDB}"/>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B432D20-1B51-4AE7-B982-09C63B9851D5}"/>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FD36CD3-CAF5-49DD-ABF6-B2941E284A67}"/>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89D4085-C78E-4899-95F2-1AB12A7D84EA}"/>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121398</xdr:rowOff>
    </xdr:from>
    <xdr:to>
      <xdr:col>76</xdr:col>
      <xdr:colOff>73025</xdr:colOff>
      <xdr:row>28</xdr:row>
      <xdr:rowOff>51548</xdr:rowOff>
    </xdr:to>
    <xdr:sp macro="" textlink="">
      <xdr:nvSpPr>
        <xdr:cNvPr id="153" name="楕円 152">
          <a:extLst>
            <a:ext uri="{FF2B5EF4-FFF2-40B4-BE49-F238E27FC236}">
              <a16:creationId xmlns:a16="http://schemas.microsoft.com/office/drawing/2014/main" id="{309202FF-1E68-4F53-ABF7-C11A48EEEEEE}"/>
            </a:ext>
          </a:extLst>
        </xdr:cNvPr>
        <xdr:cNvSpPr/>
      </xdr:nvSpPr>
      <xdr:spPr>
        <a:xfrm>
          <a:off x="13289280" y="550492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144275</xdr:rowOff>
    </xdr:from>
    <xdr:ext cx="469744" cy="259045"/>
    <xdr:sp macro="" textlink="">
      <xdr:nvSpPr>
        <xdr:cNvPr id="154" name="債務償還比率該当値テキスト">
          <a:extLst>
            <a:ext uri="{FF2B5EF4-FFF2-40B4-BE49-F238E27FC236}">
              <a16:creationId xmlns:a16="http://schemas.microsoft.com/office/drawing/2014/main" id="{FFAE8784-8B9D-4C24-93E3-247FA1DFD2F2}"/>
            </a:ext>
          </a:extLst>
        </xdr:cNvPr>
        <xdr:cNvSpPr txBox="1"/>
      </xdr:nvSpPr>
      <xdr:spPr>
        <a:xfrm>
          <a:off x="13369925" y="535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126555</xdr:rowOff>
    </xdr:from>
    <xdr:to>
      <xdr:col>72</xdr:col>
      <xdr:colOff>123825</xdr:colOff>
      <xdr:row>28</xdr:row>
      <xdr:rowOff>56705</xdr:rowOff>
    </xdr:to>
    <xdr:sp macro="" textlink="">
      <xdr:nvSpPr>
        <xdr:cNvPr id="155" name="楕円 154">
          <a:extLst>
            <a:ext uri="{FF2B5EF4-FFF2-40B4-BE49-F238E27FC236}">
              <a16:creationId xmlns:a16="http://schemas.microsoft.com/office/drawing/2014/main" id="{002F22CB-6553-434D-9333-BE1933D2810F}"/>
            </a:ext>
          </a:extLst>
        </xdr:cNvPr>
        <xdr:cNvSpPr/>
      </xdr:nvSpPr>
      <xdr:spPr>
        <a:xfrm>
          <a:off x="12629515" y="551199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748</xdr:rowOff>
    </xdr:from>
    <xdr:to>
      <xdr:col>76</xdr:col>
      <xdr:colOff>22225</xdr:colOff>
      <xdr:row>28</xdr:row>
      <xdr:rowOff>5905</xdr:rowOff>
    </xdr:to>
    <xdr:cxnSp macro="">
      <xdr:nvCxnSpPr>
        <xdr:cNvPr id="156" name="直線コネクタ 155">
          <a:extLst>
            <a:ext uri="{FF2B5EF4-FFF2-40B4-BE49-F238E27FC236}">
              <a16:creationId xmlns:a16="http://schemas.microsoft.com/office/drawing/2014/main" id="{FBC82D7C-F7AF-41BC-9F74-791A64C35867}"/>
            </a:ext>
          </a:extLst>
        </xdr:cNvPr>
        <xdr:cNvCxnSpPr/>
      </xdr:nvCxnSpPr>
      <xdr:spPr>
        <a:xfrm flipV="1">
          <a:off x="12684125" y="5553823"/>
          <a:ext cx="63119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139749</xdr:rowOff>
    </xdr:from>
    <xdr:to>
      <xdr:col>68</xdr:col>
      <xdr:colOff>123825</xdr:colOff>
      <xdr:row>28</xdr:row>
      <xdr:rowOff>69899</xdr:rowOff>
    </xdr:to>
    <xdr:sp macro="" textlink="">
      <xdr:nvSpPr>
        <xdr:cNvPr id="157" name="楕円 156">
          <a:extLst>
            <a:ext uri="{FF2B5EF4-FFF2-40B4-BE49-F238E27FC236}">
              <a16:creationId xmlns:a16="http://schemas.microsoft.com/office/drawing/2014/main" id="{515790CA-5C71-4AE2-9F13-E34FE7B6E50C}"/>
            </a:ext>
          </a:extLst>
        </xdr:cNvPr>
        <xdr:cNvSpPr/>
      </xdr:nvSpPr>
      <xdr:spPr>
        <a:xfrm>
          <a:off x="11943715" y="551756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5905</xdr:rowOff>
    </xdr:from>
    <xdr:to>
      <xdr:col>72</xdr:col>
      <xdr:colOff>73025</xdr:colOff>
      <xdr:row>28</xdr:row>
      <xdr:rowOff>19099</xdr:rowOff>
    </xdr:to>
    <xdr:cxnSp macro="">
      <xdr:nvCxnSpPr>
        <xdr:cNvPr id="158" name="直線コネクタ 157">
          <a:extLst>
            <a:ext uri="{FF2B5EF4-FFF2-40B4-BE49-F238E27FC236}">
              <a16:creationId xmlns:a16="http://schemas.microsoft.com/office/drawing/2014/main" id="{97441893-2BF6-43AF-BF57-F8AC872D4532}"/>
            </a:ext>
          </a:extLst>
        </xdr:cNvPr>
        <xdr:cNvCxnSpPr/>
      </xdr:nvCxnSpPr>
      <xdr:spPr>
        <a:xfrm flipV="1">
          <a:off x="11998325" y="5560885"/>
          <a:ext cx="6858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103956</xdr:rowOff>
    </xdr:from>
    <xdr:to>
      <xdr:col>64</xdr:col>
      <xdr:colOff>123825</xdr:colOff>
      <xdr:row>29</xdr:row>
      <xdr:rowOff>34106</xdr:rowOff>
    </xdr:to>
    <xdr:sp macro="" textlink="">
      <xdr:nvSpPr>
        <xdr:cNvPr id="159" name="楕円 158">
          <a:extLst>
            <a:ext uri="{FF2B5EF4-FFF2-40B4-BE49-F238E27FC236}">
              <a16:creationId xmlns:a16="http://schemas.microsoft.com/office/drawing/2014/main" id="{F4A19DEE-33C4-4E28-AC60-B0394875FCFF}"/>
            </a:ext>
          </a:extLst>
        </xdr:cNvPr>
        <xdr:cNvSpPr/>
      </xdr:nvSpPr>
      <xdr:spPr>
        <a:xfrm>
          <a:off x="11257915" y="5655126"/>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19099</xdr:rowOff>
    </xdr:from>
    <xdr:to>
      <xdr:col>68</xdr:col>
      <xdr:colOff>73025</xdr:colOff>
      <xdr:row>28</xdr:row>
      <xdr:rowOff>154756</xdr:rowOff>
    </xdr:to>
    <xdr:cxnSp macro="">
      <xdr:nvCxnSpPr>
        <xdr:cNvPr id="160" name="直線コネクタ 159">
          <a:extLst>
            <a:ext uri="{FF2B5EF4-FFF2-40B4-BE49-F238E27FC236}">
              <a16:creationId xmlns:a16="http://schemas.microsoft.com/office/drawing/2014/main" id="{83CD0C75-8084-41F4-B02E-11E13C88E223}"/>
            </a:ext>
          </a:extLst>
        </xdr:cNvPr>
        <xdr:cNvCxnSpPr/>
      </xdr:nvCxnSpPr>
      <xdr:spPr>
        <a:xfrm flipV="1">
          <a:off x="11312525" y="5568364"/>
          <a:ext cx="685800" cy="13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68933</xdr:rowOff>
    </xdr:from>
    <xdr:to>
      <xdr:col>60</xdr:col>
      <xdr:colOff>123825</xdr:colOff>
      <xdr:row>28</xdr:row>
      <xdr:rowOff>170533</xdr:rowOff>
    </xdr:to>
    <xdr:sp macro="" textlink="">
      <xdr:nvSpPr>
        <xdr:cNvPr id="161" name="楕円 160">
          <a:extLst>
            <a:ext uri="{FF2B5EF4-FFF2-40B4-BE49-F238E27FC236}">
              <a16:creationId xmlns:a16="http://schemas.microsoft.com/office/drawing/2014/main" id="{8EE6A436-B9E3-4C7D-9706-CAA70AC6F19E}"/>
            </a:ext>
          </a:extLst>
        </xdr:cNvPr>
        <xdr:cNvSpPr/>
      </xdr:nvSpPr>
      <xdr:spPr>
        <a:xfrm>
          <a:off x="10572115" y="5620103"/>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119733</xdr:rowOff>
    </xdr:from>
    <xdr:to>
      <xdr:col>64</xdr:col>
      <xdr:colOff>73025</xdr:colOff>
      <xdr:row>28</xdr:row>
      <xdr:rowOff>154756</xdr:rowOff>
    </xdr:to>
    <xdr:cxnSp macro="">
      <xdr:nvCxnSpPr>
        <xdr:cNvPr id="162" name="直線コネクタ 161">
          <a:extLst>
            <a:ext uri="{FF2B5EF4-FFF2-40B4-BE49-F238E27FC236}">
              <a16:creationId xmlns:a16="http://schemas.microsoft.com/office/drawing/2014/main" id="{11361998-AD14-414A-AA8F-2BE854400F3F}"/>
            </a:ext>
          </a:extLst>
        </xdr:cNvPr>
        <xdr:cNvCxnSpPr/>
      </xdr:nvCxnSpPr>
      <xdr:spPr>
        <a:xfrm>
          <a:off x="10626725" y="5674713"/>
          <a:ext cx="685800" cy="3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D1F2EB57-E47B-437A-A47E-335389CEEB70}"/>
            </a:ext>
          </a:extLst>
        </xdr:cNvPr>
        <xdr:cNvSpPr txBox="1"/>
      </xdr:nvSpPr>
      <xdr:spPr>
        <a:xfrm>
          <a:off x="12459412" y="58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02AA72A1-D578-4CA3-9AFD-F521534ABBF1}"/>
            </a:ext>
          </a:extLst>
        </xdr:cNvPr>
        <xdr:cNvSpPr txBox="1"/>
      </xdr:nvSpPr>
      <xdr:spPr>
        <a:xfrm>
          <a:off x="11780597" y="580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3DBAE1FE-202F-408A-89F5-8ECC6EC50BB3}"/>
            </a:ext>
          </a:extLst>
        </xdr:cNvPr>
        <xdr:cNvSpPr txBox="1"/>
      </xdr:nvSpPr>
      <xdr:spPr>
        <a:xfrm>
          <a:off x="11094797" y="593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2B490981-54CC-4FA3-A7D1-4452671AFB97}"/>
            </a:ext>
          </a:extLst>
        </xdr:cNvPr>
        <xdr:cNvSpPr txBox="1"/>
      </xdr:nvSpPr>
      <xdr:spPr>
        <a:xfrm>
          <a:off x="10408997" y="593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73232</xdr:rowOff>
    </xdr:from>
    <xdr:ext cx="469744" cy="259045"/>
    <xdr:sp macro="" textlink="">
      <xdr:nvSpPr>
        <xdr:cNvPr id="167" name="n_1mainValue債務償還比率">
          <a:extLst>
            <a:ext uri="{FF2B5EF4-FFF2-40B4-BE49-F238E27FC236}">
              <a16:creationId xmlns:a16="http://schemas.microsoft.com/office/drawing/2014/main" id="{591F40C0-DBA7-4203-8054-8107F0C101E4}"/>
            </a:ext>
          </a:extLst>
        </xdr:cNvPr>
        <xdr:cNvSpPr txBox="1"/>
      </xdr:nvSpPr>
      <xdr:spPr>
        <a:xfrm>
          <a:off x="12459412" y="528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86426</xdr:rowOff>
    </xdr:from>
    <xdr:ext cx="469744" cy="259045"/>
    <xdr:sp macro="" textlink="">
      <xdr:nvSpPr>
        <xdr:cNvPr id="168" name="n_2mainValue債務償還比率">
          <a:extLst>
            <a:ext uri="{FF2B5EF4-FFF2-40B4-BE49-F238E27FC236}">
              <a16:creationId xmlns:a16="http://schemas.microsoft.com/office/drawing/2014/main" id="{9E1D3C04-915B-45EA-AB80-33CFCDC850B4}"/>
            </a:ext>
          </a:extLst>
        </xdr:cNvPr>
        <xdr:cNvSpPr txBox="1"/>
      </xdr:nvSpPr>
      <xdr:spPr>
        <a:xfrm>
          <a:off x="11780597" y="52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50633</xdr:rowOff>
    </xdr:from>
    <xdr:ext cx="469744" cy="259045"/>
    <xdr:sp macro="" textlink="">
      <xdr:nvSpPr>
        <xdr:cNvPr id="169" name="n_3mainValue債務償還比率">
          <a:extLst>
            <a:ext uri="{FF2B5EF4-FFF2-40B4-BE49-F238E27FC236}">
              <a16:creationId xmlns:a16="http://schemas.microsoft.com/office/drawing/2014/main" id="{395BDC30-3979-41CF-9052-AD8B5B0D4658}"/>
            </a:ext>
          </a:extLst>
        </xdr:cNvPr>
        <xdr:cNvSpPr txBox="1"/>
      </xdr:nvSpPr>
      <xdr:spPr>
        <a:xfrm>
          <a:off x="11094797" y="543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15610</xdr:rowOff>
    </xdr:from>
    <xdr:ext cx="469744" cy="259045"/>
    <xdr:sp macro="" textlink="">
      <xdr:nvSpPr>
        <xdr:cNvPr id="170" name="n_4mainValue債務償還比率">
          <a:extLst>
            <a:ext uri="{FF2B5EF4-FFF2-40B4-BE49-F238E27FC236}">
              <a16:creationId xmlns:a16="http://schemas.microsoft.com/office/drawing/2014/main" id="{92622461-6752-4F0C-8960-24C62E78A9B7}"/>
            </a:ext>
          </a:extLst>
        </xdr:cNvPr>
        <xdr:cNvSpPr txBox="1"/>
      </xdr:nvSpPr>
      <xdr:spPr>
        <a:xfrm>
          <a:off x="10408997" y="5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22EA3FE-074F-4ED4-9FA2-86571EEEB4FD}"/>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6F03BD2-BB51-444F-B208-11341A6644B5}"/>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03B79E6-3BC6-409D-873F-CBD7A5192ED3}"/>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D9EAA6E-846F-41F0-B27D-83BBFD935607}"/>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D1A987A-1497-4ED1-9A5C-0A320A3E40A1}"/>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E2F1C81-B1B9-4C80-9250-326DC78A6703}"/>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8FE3CF-668D-4A6D-82A9-F4BB02D30FA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BF109C-CFDF-4439-A65B-552A44F4E72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8B08EA-FE4B-4914-85B7-D2E9CD06C34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2C7EAA-1186-4BD4-9729-09C0B9343DE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0DE516-2701-4C40-9C9F-E018F934F6A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467832-C503-40A0-ADBD-669D5E87DD3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BCAC88-2D7A-4070-8412-C34181043D5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A0E6E1-E2F6-4727-929C-F2ACEABA705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2B67FC-3046-4515-BF2F-25C3CA88AE1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B43059-F87B-4AB2-A096-CDA378DE3CF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6D1D9C-3382-492B-B343-AB2966FD9AE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CF7CC9-4563-4695-A81B-9B0A4DC9FFD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9EEF0A-448D-45D2-8E18-0CF71825F88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9F26A6-C443-4117-8631-6BCE5F09198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715BFC-F729-432D-A2B7-57C4887F099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DE71DB-E132-4848-B37C-3961BB35D82E}"/>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0BC2D5-0783-4C2D-8446-312335806455}"/>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50B565-7882-4B3F-8762-92061311171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154A28-F779-4834-96A2-1C2791726F5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C081C5-46B4-4137-A94F-6C0A47A5658B}"/>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3AA193-8DF5-4EA6-86D4-D35248FEAD5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774311-14CB-43B9-99A8-7E3AB9DF89E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C00E84-9939-42B4-80D7-CD117E5B3A4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7C8460-D24E-4BB9-BFA9-F2D3A230848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D8EC77-CCDD-48F7-8EF5-FD74F10E5655}"/>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3C9EA9-989E-486F-B545-394AB549E983}"/>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8C1C25-51DD-4CC6-A1C3-AB635708C11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14F02C-AD2B-415E-8A4C-59F2EC23EF4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29E586-39DB-44B3-B1AE-B3812AC5FB4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C55D30-83AE-4B29-ACFB-2332DFAEF2A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AD2704-5E1A-4CA2-A041-3464F97CC6C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3DCE4D-7621-4FD9-8DBC-7D7A866C550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35DE68-69B8-4067-8E6C-2C82D1CD0EE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B7DB81-2E78-400C-8AEA-C130B8F7639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5128CF-74A9-4C25-92FD-5212F8B3ED9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EBA702-0C0E-4A71-A9DF-57BC54470AF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111A3F-B6CA-4226-BFB0-F4A79EA72F23}"/>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272685-65A7-4A3D-88C5-DFB96422E56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03DF09-3782-4DAF-95E1-054AF4874C8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0CF4AA-868B-4C6F-8863-990FA6C20F1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B5F832-D076-4917-A434-09EAC1DF9C4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72F6ABF-F340-46D7-900C-4000E36C37B6}"/>
            </a:ext>
          </a:extLst>
        </xdr:cNvPr>
        <xdr:cNvSpPr txBox="1"/>
      </xdr:nvSpPr>
      <xdr:spPr>
        <a:xfrm>
          <a:off x="34370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8BEBEA-0D36-4253-BB01-3ECC95C4DCF8}"/>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4F3B79C-DC85-492E-B6F0-DA42ADF4BABD}"/>
            </a:ext>
          </a:extLst>
        </xdr:cNvPr>
        <xdr:cNvSpPr txBox="1"/>
      </xdr:nvSpPr>
      <xdr:spPr>
        <a:xfrm>
          <a:off x="34370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F5E1B4-167B-4C57-B23B-3E5C4301907B}"/>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14E4825-D483-4CFC-A441-1DC21E67D470}"/>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DDB36AF-4CE2-4EEE-BDB6-27D918E3BCFD}"/>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ECF474-BE67-4F55-B6A1-4C8C25993B27}"/>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DDB840-93B0-4CF6-9854-0663AB33FFA7}"/>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9E595D-E403-46A6-A675-91E3354798A1}"/>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7D90873-D0D1-4B3B-841F-1E676AAC986D}"/>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DED43F1-B0EB-47EF-9018-CF5FD2803750}"/>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FF9144B-CDD1-4A79-AA39-57D1ECFAA81B}"/>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EA46C9FC-0274-47C1-BB8F-30E44068EB2E}"/>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49762C-C5CD-40F5-ACA0-CCEC8D005F5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3CEFFF4B-1180-495A-8CC9-A9BCDF8FCC09}"/>
            </a:ext>
          </a:extLst>
        </xdr:cNvPr>
        <xdr:cNvCxnSpPr/>
      </xdr:nvCxnSpPr>
      <xdr:spPr>
        <a:xfrm flipV="1">
          <a:off x="4173855" y="573405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64DA378F-E64A-4EB5-AE41-80FB709C213F}"/>
            </a:ext>
          </a:extLst>
        </xdr:cNvPr>
        <xdr:cNvSpPr txBox="1"/>
      </xdr:nvSpPr>
      <xdr:spPr>
        <a:xfrm>
          <a:off x="421259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4AD2BDA0-19A8-4B1F-A40C-A725FCF41751}"/>
            </a:ext>
          </a:extLst>
        </xdr:cNvPr>
        <xdr:cNvCxnSpPr/>
      </xdr:nvCxnSpPr>
      <xdr:spPr>
        <a:xfrm>
          <a:off x="4112260" y="728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370CE385-FBD9-487A-8F84-0D77FDCC27F6}"/>
            </a:ext>
          </a:extLst>
        </xdr:cNvPr>
        <xdr:cNvSpPr txBox="1"/>
      </xdr:nvSpPr>
      <xdr:spPr>
        <a:xfrm>
          <a:off x="421259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5D36BB45-8310-4A64-8A29-52189A3EB561}"/>
            </a:ext>
          </a:extLst>
        </xdr:cNvPr>
        <xdr:cNvCxnSpPr/>
      </xdr:nvCxnSpPr>
      <xdr:spPr>
        <a:xfrm>
          <a:off x="41122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664062FD-71C5-44A2-B229-049E348A1D98}"/>
            </a:ext>
          </a:extLst>
        </xdr:cNvPr>
        <xdr:cNvSpPr txBox="1"/>
      </xdr:nvSpPr>
      <xdr:spPr>
        <a:xfrm>
          <a:off x="4212590" y="6743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8F8DC26B-476B-4D73-BCD4-3E9343723D97}"/>
            </a:ext>
          </a:extLst>
        </xdr:cNvPr>
        <xdr:cNvSpPr/>
      </xdr:nvSpPr>
      <xdr:spPr>
        <a:xfrm>
          <a:off x="4131310" y="677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727B88FC-B79B-46CE-ABA5-81394444BEE0}"/>
            </a:ext>
          </a:extLst>
        </xdr:cNvPr>
        <xdr:cNvSpPr/>
      </xdr:nvSpPr>
      <xdr:spPr>
        <a:xfrm>
          <a:off x="3388360" y="66757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7E377C71-43C5-4A8F-8514-741FDE51401C}"/>
            </a:ext>
          </a:extLst>
        </xdr:cNvPr>
        <xdr:cNvSpPr/>
      </xdr:nvSpPr>
      <xdr:spPr>
        <a:xfrm>
          <a:off x="2571750" y="663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420397C9-CC09-4F90-9744-C3D8BBCBCE7B}"/>
            </a:ext>
          </a:extLst>
        </xdr:cNvPr>
        <xdr:cNvSpPr/>
      </xdr:nvSpPr>
      <xdr:spPr>
        <a:xfrm>
          <a:off x="1774190" y="65271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2458BA7D-DA74-4E6E-B7D1-DE2394FF1B7E}"/>
            </a:ext>
          </a:extLst>
        </xdr:cNvPr>
        <xdr:cNvSpPr/>
      </xdr:nvSpPr>
      <xdr:spPr>
        <a:xfrm>
          <a:off x="988060" y="652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488695-5E91-489D-B730-90F04CD0735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8BCE0C-401C-465C-AEA1-0E63BEBF289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0EE777-D963-4998-9148-2842EA68D6A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F246D3-110E-4E15-B94D-8D6020585D1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6591ED-85A0-42A4-8A17-59B6E735F54E}"/>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73" name="楕円 72">
          <a:extLst>
            <a:ext uri="{FF2B5EF4-FFF2-40B4-BE49-F238E27FC236}">
              <a16:creationId xmlns:a16="http://schemas.microsoft.com/office/drawing/2014/main" id="{4B0D9132-ED2A-4693-B9CF-5B6F205EC4C4}"/>
            </a:ext>
          </a:extLst>
        </xdr:cNvPr>
        <xdr:cNvSpPr/>
      </xdr:nvSpPr>
      <xdr:spPr>
        <a:xfrm>
          <a:off x="4131310" y="6485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E2B35D75-5B73-4E7C-9F37-AE4DD739EB17}"/>
            </a:ext>
          </a:extLst>
        </xdr:cNvPr>
        <xdr:cNvSpPr txBox="1"/>
      </xdr:nvSpPr>
      <xdr:spPr>
        <a:xfrm>
          <a:off x="421259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D94CD4D6-0C38-4991-9569-61D6405815A3}"/>
            </a:ext>
          </a:extLst>
        </xdr:cNvPr>
        <xdr:cNvSpPr/>
      </xdr:nvSpPr>
      <xdr:spPr>
        <a:xfrm>
          <a:off x="3388360" y="64376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38</xdr:row>
      <xdr:rowOff>22860</xdr:rowOff>
    </xdr:to>
    <xdr:cxnSp macro="">
      <xdr:nvCxnSpPr>
        <xdr:cNvPr id="76" name="直線コネクタ 75">
          <a:extLst>
            <a:ext uri="{FF2B5EF4-FFF2-40B4-BE49-F238E27FC236}">
              <a16:creationId xmlns:a16="http://schemas.microsoft.com/office/drawing/2014/main" id="{FF353F50-96C9-4E5B-A6E4-AC4A8247263D}"/>
            </a:ext>
          </a:extLst>
        </xdr:cNvPr>
        <xdr:cNvCxnSpPr/>
      </xdr:nvCxnSpPr>
      <xdr:spPr>
        <a:xfrm>
          <a:off x="3431540" y="6482715"/>
          <a:ext cx="7429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a:extLst>
            <a:ext uri="{FF2B5EF4-FFF2-40B4-BE49-F238E27FC236}">
              <a16:creationId xmlns:a16="http://schemas.microsoft.com/office/drawing/2014/main" id="{C69F51B3-6FB7-455A-B746-1A7857BE4CDC}"/>
            </a:ext>
          </a:extLst>
        </xdr:cNvPr>
        <xdr:cNvSpPr/>
      </xdr:nvSpPr>
      <xdr:spPr>
        <a:xfrm>
          <a:off x="2571750" y="63519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5B590F9D-DE3B-4B9E-8E7C-B51C0440076B}"/>
            </a:ext>
          </a:extLst>
        </xdr:cNvPr>
        <xdr:cNvCxnSpPr/>
      </xdr:nvCxnSpPr>
      <xdr:spPr>
        <a:xfrm>
          <a:off x="2626360" y="6396990"/>
          <a:ext cx="80518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101600</xdr:rowOff>
    </xdr:from>
    <xdr:to>
      <xdr:col>10</xdr:col>
      <xdr:colOff>165100</xdr:colOff>
      <xdr:row>37</xdr:row>
      <xdr:rowOff>31750</xdr:rowOff>
    </xdr:to>
    <xdr:sp macro="" textlink="">
      <xdr:nvSpPr>
        <xdr:cNvPr id="79" name="楕円 78">
          <a:extLst>
            <a:ext uri="{FF2B5EF4-FFF2-40B4-BE49-F238E27FC236}">
              <a16:creationId xmlns:a16="http://schemas.microsoft.com/office/drawing/2014/main" id="{2CED1FA7-D804-4042-8188-94400FD57E3B}"/>
            </a:ext>
          </a:extLst>
        </xdr:cNvPr>
        <xdr:cNvSpPr/>
      </xdr:nvSpPr>
      <xdr:spPr>
        <a:xfrm>
          <a:off x="1774190" y="62699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152400</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E0EB99B0-137D-49D1-B416-E52FA1F5CC86}"/>
            </a:ext>
          </a:extLst>
        </xdr:cNvPr>
        <xdr:cNvCxnSpPr/>
      </xdr:nvCxnSpPr>
      <xdr:spPr>
        <a:xfrm>
          <a:off x="1828800" y="6324600"/>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a:extLst>
            <a:ext uri="{FF2B5EF4-FFF2-40B4-BE49-F238E27FC236}">
              <a16:creationId xmlns:a16="http://schemas.microsoft.com/office/drawing/2014/main" id="{055224E3-68D1-486C-89B6-045083F6428A}"/>
            </a:ext>
          </a:extLst>
        </xdr:cNvPr>
        <xdr:cNvSpPr/>
      </xdr:nvSpPr>
      <xdr:spPr>
        <a:xfrm>
          <a:off x="988060" y="61937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152400</xdr:rowOff>
    </xdr:to>
    <xdr:cxnSp macro="">
      <xdr:nvCxnSpPr>
        <xdr:cNvPr id="82" name="直線コネクタ 81">
          <a:extLst>
            <a:ext uri="{FF2B5EF4-FFF2-40B4-BE49-F238E27FC236}">
              <a16:creationId xmlns:a16="http://schemas.microsoft.com/office/drawing/2014/main" id="{21451655-0318-4568-84C0-D7C7692C28E4}"/>
            </a:ext>
          </a:extLst>
        </xdr:cNvPr>
        <xdr:cNvCxnSpPr/>
      </xdr:nvCxnSpPr>
      <xdr:spPr>
        <a:xfrm>
          <a:off x="1031240" y="6238875"/>
          <a:ext cx="7975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551386A7-0D77-4088-A35D-28F7747F7A60}"/>
            </a:ext>
          </a:extLst>
        </xdr:cNvPr>
        <xdr:cNvSpPr txBox="1"/>
      </xdr:nvSpPr>
      <xdr:spPr>
        <a:xfrm>
          <a:off x="32391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DB5508AD-0B6C-42C4-8868-BAD8E385D1C3}"/>
            </a:ext>
          </a:extLst>
        </xdr:cNvPr>
        <xdr:cNvSpPr txBox="1"/>
      </xdr:nvSpPr>
      <xdr:spPr>
        <a:xfrm>
          <a:off x="2439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A47CC29-9596-437F-AF79-DA4E42F12BE3}"/>
            </a:ext>
          </a:extLst>
        </xdr:cNvPr>
        <xdr:cNvSpPr txBox="1"/>
      </xdr:nvSpPr>
      <xdr:spPr>
        <a:xfrm>
          <a:off x="164148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7D14E912-DBBB-482F-9736-F5FA0ECF843A}"/>
            </a:ext>
          </a:extLst>
        </xdr:cNvPr>
        <xdr:cNvSpPr txBox="1"/>
      </xdr:nvSpPr>
      <xdr:spPr>
        <a:xfrm>
          <a:off x="85535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a:extLst>
            <a:ext uri="{FF2B5EF4-FFF2-40B4-BE49-F238E27FC236}">
              <a16:creationId xmlns:a16="http://schemas.microsoft.com/office/drawing/2014/main" id="{B8243A43-67CC-4A77-BB27-9CFB96964F7E}"/>
            </a:ext>
          </a:extLst>
        </xdr:cNvPr>
        <xdr:cNvSpPr txBox="1"/>
      </xdr:nvSpPr>
      <xdr:spPr>
        <a:xfrm>
          <a:off x="32391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54A28FE1-FE1C-49C5-8FFF-E816FC2298AF}"/>
            </a:ext>
          </a:extLst>
        </xdr:cNvPr>
        <xdr:cNvSpPr txBox="1"/>
      </xdr:nvSpPr>
      <xdr:spPr>
        <a:xfrm>
          <a:off x="2439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60798CF3-23A7-4F17-94A4-81B494142FEA}"/>
            </a:ext>
          </a:extLst>
        </xdr:cNvPr>
        <xdr:cNvSpPr txBox="1"/>
      </xdr:nvSpPr>
      <xdr:spPr>
        <a:xfrm>
          <a:off x="164148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135907</xdr:rowOff>
    </xdr:from>
    <xdr:ext cx="405111" cy="259045"/>
    <xdr:sp macro="" textlink="">
      <xdr:nvSpPr>
        <xdr:cNvPr id="90" name="n_4mainValue【道路】&#10;有形固定資産減価償却率">
          <a:extLst>
            <a:ext uri="{FF2B5EF4-FFF2-40B4-BE49-F238E27FC236}">
              <a16:creationId xmlns:a16="http://schemas.microsoft.com/office/drawing/2014/main" id="{9DB4DD0F-60E1-4A22-8F38-D3BDDC689E40}"/>
            </a:ext>
          </a:extLst>
        </xdr:cNvPr>
        <xdr:cNvSpPr txBox="1"/>
      </xdr:nvSpPr>
      <xdr:spPr>
        <a:xfrm>
          <a:off x="85535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CD030C0-478E-40E3-8054-6164A1F3B17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2767284-7F4D-422F-A1BA-7F4165DEDCC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68DFDD3-C9A4-4389-B421-10470C0272B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F2B2F8E-B608-4053-BC36-F99061342D1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0D76732-D367-4927-981C-2BEFABC784DF}"/>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DBE4389-A95B-4C3C-8BFA-92641370605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FEB988-5231-4556-958C-44B5EFAA181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B74D6D6-5014-4559-B121-9A2CEC2660A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11C7604-2CF9-4B13-9C3D-6A551A61298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CCE457-1D3D-44AA-BAC5-34560E192BD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E603966-8FF0-4BF4-9DC2-376015E2B171}"/>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37894E3-286F-43F8-8CD3-131EEC4A9C6A}"/>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51BDB64-2A0C-41AE-A1F5-ACDA7469A77D}"/>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AF8C210-C3BA-4A59-8A4E-5A8A4789471C}"/>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440FB24-67B2-46E2-96CF-CA7A4D4E4E10}"/>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BC283E97-A9A1-4736-8FA3-F9588764958A}"/>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7C6246F-DDD1-4EC2-9D73-5DF4C65A3754}"/>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BAD27AD-4CB0-411A-9950-48C71E8779AD}"/>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41B5C43-A4D9-4EF2-988A-917700AE67CE}"/>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C1B0B67A-EDAD-4529-9C60-7942770B5123}"/>
            </a:ext>
          </a:extLst>
        </xdr:cNvPr>
        <xdr:cNvSpPr txBox="1"/>
      </xdr:nvSpPr>
      <xdr:spPr>
        <a:xfrm>
          <a:off x="5416126"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512857B-2D77-4A35-95D3-0ED2E02A8A2E}"/>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B707075A-AB59-4EC4-BE78-352C94D3099E}"/>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627BD78-09F0-4BF4-B712-54F0E4DF6FA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874B4689-9DE4-446D-87B7-65B5F942D13A}"/>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5E69D80-77A0-4DCD-ACF5-FBEEAF6948DE}"/>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0BA8222D-A320-44EE-ACB5-84EACC0C1BBF}"/>
            </a:ext>
          </a:extLst>
        </xdr:cNvPr>
        <xdr:cNvCxnSpPr/>
      </xdr:nvCxnSpPr>
      <xdr:spPr>
        <a:xfrm flipV="1">
          <a:off x="9429115" y="5855415"/>
          <a:ext cx="0" cy="144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8181C71E-AA02-4B5B-BCCB-BC6519B94E62}"/>
            </a:ext>
          </a:extLst>
        </xdr:cNvPr>
        <xdr:cNvSpPr txBox="1"/>
      </xdr:nvSpPr>
      <xdr:spPr>
        <a:xfrm>
          <a:off x="9467850" y="72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E2926B03-15E0-4135-9684-DA445E376475}"/>
            </a:ext>
          </a:extLst>
        </xdr:cNvPr>
        <xdr:cNvCxnSpPr/>
      </xdr:nvCxnSpPr>
      <xdr:spPr>
        <a:xfrm>
          <a:off x="9356090" y="72966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1CFC23E4-EEA0-4CB3-A6CF-3F9B484B5FFD}"/>
            </a:ext>
          </a:extLst>
        </xdr:cNvPr>
        <xdr:cNvSpPr txBox="1"/>
      </xdr:nvSpPr>
      <xdr:spPr>
        <a:xfrm>
          <a:off x="9467850" y="563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23BA59C1-4E02-45A5-820F-F6648ED31CDD}"/>
            </a:ext>
          </a:extLst>
        </xdr:cNvPr>
        <xdr:cNvCxnSpPr/>
      </xdr:nvCxnSpPr>
      <xdr:spPr>
        <a:xfrm>
          <a:off x="9356090" y="58554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B6669276-F6CE-4CB4-A26E-847CA4975F8F}"/>
            </a:ext>
          </a:extLst>
        </xdr:cNvPr>
        <xdr:cNvSpPr txBox="1"/>
      </xdr:nvSpPr>
      <xdr:spPr>
        <a:xfrm>
          <a:off x="9467850" y="6875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E4D8F717-6860-4BDD-8617-9A87BA4998B0}"/>
            </a:ext>
          </a:extLst>
        </xdr:cNvPr>
        <xdr:cNvSpPr/>
      </xdr:nvSpPr>
      <xdr:spPr>
        <a:xfrm>
          <a:off x="9394190" y="702197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963DC7AB-EB4B-472B-9E68-F245A20148EC}"/>
            </a:ext>
          </a:extLst>
        </xdr:cNvPr>
        <xdr:cNvSpPr/>
      </xdr:nvSpPr>
      <xdr:spPr>
        <a:xfrm>
          <a:off x="8632190" y="703228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E48EC30C-18F4-4E9F-8184-917887CFCBCC}"/>
            </a:ext>
          </a:extLst>
        </xdr:cNvPr>
        <xdr:cNvSpPr/>
      </xdr:nvSpPr>
      <xdr:spPr>
        <a:xfrm>
          <a:off x="7846060" y="7048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1440FC25-FAED-4FE9-A3BD-138EB54BB93A}"/>
            </a:ext>
          </a:extLst>
        </xdr:cNvPr>
        <xdr:cNvSpPr/>
      </xdr:nvSpPr>
      <xdr:spPr>
        <a:xfrm>
          <a:off x="7029450" y="704928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3567C009-BCC2-49AC-A9A2-04860CCAB442}"/>
            </a:ext>
          </a:extLst>
        </xdr:cNvPr>
        <xdr:cNvSpPr/>
      </xdr:nvSpPr>
      <xdr:spPr>
        <a:xfrm>
          <a:off x="6231890" y="70313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7DD541-750A-45B5-9994-589E8E8B4776}"/>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BE35792-5AD6-4B45-A9D6-7E4438C96C4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AF1D66-64D5-421C-A805-91353499F97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E3BEB91-433D-4A6F-BF31-19D10D7CABD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BCFD2D2-57D3-45A7-9971-467852A71E1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92684</xdr:rowOff>
    </xdr:from>
    <xdr:to>
      <xdr:col>55</xdr:col>
      <xdr:colOff>50800</xdr:colOff>
      <xdr:row>42</xdr:row>
      <xdr:rowOff>22834</xdr:rowOff>
    </xdr:to>
    <xdr:sp macro="" textlink="">
      <xdr:nvSpPr>
        <xdr:cNvPr id="132" name="楕円 131">
          <a:extLst>
            <a:ext uri="{FF2B5EF4-FFF2-40B4-BE49-F238E27FC236}">
              <a16:creationId xmlns:a16="http://schemas.microsoft.com/office/drawing/2014/main" id="{50941981-1590-47B1-A952-48CDA6E3F3C7}"/>
            </a:ext>
          </a:extLst>
        </xdr:cNvPr>
        <xdr:cNvSpPr/>
      </xdr:nvSpPr>
      <xdr:spPr>
        <a:xfrm>
          <a:off x="9394190" y="7125944"/>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7611</xdr:rowOff>
    </xdr:from>
    <xdr:ext cx="534377" cy="259045"/>
    <xdr:sp macro="" textlink="">
      <xdr:nvSpPr>
        <xdr:cNvPr id="133" name="【道路】&#10;一人当たり延長該当値テキスト">
          <a:extLst>
            <a:ext uri="{FF2B5EF4-FFF2-40B4-BE49-F238E27FC236}">
              <a16:creationId xmlns:a16="http://schemas.microsoft.com/office/drawing/2014/main" id="{245292AE-2235-4E74-932F-9FBD9E0524C4}"/>
            </a:ext>
          </a:extLst>
        </xdr:cNvPr>
        <xdr:cNvSpPr txBox="1"/>
      </xdr:nvSpPr>
      <xdr:spPr>
        <a:xfrm>
          <a:off x="9467850" y="70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93131</xdr:rowOff>
    </xdr:from>
    <xdr:to>
      <xdr:col>50</xdr:col>
      <xdr:colOff>165100</xdr:colOff>
      <xdr:row>42</xdr:row>
      <xdr:rowOff>23281</xdr:rowOff>
    </xdr:to>
    <xdr:sp macro="" textlink="">
      <xdr:nvSpPr>
        <xdr:cNvPr id="134" name="楕円 133">
          <a:extLst>
            <a:ext uri="{FF2B5EF4-FFF2-40B4-BE49-F238E27FC236}">
              <a16:creationId xmlns:a16="http://schemas.microsoft.com/office/drawing/2014/main" id="{264A7D64-1118-459D-93D6-DA0393ED02D3}"/>
            </a:ext>
          </a:extLst>
        </xdr:cNvPr>
        <xdr:cNvSpPr/>
      </xdr:nvSpPr>
      <xdr:spPr>
        <a:xfrm>
          <a:off x="8632190" y="71263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143484</xdr:rowOff>
    </xdr:from>
    <xdr:to>
      <xdr:col>55</xdr:col>
      <xdr:colOff>0</xdr:colOff>
      <xdr:row>41</xdr:row>
      <xdr:rowOff>143931</xdr:rowOff>
    </xdr:to>
    <xdr:cxnSp macro="">
      <xdr:nvCxnSpPr>
        <xdr:cNvPr id="135" name="直線コネクタ 134">
          <a:extLst>
            <a:ext uri="{FF2B5EF4-FFF2-40B4-BE49-F238E27FC236}">
              <a16:creationId xmlns:a16="http://schemas.microsoft.com/office/drawing/2014/main" id="{C2DD281F-0EC5-4A23-89C2-7E5B03A78A50}"/>
            </a:ext>
          </a:extLst>
        </xdr:cNvPr>
        <xdr:cNvCxnSpPr/>
      </xdr:nvCxnSpPr>
      <xdr:spPr>
        <a:xfrm flipV="1">
          <a:off x="8686800" y="7171029"/>
          <a:ext cx="74295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92935</xdr:rowOff>
    </xdr:from>
    <xdr:to>
      <xdr:col>46</xdr:col>
      <xdr:colOff>38100</xdr:colOff>
      <xdr:row>42</xdr:row>
      <xdr:rowOff>23085</xdr:rowOff>
    </xdr:to>
    <xdr:sp macro="" textlink="">
      <xdr:nvSpPr>
        <xdr:cNvPr id="136" name="楕円 135">
          <a:extLst>
            <a:ext uri="{FF2B5EF4-FFF2-40B4-BE49-F238E27FC236}">
              <a16:creationId xmlns:a16="http://schemas.microsoft.com/office/drawing/2014/main" id="{F2033177-976F-4616-B2D1-87CA889CF6ED}"/>
            </a:ext>
          </a:extLst>
        </xdr:cNvPr>
        <xdr:cNvSpPr/>
      </xdr:nvSpPr>
      <xdr:spPr>
        <a:xfrm>
          <a:off x="7846060" y="71261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143735</xdr:rowOff>
    </xdr:from>
    <xdr:to>
      <xdr:col>50</xdr:col>
      <xdr:colOff>114300</xdr:colOff>
      <xdr:row>41</xdr:row>
      <xdr:rowOff>143931</xdr:rowOff>
    </xdr:to>
    <xdr:cxnSp macro="">
      <xdr:nvCxnSpPr>
        <xdr:cNvPr id="137" name="直線コネクタ 136">
          <a:extLst>
            <a:ext uri="{FF2B5EF4-FFF2-40B4-BE49-F238E27FC236}">
              <a16:creationId xmlns:a16="http://schemas.microsoft.com/office/drawing/2014/main" id="{A4794C7A-2550-4DC1-B265-07B346A7BD3B}"/>
            </a:ext>
          </a:extLst>
        </xdr:cNvPr>
        <xdr:cNvCxnSpPr/>
      </xdr:nvCxnSpPr>
      <xdr:spPr>
        <a:xfrm>
          <a:off x="7889240" y="7171280"/>
          <a:ext cx="79756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93174</xdr:rowOff>
    </xdr:from>
    <xdr:to>
      <xdr:col>41</xdr:col>
      <xdr:colOff>101600</xdr:colOff>
      <xdr:row>42</xdr:row>
      <xdr:rowOff>23324</xdr:rowOff>
    </xdr:to>
    <xdr:sp macro="" textlink="">
      <xdr:nvSpPr>
        <xdr:cNvPr id="138" name="楕円 137">
          <a:extLst>
            <a:ext uri="{FF2B5EF4-FFF2-40B4-BE49-F238E27FC236}">
              <a16:creationId xmlns:a16="http://schemas.microsoft.com/office/drawing/2014/main" id="{8EDC2E72-8812-429D-B5AD-F49938944F8F}"/>
            </a:ext>
          </a:extLst>
        </xdr:cNvPr>
        <xdr:cNvSpPr/>
      </xdr:nvSpPr>
      <xdr:spPr>
        <a:xfrm>
          <a:off x="7029450" y="71264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143735</xdr:rowOff>
    </xdr:from>
    <xdr:to>
      <xdr:col>45</xdr:col>
      <xdr:colOff>177800</xdr:colOff>
      <xdr:row>41</xdr:row>
      <xdr:rowOff>143974</xdr:rowOff>
    </xdr:to>
    <xdr:cxnSp macro="">
      <xdr:nvCxnSpPr>
        <xdr:cNvPr id="139" name="直線コネクタ 138">
          <a:extLst>
            <a:ext uri="{FF2B5EF4-FFF2-40B4-BE49-F238E27FC236}">
              <a16:creationId xmlns:a16="http://schemas.microsoft.com/office/drawing/2014/main" id="{35D32872-706C-48DE-A918-283FCECCA1E4}"/>
            </a:ext>
          </a:extLst>
        </xdr:cNvPr>
        <xdr:cNvCxnSpPr/>
      </xdr:nvCxnSpPr>
      <xdr:spPr>
        <a:xfrm flipV="1">
          <a:off x="7084060" y="7171280"/>
          <a:ext cx="80518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93066</xdr:rowOff>
    </xdr:from>
    <xdr:to>
      <xdr:col>36</xdr:col>
      <xdr:colOff>165100</xdr:colOff>
      <xdr:row>42</xdr:row>
      <xdr:rowOff>23216</xdr:rowOff>
    </xdr:to>
    <xdr:sp macro="" textlink="">
      <xdr:nvSpPr>
        <xdr:cNvPr id="140" name="楕円 139">
          <a:extLst>
            <a:ext uri="{FF2B5EF4-FFF2-40B4-BE49-F238E27FC236}">
              <a16:creationId xmlns:a16="http://schemas.microsoft.com/office/drawing/2014/main" id="{990D615A-7319-4BFC-92F3-97CDA33543FC}"/>
            </a:ext>
          </a:extLst>
        </xdr:cNvPr>
        <xdr:cNvSpPr/>
      </xdr:nvSpPr>
      <xdr:spPr>
        <a:xfrm>
          <a:off x="6231890" y="712632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143866</xdr:rowOff>
    </xdr:from>
    <xdr:to>
      <xdr:col>41</xdr:col>
      <xdr:colOff>50800</xdr:colOff>
      <xdr:row>41</xdr:row>
      <xdr:rowOff>143974</xdr:rowOff>
    </xdr:to>
    <xdr:cxnSp macro="">
      <xdr:nvCxnSpPr>
        <xdr:cNvPr id="141" name="直線コネクタ 140">
          <a:extLst>
            <a:ext uri="{FF2B5EF4-FFF2-40B4-BE49-F238E27FC236}">
              <a16:creationId xmlns:a16="http://schemas.microsoft.com/office/drawing/2014/main" id="{4367F5A9-18A2-415B-9984-D58260F11586}"/>
            </a:ext>
          </a:extLst>
        </xdr:cNvPr>
        <xdr:cNvCxnSpPr/>
      </xdr:nvCxnSpPr>
      <xdr:spPr>
        <a:xfrm>
          <a:off x="6286500" y="7171411"/>
          <a:ext cx="79756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3A3A5921-653B-46E4-929C-720F1BDE6CC7}"/>
            </a:ext>
          </a:extLst>
        </xdr:cNvPr>
        <xdr:cNvSpPr txBox="1"/>
      </xdr:nvSpPr>
      <xdr:spPr>
        <a:xfrm>
          <a:off x="8422151" y="680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53C50D1E-4802-460C-9B47-4C4799321870}"/>
            </a:ext>
          </a:extLst>
        </xdr:cNvPr>
        <xdr:cNvSpPr txBox="1"/>
      </xdr:nvSpPr>
      <xdr:spPr>
        <a:xfrm>
          <a:off x="7641101" y="681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C99AACEF-7CD3-4304-BB0F-BA5EDD1E1376}"/>
            </a:ext>
          </a:extLst>
        </xdr:cNvPr>
        <xdr:cNvSpPr txBox="1"/>
      </xdr:nvSpPr>
      <xdr:spPr>
        <a:xfrm>
          <a:off x="6854971" y="68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DA1748B5-D562-4DEF-A088-7016B654BE33}"/>
            </a:ext>
          </a:extLst>
        </xdr:cNvPr>
        <xdr:cNvSpPr txBox="1"/>
      </xdr:nvSpPr>
      <xdr:spPr>
        <a:xfrm>
          <a:off x="603836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14408</xdr:rowOff>
    </xdr:from>
    <xdr:ext cx="534377" cy="259045"/>
    <xdr:sp macro="" textlink="">
      <xdr:nvSpPr>
        <xdr:cNvPr id="146" name="n_1mainValue【道路】&#10;一人当たり延長">
          <a:extLst>
            <a:ext uri="{FF2B5EF4-FFF2-40B4-BE49-F238E27FC236}">
              <a16:creationId xmlns:a16="http://schemas.microsoft.com/office/drawing/2014/main" id="{7401AF11-B6A5-4703-BDEE-44FDC97BD239}"/>
            </a:ext>
          </a:extLst>
        </xdr:cNvPr>
        <xdr:cNvSpPr txBox="1"/>
      </xdr:nvSpPr>
      <xdr:spPr>
        <a:xfrm>
          <a:off x="8422151" y="72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14212</xdr:rowOff>
    </xdr:from>
    <xdr:ext cx="534377" cy="259045"/>
    <xdr:sp macro="" textlink="">
      <xdr:nvSpPr>
        <xdr:cNvPr id="147" name="n_2mainValue【道路】&#10;一人当たり延長">
          <a:extLst>
            <a:ext uri="{FF2B5EF4-FFF2-40B4-BE49-F238E27FC236}">
              <a16:creationId xmlns:a16="http://schemas.microsoft.com/office/drawing/2014/main" id="{D5A9A8B8-9072-4C19-BCE9-0044D2F35890}"/>
            </a:ext>
          </a:extLst>
        </xdr:cNvPr>
        <xdr:cNvSpPr txBox="1"/>
      </xdr:nvSpPr>
      <xdr:spPr>
        <a:xfrm>
          <a:off x="7641101" y="72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14451</xdr:rowOff>
    </xdr:from>
    <xdr:ext cx="534377" cy="259045"/>
    <xdr:sp macro="" textlink="">
      <xdr:nvSpPr>
        <xdr:cNvPr id="148" name="n_3mainValue【道路】&#10;一人当たり延長">
          <a:extLst>
            <a:ext uri="{FF2B5EF4-FFF2-40B4-BE49-F238E27FC236}">
              <a16:creationId xmlns:a16="http://schemas.microsoft.com/office/drawing/2014/main" id="{08481B47-4AA3-4223-BA13-C20FA9D239A0}"/>
            </a:ext>
          </a:extLst>
        </xdr:cNvPr>
        <xdr:cNvSpPr txBox="1"/>
      </xdr:nvSpPr>
      <xdr:spPr>
        <a:xfrm>
          <a:off x="6854971" y="72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14343</xdr:rowOff>
    </xdr:from>
    <xdr:ext cx="534377" cy="259045"/>
    <xdr:sp macro="" textlink="">
      <xdr:nvSpPr>
        <xdr:cNvPr id="149" name="n_4mainValue【道路】&#10;一人当たり延長">
          <a:extLst>
            <a:ext uri="{FF2B5EF4-FFF2-40B4-BE49-F238E27FC236}">
              <a16:creationId xmlns:a16="http://schemas.microsoft.com/office/drawing/2014/main" id="{BE303AFF-778D-4DE0-8E09-D3F60BFEA958}"/>
            </a:ext>
          </a:extLst>
        </xdr:cNvPr>
        <xdr:cNvSpPr txBox="1"/>
      </xdr:nvSpPr>
      <xdr:spPr>
        <a:xfrm>
          <a:off x="6038361" y="72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DF21EA4-A1C8-4549-A58B-54AFFE33F74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0D44013-49E7-4B99-B569-B590B44BD98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2E3CD60-A86D-4AB1-A929-6D5BFF28CF9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AEB312F-6BB6-4532-B454-C178DDF28B8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2CBF6D5-93BC-4A97-B911-1A890876160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910108A-D476-42D9-8F92-16FFB86C486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6BA7B5B-C7B3-48E3-9ED0-E0FAD42CA83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C9CCFF6-29A1-4366-9955-9071EEFDE9EE}"/>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B29CBA1-12C9-496D-B120-AB46D47F98E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B17FB71-8C5A-477B-8FAC-7B42F87F08E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BBA9886-FEAA-4F6C-952A-A8D42C291B3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87A40E4-2794-4A5A-9C27-74E0A86B4AFB}"/>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4940613F-AA09-4ED9-A0D4-7B45A911365C}"/>
            </a:ext>
          </a:extLst>
        </xdr:cNvPr>
        <xdr:cNvSpPr txBox="1"/>
      </xdr:nvSpPr>
      <xdr:spPr>
        <a:xfrm>
          <a:off x="34370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2D7E81E5-5653-4FE1-A402-17A8F1218B9F}"/>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5448365F-83B2-409F-9DB6-28C6E5068446}"/>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2B6BEAD-D629-48CB-998D-3FD73522924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8D1298A1-E638-4A99-9E6C-0C2D89EB96AD}"/>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0C92090-79AF-49CF-902C-F617684A2CB0}"/>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E4D340F-EAC8-4F5B-9759-0C3F3A09BFF5}"/>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3F2B3D21-E353-4AA7-B188-C448AF5DE4EF}"/>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71FD829E-429A-41D0-8002-9166BAA866B6}"/>
            </a:ext>
          </a:extLst>
        </xdr:cNvPr>
        <xdr:cNvSpPr txBox="1"/>
      </xdr:nvSpPr>
      <xdr:spPr>
        <a:xfrm>
          <a:off x="38686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6B87735-874D-4DEA-94F8-B18CE94DCF3A}"/>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63D28BB-33ED-4859-9932-F5FE4571288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D97A9D09-397D-4A01-9088-3023A537511D}"/>
            </a:ext>
          </a:extLst>
        </xdr:cNvPr>
        <xdr:cNvCxnSpPr/>
      </xdr:nvCxnSpPr>
      <xdr:spPr>
        <a:xfrm flipV="1">
          <a:off x="4173855" y="971740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BDF93B1-3227-4A59-A3AB-D61ED7458703}"/>
            </a:ext>
          </a:extLst>
        </xdr:cNvPr>
        <xdr:cNvSpPr txBox="1"/>
      </xdr:nvSpPr>
      <xdr:spPr>
        <a:xfrm>
          <a:off x="421259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A7F15127-D9A6-44F2-8108-93BCB0EB7C5D}"/>
            </a:ext>
          </a:extLst>
        </xdr:cNvPr>
        <xdr:cNvCxnSpPr/>
      </xdr:nvCxnSpPr>
      <xdr:spPr>
        <a:xfrm>
          <a:off x="4112260" y="11144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72BDD4E4-A107-4E50-8CF6-94A9D430438B}"/>
            </a:ext>
          </a:extLst>
        </xdr:cNvPr>
        <xdr:cNvSpPr txBox="1"/>
      </xdr:nvSpPr>
      <xdr:spPr>
        <a:xfrm>
          <a:off x="421259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A967E397-08AF-4817-87D6-708BE4B64897}"/>
            </a:ext>
          </a:extLst>
        </xdr:cNvPr>
        <xdr:cNvCxnSpPr/>
      </xdr:nvCxnSpPr>
      <xdr:spPr>
        <a:xfrm>
          <a:off x="4112260" y="9717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CCB56D4-6D14-4AB1-934A-A11D27126401}"/>
            </a:ext>
          </a:extLst>
        </xdr:cNvPr>
        <xdr:cNvSpPr txBox="1"/>
      </xdr:nvSpPr>
      <xdr:spPr>
        <a:xfrm>
          <a:off x="4212590" y="10485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53CB92DD-FF8C-43C3-A950-6CFC17873FC4}"/>
            </a:ext>
          </a:extLst>
        </xdr:cNvPr>
        <xdr:cNvSpPr/>
      </xdr:nvSpPr>
      <xdr:spPr>
        <a:xfrm>
          <a:off x="4131310" y="106381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7BB349D1-EE0D-423A-A34B-AE097FDDA528}"/>
            </a:ext>
          </a:extLst>
        </xdr:cNvPr>
        <xdr:cNvSpPr/>
      </xdr:nvSpPr>
      <xdr:spPr>
        <a:xfrm>
          <a:off x="3388360" y="106286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363FDA53-AED9-4728-A772-B83CC3BE080F}"/>
            </a:ext>
          </a:extLst>
        </xdr:cNvPr>
        <xdr:cNvSpPr/>
      </xdr:nvSpPr>
      <xdr:spPr>
        <a:xfrm>
          <a:off x="2571750" y="105905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96225489-13CD-463C-B9FB-7B735CE17C6E}"/>
            </a:ext>
          </a:extLst>
        </xdr:cNvPr>
        <xdr:cNvSpPr/>
      </xdr:nvSpPr>
      <xdr:spPr>
        <a:xfrm>
          <a:off x="1774190" y="105505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630699A0-7B19-4993-8BB2-6BB6957BAF5B}"/>
            </a:ext>
          </a:extLst>
        </xdr:cNvPr>
        <xdr:cNvSpPr/>
      </xdr:nvSpPr>
      <xdr:spPr>
        <a:xfrm>
          <a:off x="988060" y="105657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81B267-DCD5-429D-B236-010B401FF8CC}"/>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65F0594-609C-4FE9-88D6-DA041ECC2EA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9AB8B1B-54B1-4E1C-8B87-5A55415C7BD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275D263-C444-4E3A-9567-72A9D5FB0A0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A8F5AE-470A-4CDA-8E7E-177439D85F44}"/>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122555</xdr:rowOff>
    </xdr:from>
    <xdr:to>
      <xdr:col>24</xdr:col>
      <xdr:colOff>114300</xdr:colOff>
      <xdr:row>64</xdr:row>
      <xdr:rowOff>52705</xdr:rowOff>
    </xdr:to>
    <xdr:sp macro="" textlink="">
      <xdr:nvSpPr>
        <xdr:cNvPr id="189" name="楕円 188">
          <a:extLst>
            <a:ext uri="{FF2B5EF4-FFF2-40B4-BE49-F238E27FC236}">
              <a16:creationId xmlns:a16="http://schemas.microsoft.com/office/drawing/2014/main" id="{9607F909-3689-4FD4-A726-FEA20E4C3599}"/>
            </a:ext>
          </a:extLst>
        </xdr:cNvPr>
        <xdr:cNvSpPr/>
      </xdr:nvSpPr>
      <xdr:spPr>
        <a:xfrm>
          <a:off x="4131310" y="109258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100982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78A9F33-8F5B-4854-9776-C54542A46AC0}"/>
            </a:ext>
          </a:extLst>
        </xdr:cNvPr>
        <xdr:cNvSpPr txBox="1"/>
      </xdr:nvSpPr>
      <xdr:spPr>
        <a:xfrm>
          <a:off x="421259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95885</xdr:rowOff>
    </xdr:from>
    <xdr:to>
      <xdr:col>20</xdr:col>
      <xdr:colOff>38100</xdr:colOff>
      <xdr:row>64</xdr:row>
      <xdr:rowOff>26035</xdr:rowOff>
    </xdr:to>
    <xdr:sp macro="" textlink="">
      <xdr:nvSpPr>
        <xdr:cNvPr id="191" name="楕円 190">
          <a:extLst>
            <a:ext uri="{FF2B5EF4-FFF2-40B4-BE49-F238E27FC236}">
              <a16:creationId xmlns:a16="http://schemas.microsoft.com/office/drawing/2014/main" id="{065306C7-FD42-422A-B76C-972A308DF3F0}"/>
            </a:ext>
          </a:extLst>
        </xdr:cNvPr>
        <xdr:cNvSpPr/>
      </xdr:nvSpPr>
      <xdr:spPr>
        <a:xfrm>
          <a:off x="3388360" y="108934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146685</xdr:rowOff>
    </xdr:from>
    <xdr:to>
      <xdr:col>24</xdr:col>
      <xdr:colOff>63500</xdr:colOff>
      <xdr:row>64</xdr:row>
      <xdr:rowOff>1905</xdr:rowOff>
    </xdr:to>
    <xdr:cxnSp macro="">
      <xdr:nvCxnSpPr>
        <xdr:cNvPr id="192" name="直線コネクタ 191">
          <a:extLst>
            <a:ext uri="{FF2B5EF4-FFF2-40B4-BE49-F238E27FC236}">
              <a16:creationId xmlns:a16="http://schemas.microsoft.com/office/drawing/2014/main" id="{51F9C27E-276F-4D5B-A9DA-7B70B2852E83}"/>
            </a:ext>
          </a:extLst>
        </xdr:cNvPr>
        <xdr:cNvCxnSpPr/>
      </xdr:nvCxnSpPr>
      <xdr:spPr>
        <a:xfrm>
          <a:off x="3431540" y="10946130"/>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69215</xdr:rowOff>
    </xdr:from>
    <xdr:to>
      <xdr:col>15</xdr:col>
      <xdr:colOff>101600</xdr:colOff>
      <xdr:row>63</xdr:row>
      <xdr:rowOff>170815</xdr:rowOff>
    </xdr:to>
    <xdr:sp macro="" textlink="">
      <xdr:nvSpPr>
        <xdr:cNvPr id="193" name="楕円 192">
          <a:extLst>
            <a:ext uri="{FF2B5EF4-FFF2-40B4-BE49-F238E27FC236}">
              <a16:creationId xmlns:a16="http://schemas.microsoft.com/office/drawing/2014/main" id="{81BDBB68-42B7-4575-BFC1-8AC1C1FA0DC9}"/>
            </a:ext>
          </a:extLst>
        </xdr:cNvPr>
        <xdr:cNvSpPr/>
      </xdr:nvSpPr>
      <xdr:spPr>
        <a:xfrm>
          <a:off x="2571750" y="108686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120015</xdr:rowOff>
    </xdr:from>
    <xdr:to>
      <xdr:col>19</xdr:col>
      <xdr:colOff>177800</xdr:colOff>
      <xdr:row>63</xdr:row>
      <xdr:rowOff>146685</xdr:rowOff>
    </xdr:to>
    <xdr:cxnSp macro="">
      <xdr:nvCxnSpPr>
        <xdr:cNvPr id="194" name="直線コネクタ 193">
          <a:extLst>
            <a:ext uri="{FF2B5EF4-FFF2-40B4-BE49-F238E27FC236}">
              <a16:creationId xmlns:a16="http://schemas.microsoft.com/office/drawing/2014/main" id="{23D9F352-F9D1-4D7D-9E61-9D9126DBF445}"/>
            </a:ext>
          </a:extLst>
        </xdr:cNvPr>
        <xdr:cNvCxnSpPr/>
      </xdr:nvCxnSpPr>
      <xdr:spPr>
        <a:xfrm>
          <a:off x="2626360" y="10923270"/>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5" name="楕円 194">
          <a:extLst>
            <a:ext uri="{FF2B5EF4-FFF2-40B4-BE49-F238E27FC236}">
              <a16:creationId xmlns:a16="http://schemas.microsoft.com/office/drawing/2014/main" id="{ED3C3211-A62D-4F35-91D1-2CD255176566}"/>
            </a:ext>
          </a:extLst>
        </xdr:cNvPr>
        <xdr:cNvSpPr/>
      </xdr:nvSpPr>
      <xdr:spPr>
        <a:xfrm>
          <a:off x="1774190" y="108419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91440</xdr:rowOff>
    </xdr:from>
    <xdr:to>
      <xdr:col>15</xdr:col>
      <xdr:colOff>50800</xdr:colOff>
      <xdr:row>63</xdr:row>
      <xdr:rowOff>120015</xdr:rowOff>
    </xdr:to>
    <xdr:cxnSp macro="">
      <xdr:nvCxnSpPr>
        <xdr:cNvPr id="196" name="直線コネクタ 195">
          <a:extLst>
            <a:ext uri="{FF2B5EF4-FFF2-40B4-BE49-F238E27FC236}">
              <a16:creationId xmlns:a16="http://schemas.microsoft.com/office/drawing/2014/main" id="{BEEF9141-CCC6-4DB3-98E2-8961F1405C2C}"/>
            </a:ext>
          </a:extLst>
        </xdr:cNvPr>
        <xdr:cNvCxnSpPr/>
      </xdr:nvCxnSpPr>
      <xdr:spPr>
        <a:xfrm>
          <a:off x="1828800" y="1089660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xdr:rowOff>
    </xdr:from>
    <xdr:to>
      <xdr:col>6</xdr:col>
      <xdr:colOff>38100</xdr:colOff>
      <xdr:row>63</xdr:row>
      <xdr:rowOff>113665</xdr:rowOff>
    </xdr:to>
    <xdr:sp macro="" textlink="">
      <xdr:nvSpPr>
        <xdr:cNvPr id="197" name="楕円 196">
          <a:extLst>
            <a:ext uri="{FF2B5EF4-FFF2-40B4-BE49-F238E27FC236}">
              <a16:creationId xmlns:a16="http://schemas.microsoft.com/office/drawing/2014/main" id="{48DFAC9C-4C7C-41C4-8B72-DADA971B4D84}"/>
            </a:ext>
          </a:extLst>
        </xdr:cNvPr>
        <xdr:cNvSpPr/>
      </xdr:nvSpPr>
      <xdr:spPr>
        <a:xfrm>
          <a:off x="988060" y="10817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62865</xdr:rowOff>
    </xdr:from>
    <xdr:to>
      <xdr:col>10</xdr:col>
      <xdr:colOff>114300</xdr:colOff>
      <xdr:row>63</xdr:row>
      <xdr:rowOff>91440</xdr:rowOff>
    </xdr:to>
    <xdr:cxnSp macro="">
      <xdr:nvCxnSpPr>
        <xdr:cNvPr id="198" name="直線コネクタ 197">
          <a:extLst>
            <a:ext uri="{FF2B5EF4-FFF2-40B4-BE49-F238E27FC236}">
              <a16:creationId xmlns:a16="http://schemas.microsoft.com/office/drawing/2014/main" id="{830AB10C-A844-41A1-8678-4782BCC7AE31}"/>
            </a:ext>
          </a:extLst>
        </xdr:cNvPr>
        <xdr:cNvCxnSpPr/>
      </xdr:nvCxnSpPr>
      <xdr:spPr>
        <a:xfrm>
          <a:off x="1031240" y="1086040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32D6A20-0D68-4B9B-84A0-C38478A7FCB6}"/>
            </a:ext>
          </a:extLst>
        </xdr:cNvPr>
        <xdr:cNvSpPr txBox="1"/>
      </xdr:nvSpPr>
      <xdr:spPr>
        <a:xfrm>
          <a:off x="32391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982623D-7E46-41BD-9FFE-4D13A62F062B}"/>
            </a:ext>
          </a:extLst>
        </xdr:cNvPr>
        <xdr:cNvSpPr txBox="1"/>
      </xdr:nvSpPr>
      <xdr:spPr>
        <a:xfrm>
          <a:off x="2439044" y="1037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A8E0AA9-3275-443C-A54A-AE931AACB578}"/>
            </a:ext>
          </a:extLst>
        </xdr:cNvPr>
        <xdr:cNvSpPr txBox="1"/>
      </xdr:nvSpPr>
      <xdr:spPr>
        <a:xfrm>
          <a:off x="164148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15B1716-11FF-4009-A8E6-47D845D84625}"/>
            </a:ext>
          </a:extLst>
        </xdr:cNvPr>
        <xdr:cNvSpPr txBox="1"/>
      </xdr:nvSpPr>
      <xdr:spPr>
        <a:xfrm>
          <a:off x="85535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17162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C49C6E5-F807-4238-8668-4BA49EDACC30}"/>
            </a:ext>
          </a:extLst>
        </xdr:cNvPr>
        <xdr:cNvSpPr txBox="1"/>
      </xdr:nvSpPr>
      <xdr:spPr>
        <a:xfrm>
          <a:off x="3239144"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161942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138D8C6-A051-4F8E-B83F-B51F8799A745}"/>
            </a:ext>
          </a:extLst>
        </xdr:cNvPr>
        <xdr:cNvSpPr txBox="1"/>
      </xdr:nvSpPr>
      <xdr:spPr>
        <a:xfrm>
          <a:off x="24390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2F2B527-2491-4640-BBD1-2E50348411F6}"/>
            </a:ext>
          </a:extLst>
        </xdr:cNvPr>
        <xdr:cNvSpPr txBox="1"/>
      </xdr:nvSpPr>
      <xdr:spPr>
        <a:xfrm>
          <a:off x="164148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104792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863E12F-279A-45F2-85B9-ADCE6D5A3B57}"/>
            </a:ext>
          </a:extLst>
        </xdr:cNvPr>
        <xdr:cNvSpPr txBox="1"/>
      </xdr:nvSpPr>
      <xdr:spPr>
        <a:xfrm>
          <a:off x="85535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807AE37-85AA-464A-BED8-0BA694AC954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F898959-2432-4C4A-A731-ACE20FF8B34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D1CE1C9-61AC-43B1-A426-5D4ED6F38DD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D5F1576-870B-4776-8A37-FB2D7AAA3CA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CC1D56C-B6D9-4E49-A1EC-3990EC9C7FB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1A766BE-6E32-40AD-8C2C-2E27289B23E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A6552EC-82CF-4F99-A6C6-3F737644C24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C2F65B5-8915-46AC-99D9-8369E925431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F71D767-FD31-4C8E-B1E0-830B6449F332}"/>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5E558B-0BE9-495A-85E2-0A58DDBB4329}"/>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7CA2917-17DE-453F-8854-C3496E9B9A0E}"/>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48DD7136-39D0-48C2-9CB8-B20B53030033}"/>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61844BEE-28A7-49A3-B48A-ADBCBBCE5E4B}"/>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EF6D20F1-5E54-441F-AAB2-900463E4E8EC}"/>
            </a:ext>
          </a:extLst>
        </xdr:cNvPr>
        <xdr:cNvSpPr txBox="1"/>
      </xdr:nvSpPr>
      <xdr:spPr>
        <a:xfrm>
          <a:off x="5416126" y="1037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658E137F-366F-4C46-A366-A18D4DA332DD}"/>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ACE04B61-C995-4306-BBF8-4BE3FAAE6E30}"/>
            </a:ext>
          </a:extLst>
        </xdr:cNvPr>
        <xdr:cNvSpPr txBox="1"/>
      </xdr:nvSpPr>
      <xdr:spPr>
        <a:xfrm>
          <a:off x="5416126" y="991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8BC640B5-A3D1-4F05-9FC9-7267C9696E53}"/>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3EA406D9-F45A-47D2-927A-34B97D82BD7D}"/>
            </a:ext>
          </a:extLst>
        </xdr:cNvPr>
        <xdr:cNvSpPr txBox="1"/>
      </xdr:nvSpPr>
      <xdr:spPr>
        <a:xfrm>
          <a:off x="5416126" y="945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0ECD2D3-AE4E-49F3-AC3D-EB2FF030118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99E0DD7D-66A5-434B-8C3D-43D0B0500479}"/>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13A83D4-93E1-4659-BA13-90F2E27C9D0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96576331-A3FB-4407-8759-B28EB2FC7A8C}"/>
            </a:ext>
          </a:extLst>
        </xdr:cNvPr>
        <xdr:cNvCxnSpPr/>
      </xdr:nvCxnSpPr>
      <xdr:spPr>
        <a:xfrm flipV="1">
          <a:off x="9429115" y="9579417"/>
          <a:ext cx="0" cy="13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AFC6E9C-1066-4F9B-BAAC-BF8DC189316E}"/>
            </a:ext>
          </a:extLst>
        </xdr:cNvPr>
        <xdr:cNvSpPr txBox="1"/>
      </xdr:nvSpPr>
      <xdr:spPr>
        <a:xfrm>
          <a:off x="9467850" y="1097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3008CBBE-3FA9-46B1-AEF7-113A7D473F78}"/>
            </a:ext>
          </a:extLst>
        </xdr:cNvPr>
        <xdr:cNvCxnSpPr/>
      </xdr:nvCxnSpPr>
      <xdr:spPr>
        <a:xfrm>
          <a:off x="9356090" y="109668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DE90E35D-0DC8-4AA8-B3E8-56297C2C3D5F}"/>
            </a:ext>
          </a:extLst>
        </xdr:cNvPr>
        <xdr:cNvSpPr txBox="1"/>
      </xdr:nvSpPr>
      <xdr:spPr>
        <a:xfrm>
          <a:off x="9467850" y="935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D7F11F65-C927-40BD-9503-5801F4113EF0}"/>
            </a:ext>
          </a:extLst>
        </xdr:cNvPr>
        <xdr:cNvCxnSpPr/>
      </xdr:nvCxnSpPr>
      <xdr:spPr>
        <a:xfrm>
          <a:off x="9356090" y="95794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9625B19-5E37-477A-BD97-0B9AB30734A7}"/>
            </a:ext>
          </a:extLst>
        </xdr:cNvPr>
        <xdr:cNvSpPr txBox="1"/>
      </xdr:nvSpPr>
      <xdr:spPr>
        <a:xfrm>
          <a:off x="946785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32004F8B-0A2B-4955-B279-9E19E967AD38}"/>
            </a:ext>
          </a:extLst>
        </xdr:cNvPr>
        <xdr:cNvSpPr/>
      </xdr:nvSpPr>
      <xdr:spPr>
        <a:xfrm>
          <a:off x="9394190" y="10480301"/>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B0C48273-3BC9-4760-8471-1A974E3A9D40}"/>
            </a:ext>
          </a:extLst>
        </xdr:cNvPr>
        <xdr:cNvSpPr/>
      </xdr:nvSpPr>
      <xdr:spPr>
        <a:xfrm>
          <a:off x="8632190" y="1048714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97AE4552-DE14-40FC-89E6-572DBE00CE90}"/>
            </a:ext>
          </a:extLst>
        </xdr:cNvPr>
        <xdr:cNvSpPr/>
      </xdr:nvSpPr>
      <xdr:spPr>
        <a:xfrm>
          <a:off x="7846060" y="104929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C9EE5253-9788-48C3-B1F6-278F021A55BC}"/>
            </a:ext>
          </a:extLst>
        </xdr:cNvPr>
        <xdr:cNvSpPr/>
      </xdr:nvSpPr>
      <xdr:spPr>
        <a:xfrm>
          <a:off x="7029450" y="10526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0A6329E8-0941-43FB-9610-574C61076D9F}"/>
            </a:ext>
          </a:extLst>
        </xdr:cNvPr>
        <xdr:cNvSpPr/>
      </xdr:nvSpPr>
      <xdr:spPr>
        <a:xfrm>
          <a:off x="6231890" y="1049866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0579F71-D454-4458-97A8-D9187ACFF483}"/>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B01447-BA84-4F6A-8B1B-22F982D9FC7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6754AE-C86F-409F-A681-D4967193697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CFCF27-7D7F-47B7-BA12-A45F5B46C41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A90F94-D5FC-4111-8CE4-4A6BDBE31CF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13291</xdr:rowOff>
    </xdr:from>
    <xdr:to>
      <xdr:col>55</xdr:col>
      <xdr:colOff>50800</xdr:colOff>
      <xdr:row>62</xdr:row>
      <xdr:rowOff>114891</xdr:rowOff>
    </xdr:to>
    <xdr:sp macro="" textlink="">
      <xdr:nvSpPr>
        <xdr:cNvPr id="244" name="楕円 243">
          <a:extLst>
            <a:ext uri="{FF2B5EF4-FFF2-40B4-BE49-F238E27FC236}">
              <a16:creationId xmlns:a16="http://schemas.microsoft.com/office/drawing/2014/main" id="{2D0C1EF9-3EB5-4551-873C-91619CCE1E1E}"/>
            </a:ext>
          </a:extLst>
        </xdr:cNvPr>
        <xdr:cNvSpPr/>
      </xdr:nvSpPr>
      <xdr:spPr>
        <a:xfrm>
          <a:off x="9394190" y="1064700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163168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E4653D61-88E6-4A43-9E75-5FF1275622E3}"/>
            </a:ext>
          </a:extLst>
        </xdr:cNvPr>
        <xdr:cNvSpPr txBox="1"/>
      </xdr:nvSpPr>
      <xdr:spPr>
        <a:xfrm>
          <a:off x="9467850" y="1062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14322</xdr:rowOff>
    </xdr:from>
    <xdr:to>
      <xdr:col>50</xdr:col>
      <xdr:colOff>165100</xdr:colOff>
      <xdr:row>62</xdr:row>
      <xdr:rowOff>115922</xdr:rowOff>
    </xdr:to>
    <xdr:sp macro="" textlink="">
      <xdr:nvSpPr>
        <xdr:cNvPr id="246" name="楕円 245">
          <a:extLst>
            <a:ext uri="{FF2B5EF4-FFF2-40B4-BE49-F238E27FC236}">
              <a16:creationId xmlns:a16="http://schemas.microsoft.com/office/drawing/2014/main" id="{CC626278-8A60-405E-B108-472CED0A57F9}"/>
            </a:ext>
          </a:extLst>
        </xdr:cNvPr>
        <xdr:cNvSpPr/>
      </xdr:nvSpPr>
      <xdr:spPr>
        <a:xfrm>
          <a:off x="8632190" y="1064803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64091</xdr:rowOff>
    </xdr:from>
    <xdr:to>
      <xdr:col>55</xdr:col>
      <xdr:colOff>0</xdr:colOff>
      <xdr:row>62</xdr:row>
      <xdr:rowOff>65122</xdr:rowOff>
    </xdr:to>
    <xdr:cxnSp macro="">
      <xdr:nvCxnSpPr>
        <xdr:cNvPr id="247" name="直線コネクタ 246">
          <a:extLst>
            <a:ext uri="{FF2B5EF4-FFF2-40B4-BE49-F238E27FC236}">
              <a16:creationId xmlns:a16="http://schemas.microsoft.com/office/drawing/2014/main" id="{A6D30520-5F1B-4EBE-B895-ADD673C48087}"/>
            </a:ext>
          </a:extLst>
        </xdr:cNvPr>
        <xdr:cNvCxnSpPr/>
      </xdr:nvCxnSpPr>
      <xdr:spPr>
        <a:xfrm flipV="1">
          <a:off x="8686800" y="10690181"/>
          <a:ext cx="74295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13860</xdr:rowOff>
    </xdr:from>
    <xdr:to>
      <xdr:col>46</xdr:col>
      <xdr:colOff>38100</xdr:colOff>
      <xdr:row>62</xdr:row>
      <xdr:rowOff>115460</xdr:rowOff>
    </xdr:to>
    <xdr:sp macro="" textlink="">
      <xdr:nvSpPr>
        <xdr:cNvPr id="248" name="楕円 247">
          <a:extLst>
            <a:ext uri="{FF2B5EF4-FFF2-40B4-BE49-F238E27FC236}">
              <a16:creationId xmlns:a16="http://schemas.microsoft.com/office/drawing/2014/main" id="{A1D94BBD-0472-4809-9C05-266A44007C24}"/>
            </a:ext>
          </a:extLst>
        </xdr:cNvPr>
        <xdr:cNvSpPr/>
      </xdr:nvSpPr>
      <xdr:spPr>
        <a:xfrm>
          <a:off x="7846060" y="1064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64660</xdr:rowOff>
    </xdr:from>
    <xdr:to>
      <xdr:col>50</xdr:col>
      <xdr:colOff>114300</xdr:colOff>
      <xdr:row>62</xdr:row>
      <xdr:rowOff>65122</xdr:rowOff>
    </xdr:to>
    <xdr:cxnSp macro="">
      <xdr:nvCxnSpPr>
        <xdr:cNvPr id="249" name="直線コネクタ 248">
          <a:extLst>
            <a:ext uri="{FF2B5EF4-FFF2-40B4-BE49-F238E27FC236}">
              <a16:creationId xmlns:a16="http://schemas.microsoft.com/office/drawing/2014/main" id="{2FB123B4-F1AB-46E3-84C8-18545A06D43B}"/>
            </a:ext>
          </a:extLst>
        </xdr:cNvPr>
        <xdr:cNvCxnSpPr/>
      </xdr:nvCxnSpPr>
      <xdr:spPr>
        <a:xfrm>
          <a:off x="7889240" y="10690750"/>
          <a:ext cx="79756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14406</xdr:rowOff>
    </xdr:from>
    <xdr:to>
      <xdr:col>41</xdr:col>
      <xdr:colOff>101600</xdr:colOff>
      <xdr:row>62</xdr:row>
      <xdr:rowOff>116006</xdr:rowOff>
    </xdr:to>
    <xdr:sp macro="" textlink="">
      <xdr:nvSpPr>
        <xdr:cNvPr id="250" name="楕円 249">
          <a:extLst>
            <a:ext uri="{FF2B5EF4-FFF2-40B4-BE49-F238E27FC236}">
              <a16:creationId xmlns:a16="http://schemas.microsoft.com/office/drawing/2014/main" id="{0F4B8717-D91A-4CFE-83A9-C4F89B913D5B}"/>
            </a:ext>
          </a:extLst>
        </xdr:cNvPr>
        <xdr:cNvSpPr/>
      </xdr:nvSpPr>
      <xdr:spPr>
        <a:xfrm>
          <a:off x="7029450" y="106481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64660</xdr:rowOff>
    </xdr:from>
    <xdr:to>
      <xdr:col>45</xdr:col>
      <xdr:colOff>177800</xdr:colOff>
      <xdr:row>62</xdr:row>
      <xdr:rowOff>65206</xdr:rowOff>
    </xdr:to>
    <xdr:cxnSp macro="">
      <xdr:nvCxnSpPr>
        <xdr:cNvPr id="251" name="直線コネクタ 250">
          <a:extLst>
            <a:ext uri="{FF2B5EF4-FFF2-40B4-BE49-F238E27FC236}">
              <a16:creationId xmlns:a16="http://schemas.microsoft.com/office/drawing/2014/main" id="{8EADB9DF-6A0F-4AFC-99B9-2B4A92FD7C1D}"/>
            </a:ext>
          </a:extLst>
        </xdr:cNvPr>
        <xdr:cNvCxnSpPr/>
      </xdr:nvCxnSpPr>
      <xdr:spPr>
        <a:xfrm flipV="1">
          <a:off x="7084060" y="10690750"/>
          <a:ext cx="80518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14150</xdr:rowOff>
    </xdr:from>
    <xdr:to>
      <xdr:col>36</xdr:col>
      <xdr:colOff>165100</xdr:colOff>
      <xdr:row>62</xdr:row>
      <xdr:rowOff>115750</xdr:rowOff>
    </xdr:to>
    <xdr:sp macro="" textlink="">
      <xdr:nvSpPr>
        <xdr:cNvPr id="252" name="楕円 251">
          <a:extLst>
            <a:ext uri="{FF2B5EF4-FFF2-40B4-BE49-F238E27FC236}">
              <a16:creationId xmlns:a16="http://schemas.microsoft.com/office/drawing/2014/main" id="{D796B7F9-1BDB-46B0-94D5-9A15A076AC7C}"/>
            </a:ext>
          </a:extLst>
        </xdr:cNvPr>
        <xdr:cNvSpPr/>
      </xdr:nvSpPr>
      <xdr:spPr>
        <a:xfrm>
          <a:off x="6231890" y="1064786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64950</xdr:rowOff>
    </xdr:from>
    <xdr:to>
      <xdr:col>41</xdr:col>
      <xdr:colOff>50800</xdr:colOff>
      <xdr:row>62</xdr:row>
      <xdr:rowOff>65206</xdr:rowOff>
    </xdr:to>
    <xdr:cxnSp macro="">
      <xdr:nvCxnSpPr>
        <xdr:cNvPr id="253" name="直線コネクタ 252">
          <a:extLst>
            <a:ext uri="{FF2B5EF4-FFF2-40B4-BE49-F238E27FC236}">
              <a16:creationId xmlns:a16="http://schemas.microsoft.com/office/drawing/2014/main" id="{BEC468E1-E9F7-4AC1-955F-20373B3134B6}"/>
            </a:ext>
          </a:extLst>
        </xdr:cNvPr>
        <xdr:cNvCxnSpPr/>
      </xdr:nvCxnSpPr>
      <xdr:spPr>
        <a:xfrm>
          <a:off x="6286500" y="10692945"/>
          <a:ext cx="79756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1D0866E-C6C5-4D48-9730-82E44F0DC0A9}"/>
            </a:ext>
          </a:extLst>
        </xdr:cNvPr>
        <xdr:cNvSpPr txBox="1"/>
      </xdr:nvSpPr>
      <xdr:spPr>
        <a:xfrm>
          <a:off x="8401265" y="10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D996160-A776-4CA2-98D0-81AAF1737479}"/>
            </a:ext>
          </a:extLst>
        </xdr:cNvPr>
        <xdr:cNvSpPr txBox="1"/>
      </xdr:nvSpPr>
      <xdr:spPr>
        <a:xfrm>
          <a:off x="7610690"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99C8B51-CC5E-42DC-A9EE-AE76C70BBC73}"/>
            </a:ext>
          </a:extLst>
        </xdr:cNvPr>
        <xdr:cNvSpPr txBox="1"/>
      </xdr:nvSpPr>
      <xdr:spPr>
        <a:xfrm>
          <a:off x="6822655" y="1030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6D6D7D3-0D78-44F9-B15C-74608A4B5485}"/>
            </a:ext>
          </a:extLst>
        </xdr:cNvPr>
        <xdr:cNvSpPr txBox="1"/>
      </xdr:nvSpPr>
      <xdr:spPr>
        <a:xfrm>
          <a:off x="6007950" y="1027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107049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244A5F1-2702-42AB-AEC7-B325EA854242}"/>
            </a:ext>
          </a:extLst>
        </xdr:cNvPr>
        <xdr:cNvSpPr txBox="1"/>
      </xdr:nvSpPr>
      <xdr:spPr>
        <a:xfrm>
          <a:off x="8401265" y="107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106587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B9D6793-6041-4C15-A0F1-A82DDF1FFF8D}"/>
            </a:ext>
          </a:extLst>
        </xdr:cNvPr>
        <xdr:cNvSpPr txBox="1"/>
      </xdr:nvSpPr>
      <xdr:spPr>
        <a:xfrm>
          <a:off x="7610690" y="1073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107133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73C9E5F-79AF-4187-938D-A773E2F6FDB0}"/>
            </a:ext>
          </a:extLst>
        </xdr:cNvPr>
        <xdr:cNvSpPr txBox="1"/>
      </xdr:nvSpPr>
      <xdr:spPr>
        <a:xfrm>
          <a:off x="6822655" y="1073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106877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D8BC846-FF36-4BF0-A244-C5EA63212167}"/>
            </a:ext>
          </a:extLst>
        </xdr:cNvPr>
        <xdr:cNvSpPr txBox="1"/>
      </xdr:nvSpPr>
      <xdr:spPr>
        <a:xfrm>
          <a:off x="6007950" y="1073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982810C-ED80-42B9-8748-03A79A33EEF6}"/>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6DD04F7-D34B-40F9-A173-D3ED2F94FCA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5055863-9635-460E-898E-C4E7583D1A5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149A49B-A715-4A0C-8F23-DB5DA88DA3C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D4F975-3D36-46EE-86DD-982EC6872A2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A2DEA16-9E15-422A-BBD7-25EAE1B6EB1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EC57157-FDCA-43A7-9B7F-68DE053EAEC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C3F9CE6-C7B9-4840-BABA-F8FE1F35A10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280BAAB-310D-4B6C-A809-C92DC32AEDC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0194B35-D494-41B6-A3F7-CC38CC44D6B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4DD1621-0AB5-4D28-8D62-EB1CB2B2151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F1CE8E9-71D9-4D29-88BD-A86C51332AB4}"/>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46B47F9-C835-468B-AFE1-F3841187C7C7}"/>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574086E-E241-4A13-A415-6CC0EE51747A}"/>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FE45F55-EF2A-4384-A03C-C70477F5C97D}"/>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15CCA96C-5625-4F1C-A4B5-1CFADB39E684}"/>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79B4C6D-672F-45F3-AA9D-18AE20A43F56}"/>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486A123-963B-4FBA-B1FE-BAB38FA38734}"/>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B74C271-6EBA-4857-BA71-F6A81FED7F92}"/>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8EFA7D6-55F1-43CB-978E-740007E098C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79EE555-EDDC-4261-974A-3488C806D767}"/>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D47A921-ED37-492C-9F7A-D13902C5F5D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308FAEB-0325-4620-AAD4-6DAABF9311FD}"/>
            </a:ext>
          </a:extLst>
        </xdr:cNvPr>
        <xdr:cNvCxnSpPr/>
      </xdr:nvCxnSpPr>
      <xdr:spPr>
        <a:xfrm flipV="1">
          <a:off x="417385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BC76E8A-BC8D-4271-9304-E66E73983FCD}"/>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6F129380-F106-4EA2-B162-91095E499C97}"/>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9E437DA-EDC7-43EF-8255-BF0540E1129D}"/>
            </a:ext>
          </a:extLst>
        </xdr:cNvPr>
        <xdr:cNvSpPr txBox="1"/>
      </xdr:nvSpPr>
      <xdr:spPr>
        <a:xfrm>
          <a:off x="4212590" y="1305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3838117B-D309-447A-8460-AA099F0F4D04}"/>
            </a:ext>
          </a:extLst>
        </xdr:cNvPr>
        <xdr:cNvCxnSpPr/>
      </xdr:nvCxnSpPr>
      <xdr:spPr>
        <a:xfrm>
          <a:off x="4112260" y="1328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DFAA04D4-0E89-4016-85F8-2E94F2A2DF3F}"/>
            </a:ext>
          </a:extLst>
        </xdr:cNvPr>
        <xdr:cNvSpPr txBox="1"/>
      </xdr:nvSpPr>
      <xdr:spPr>
        <a:xfrm>
          <a:off x="421259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2DAE1261-6492-4A12-A307-2931BEB58EA9}"/>
            </a:ext>
          </a:extLst>
        </xdr:cNvPr>
        <xdr:cNvSpPr/>
      </xdr:nvSpPr>
      <xdr:spPr>
        <a:xfrm>
          <a:off x="4131310" y="1411554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B9B88ACD-3A62-4CB8-97C5-D0BE4ACB0A5A}"/>
            </a:ext>
          </a:extLst>
        </xdr:cNvPr>
        <xdr:cNvSpPr/>
      </xdr:nvSpPr>
      <xdr:spPr>
        <a:xfrm>
          <a:off x="3388360" y="14066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9EB9BC0F-1192-427B-95E8-0EB0606D1E78}"/>
            </a:ext>
          </a:extLst>
        </xdr:cNvPr>
        <xdr:cNvSpPr/>
      </xdr:nvSpPr>
      <xdr:spPr>
        <a:xfrm>
          <a:off x="2571750" y="140458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ED70351C-2060-462C-9FEE-90AED2302853}"/>
            </a:ext>
          </a:extLst>
        </xdr:cNvPr>
        <xdr:cNvSpPr/>
      </xdr:nvSpPr>
      <xdr:spPr>
        <a:xfrm>
          <a:off x="1774190" y="140050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9DC11FAE-45AC-40D0-A3E2-A048E7E572CC}"/>
            </a:ext>
          </a:extLst>
        </xdr:cNvPr>
        <xdr:cNvSpPr/>
      </xdr:nvSpPr>
      <xdr:spPr>
        <a:xfrm>
          <a:off x="988060" y="139661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99071AD-5CA1-4563-9126-96E92DEDB99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1E46DEC-EB5A-49DC-8616-D15C345CF07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8E0AFC8-0EC1-4800-B5A8-FEC374AE8A2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CCDEB7D-5FF3-4C0E-8EE6-724AB60C05A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DB683AC-2ABD-4458-9F95-542FDF649FCD}"/>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5587</xdr:rowOff>
    </xdr:from>
    <xdr:to>
      <xdr:col>24</xdr:col>
      <xdr:colOff>114300</xdr:colOff>
      <xdr:row>82</xdr:row>
      <xdr:rowOff>107187</xdr:rowOff>
    </xdr:to>
    <xdr:sp macro="" textlink="">
      <xdr:nvSpPr>
        <xdr:cNvPr id="300" name="楕円 299">
          <a:extLst>
            <a:ext uri="{FF2B5EF4-FFF2-40B4-BE49-F238E27FC236}">
              <a16:creationId xmlns:a16="http://schemas.microsoft.com/office/drawing/2014/main" id="{92214A11-A727-4172-BF87-09C99EFB30A1}"/>
            </a:ext>
          </a:extLst>
        </xdr:cNvPr>
        <xdr:cNvSpPr/>
      </xdr:nvSpPr>
      <xdr:spPr>
        <a:xfrm>
          <a:off x="4131310" y="1406639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28464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BED7440F-A1CD-4D96-BDEE-D2B9832334B2}"/>
            </a:ext>
          </a:extLst>
        </xdr:cNvPr>
        <xdr:cNvSpPr txBox="1"/>
      </xdr:nvSpPr>
      <xdr:spPr>
        <a:xfrm>
          <a:off x="4212590" y="139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119887</xdr:rowOff>
    </xdr:from>
    <xdr:to>
      <xdr:col>20</xdr:col>
      <xdr:colOff>38100</xdr:colOff>
      <xdr:row>82</xdr:row>
      <xdr:rowOff>50037</xdr:rowOff>
    </xdr:to>
    <xdr:sp macro="" textlink="">
      <xdr:nvSpPr>
        <xdr:cNvPr id="302" name="楕円 301">
          <a:extLst>
            <a:ext uri="{FF2B5EF4-FFF2-40B4-BE49-F238E27FC236}">
              <a16:creationId xmlns:a16="http://schemas.microsoft.com/office/drawing/2014/main" id="{C5596B44-195E-4939-831B-85287AD72144}"/>
            </a:ext>
          </a:extLst>
        </xdr:cNvPr>
        <xdr:cNvSpPr/>
      </xdr:nvSpPr>
      <xdr:spPr>
        <a:xfrm>
          <a:off x="3388360" y="140092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170687</xdr:rowOff>
    </xdr:from>
    <xdr:to>
      <xdr:col>24</xdr:col>
      <xdr:colOff>63500</xdr:colOff>
      <xdr:row>82</xdr:row>
      <xdr:rowOff>56387</xdr:rowOff>
    </xdr:to>
    <xdr:cxnSp macro="">
      <xdr:nvCxnSpPr>
        <xdr:cNvPr id="303" name="直線コネクタ 302">
          <a:extLst>
            <a:ext uri="{FF2B5EF4-FFF2-40B4-BE49-F238E27FC236}">
              <a16:creationId xmlns:a16="http://schemas.microsoft.com/office/drawing/2014/main" id="{E283B4A0-A836-42EA-AA42-F80FEA1318B5}"/>
            </a:ext>
          </a:extLst>
        </xdr:cNvPr>
        <xdr:cNvCxnSpPr/>
      </xdr:nvCxnSpPr>
      <xdr:spPr>
        <a:xfrm>
          <a:off x="3431540" y="14061947"/>
          <a:ext cx="7429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62737</xdr:rowOff>
    </xdr:from>
    <xdr:to>
      <xdr:col>15</xdr:col>
      <xdr:colOff>101600</xdr:colOff>
      <xdr:row>81</xdr:row>
      <xdr:rowOff>164337</xdr:rowOff>
    </xdr:to>
    <xdr:sp macro="" textlink="">
      <xdr:nvSpPr>
        <xdr:cNvPr id="304" name="楕円 303">
          <a:extLst>
            <a:ext uri="{FF2B5EF4-FFF2-40B4-BE49-F238E27FC236}">
              <a16:creationId xmlns:a16="http://schemas.microsoft.com/office/drawing/2014/main" id="{E5CF5D50-C722-4EFF-B95D-3B77957FB703}"/>
            </a:ext>
          </a:extLst>
        </xdr:cNvPr>
        <xdr:cNvSpPr/>
      </xdr:nvSpPr>
      <xdr:spPr>
        <a:xfrm>
          <a:off x="2571750" y="1394637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113537</xdr:rowOff>
    </xdr:from>
    <xdr:to>
      <xdr:col>19</xdr:col>
      <xdr:colOff>177800</xdr:colOff>
      <xdr:row>81</xdr:row>
      <xdr:rowOff>170687</xdr:rowOff>
    </xdr:to>
    <xdr:cxnSp macro="">
      <xdr:nvCxnSpPr>
        <xdr:cNvPr id="305" name="直線コネクタ 304">
          <a:extLst>
            <a:ext uri="{FF2B5EF4-FFF2-40B4-BE49-F238E27FC236}">
              <a16:creationId xmlns:a16="http://schemas.microsoft.com/office/drawing/2014/main" id="{A50CBD29-E31D-44E8-BEB9-243EBF72B5D8}"/>
            </a:ext>
          </a:extLst>
        </xdr:cNvPr>
        <xdr:cNvCxnSpPr/>
      </xdr:nvCxnSpPr>
      <xdr:spPr>
        <a:xfrm>
          <a:off x="2626360" y="14000987"/>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306" name="楕円 305">
          <a:extLst>
            <a:ext uri="{FF2B5EF4-FFF2-40B4-BE49-F238E27FC236}">
              <a16:creationId xmlns:a16="http://schemas.microsoft.com/office/drawing/2014/main" id="{9F096EE6-FFBB-491B-9B57-A52C51F4DC5C}"/>
            </a:ext>
          </a:extLst>
        </xdr:cNvPr>
        <xdr:cNvSpPr/>
      </xdr:nvSpPr>
      <xdr:spPr>
        <a:xfrm>
          <a:off x="1774190" y="1390370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63246</xdr:rowOff>
    </xdr:from>
    <xdr:to>
      <xdr:col>15</xdr:col>
      <xdr:colOff>50800</xdr:colOff>
      <xdr:row>81</xdr:row>
      <xdr:rowOff>113537</xdr:rowOff>
    </xdr:to>
    <xdr:cxnSp macro="">
      <xdr:nvCxnSpPr>
        <xdr:cNvPr id="307" name="直線コネクタ 306">
          <a:extLst>
            <a:ext uri="{FF2B5EF4-FFF2-40B4-BE49-F238E27FC236}">
              <a16:creationId xmlns:a16="http://schemas.microsoft.com/office/drawing/2014/main" id="{DC63F618-EB5D-429E-8A0E-41D929AB33F3}"/>
            </a:ext>
          </a:extLst>
        </xdr:cNvPr>
        <xdr:cNvCxnSpPr/>
      </xdr:nvCxnSpPr>
      <xdr:spPr>
        <a:xfrm>
          <a:off x="1828800" y="13946886"/>
          <a:ext cx="797560" cy="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126746</xdr:rowOff>
    </xdr:from>
    <xdr:to>
      <xdr:col>6</xdr:col>
      <xdr:colOff>38100</xdr:colOff>
      <xdr:row>81</xdr:row>
      <xdr:rowOff>56896</xdr:rowOff>
    </xdr:to>
    <xdr:sp macro="" textlink="">
      <xdr:nvSpPr>
        <xdr:cNvPr id="308" name="楕円 307">
          <a:extLst>
            <a:ext uri="{FF2B5EF4-FFF2-40B4-BE49-F238E27FC236}">
              <a16:creationId xmlns:a16="http://schemas.microsoft.com/office/drawing/2014/main" id="{F891ABF7-868D-45E8-91F8-767B407282A4}"/>
            </a:ext>
          </a:extLst>
        </xdr:cNvPr>
        <xdr:cNvSpPr/>
      </xdr:nvSpPr>
      <xdr:spPr>
        <a:xfrm>
          <a:off x="988060" y="13846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xdr:rowOff>
    </xdr:from>
    <xdr:to>
      <xdr:col>10</xdr:col>
      <xdr:colOff>114300</xdr:colOff>
      <xdr:row>81</xdr:row>
      <xdr:rowOff>63246</xdr:rowOff>
    </xdr:to>
    <xdr:cxnSp macro="">
      <xdr:nvCxnSpPr>
        <xdr:cNvPr id="309" name="直線コネクタ 308">
          <a:extLst>
            <a:ext uri="{FF2B5EF4-FFF2-40B4-BE49-F238E27FC236}">
              <a16:creationId xmlns:a16="http://schemas.microsoft.com/office/drawing/2014/main" id="{46032850-947C-4E89-84EE-BA5BD9CB7347}"/>
            </a:ext>
          </a:extLst>
        </xdr:cNvPr>
        <xdr:cNvCxnSpPr/>
      </xdr:nvCxnSpPr>
      <xdr:spPr>
        <a:xfrm>
          <a:off x="1031240" y="13895451"/>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D212FB01-5778-4CE0-99D1-93A8E68C95B6}"/>
            </a:ext>
          </a:extLst>
        </xdr:cNvPr>
        <xdr:cNvSpPr txBox="1"/>
      </xdr:nvSpPr>
      <xdr:spPr>
        <a:xfrm>
          <a:off x="3239144" y="1415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D48ECAD2-365B-46AC-8060-10E45A6301A4}"/>
            </a:ext>
          </a:extLst>
        </xdr:cNvPr>
        <xdr:cNvSpPr txBox="1"/>
      </xdr:nvSpPr>
      <xdr:spPr>
        <a:xfrm>
          <a:off x="24390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9C9A859A-24F2-43B6-ADA5-EE3AEA90077D}"/>
            </a:ext>
          </a:extLst>
        </xdr:cNvPr>
        <xdr:cNvSpPr txBox="1"/>
      </xdr:nvSpPr>
      <xdr:spPr>
        <a:xfrm>
          <a:off x="164148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206E762F-81CF-4F07-9AEA-1D0BA40D2A6A}"/>
            </a:ext>
          </a:extLst>
        </xdr:cNvPr>
        <xdr:cNvSpPr txBox="1"/>
      </xdr:nvSpPr>
      <xdr:spPr>
        <a:xfrm>
          <a:off x="85535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66564</xdr:rowOff>
    </xdr:from>
    <xdr:ext cx="405111" cy="259045"/>
    <xdr:sp macro="" textlink="">
      <xdr:nvSpPr>
        <xdr:cNvPr id="314" name="n_1mainValue【公営住宅】&#10;有形固定資産減価償却率">
          <a:extLst>
            <a:ext uri="{FF2B5EF4-FFF2-40B4-BE49-F238E27FC236}">
              <a16:creationId xmlns:a16="http://schemas.microsoft.com/office/drawing/2014/main" id="{FABE30E9-8A01-4AE5-9E79-F1C0C0A109D3}"/>
            </a:ext>
          </a:extLst>
        </xdr:cNvPr>
        <xdr:cNvSpPr txBox="1"/>
      </xdr:nvSpPr>
      <xdr:spPr>
        <a:xfrm>
          <a:off x="3239144" y="137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9414</xdr:rowOff>
    </xdr:from>
    <xdr:ext cx="405111" cy="259045"/>
    <xdr:sp macro="" textlink="">
      <xdr:nvSpPr>
        <xdr:cNvPr id="315" name="n_2mainValue【公営住宅】&#10;有形固定資産減価償却率">
          <a:extLst>
            <a:ext uri="{FF2B5EF4-FFF2-40B4-BE49-F238E27FC236}">
              <a16:creationId xmlns:a16="http://schemas.microsoft.com/office/drawing/2014/main" id="{926BE68F-493E-45A7-A672-2580D972F828}"/>
            </a:ext>
          </a:extLst>
        </xdr:cNvPr>
        <xdr:cNvSpPr txBox="1"/>
      </xdr:nvSpPr>
      <xdr:spPr>
        <a:xfrm>
          <a:off x="2439044" y="1372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130573</xdr:rowOff>
    </xdr:from>
    <xdr:ext cx="405111" cy="259045"/>
    <xdr:sp macro="" textlink="">
      <xdr:nvSpPr>
        <xdr:cNvPr id="316" name="n_3mainValue【公営住宅】&#10;有形固定資産減価償却率">
          <a:extLst>
            <a:ext uri="{FF2B5EF4-FFF2-40B4-BE49-F238E27FC236}">
              <a16:creationId xmlns:a16="http://schemas.microsoft.com/office/drawing/2014/main" id="{5464F221-B62B-4AE7-81EB-9722320E977B}"/>
            </a:ext>
          </a:extLst>
        </xdr:cNvPr>
        <xdr:cNvSpPr txBox="1"/>
      </xdr:nvSpPr>
      <xdr:spPr>
        <a:xfrm>
          <a:off x="1641484" y="1367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73423</xdr:rowOff>
    </xdr:from>
    <xdr:ext cx="405111" cy="259045"/>
    <xdr:sp macro="" textlink="">
      <xdr:nvSpPr>
        <xdr:cNvPr id="317" name="n_4mainValue【公営住宅】&#10;有形固定資産減価償却率">
          <a:extLst>
            <a:ext uri="{FF2B5EF4-FFF2-40B4-BE49-F238E27FC236}">
              <a16:creationId xmlns:a16="http://schemas.microsoft.com/office/drawing/2014/main" id="{B4B2E957-0686-4C98-959A-6AF83025764F}"/>
            </a:ext>
          </a:extLst>
        </xdr:cNvPr>
        <xdr:cNvSpPr txBox="1"/>
      </xdr:nvSpPr>
      <xdr:spPr>
        <a:xfrm>
          <a:off x="85535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FD4CAA8-F65B-4107-A10A-107383250C77}"/>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C6129F29-ECA6-4CE7-A448-E8CE8ADA997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F2E42EB-5685-4469-93C9-14021E62811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ED197BD-2A2F-40CF-8240-82740EDC993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7417492-DEF9-498E-A3DA-D773FA59B1B9}"/>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D998A7D-22DD-4C76-A5CB-DD778E8BDDB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12B40CF-48F2-48C6-B22D-1884BB8D9A9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D5399C2-4742-4899-975C-47386D299A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AD8C678-30BC-4629-B62B-9B66EFF03EC4}"/>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DA91A98-7435-4754-9543-48365B4B51E2}"/>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55E2C95D-DB1A-40B0-9689-21D5343AF097}"/>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887F8D63-CDD6-4284-813E-AA5CDA56C54E}"/>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A6CC3F2D-4E40-4085-B140-08BF8669E49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C6060235-823F-4A2D-A706-0C511F31058E}"/>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A17E7BAA-93F0-4D65-A892-CCCF147097DB}"/>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C86D151D-533D-4EF8-AB30-22C47DB2B8E9}"/>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E480B3C2-A1D7-4336-853D-53077726597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6E34E7CD-1F19-45D5-8D9E-941C4A1F6EC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5EEA1C55-832A-4C9F-9850-D881711A4D11}"/>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976532DF-B2B6-4688-8A42-57384E64B716}"/>
            </a:ext>
          </a:extLst>
        </xdr:cNvPr>
        <xdr:cNvCxnSpPr/>
      </xdr:nvCxnSpPr>
      <xdr:spPr>
        <a:xfrm flipV="1">
          <a:off x="9429115" y="13469112"/>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B4EC3AE3-2F63-4451-9400-235ACE1F2F68}"/>
            </a:ext>
          </a:extLst>
        </xdr:cNvPr>
        <xdr:cNvSpPr txBox="1"/>
      </xdr:nvSpPr>
      <xdr:spPr>
        <a:xfrm>
          <a:off x="946785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2A4EC8A-2548-458E-8EBE-FF552A1CF2C1}"/>
            </a:ext>
          </a:extLst>
        </xdr:cNvPr>
        <xdr:cNvCxnSpPr/>
      </xdr:nvCxnSpPr>
      <xdr:spPr>
        <a:xfrm>
          <a:off x="9356090" y="146589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66B17A91-E1ED-4021-B4AB-94D9C294C88E}"/>
            </a:ext>
          </a:extLst>
        </xdr:cNvPr>
        <xdr:cNvSpPr txBox="1"/>
      </xdr:nvSpPr>
      <xdr:spPr>
        <a:xfrm>
          <a:off x="9467850" y="132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AE5D1EA9-406B-4BBC-A7C9-9CA45311743F}"/>
            </a:ext>
          </a:extLst>
        </xdr:cNvPr>
        <xdr:cNvCxnSpPr/>
      </xdr:nvCxnSpPr>
      <xdr:spPr>
        <a:xfrm>
          <a:off x="9356090" y="1346911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498AF141-777F-45C4-ADE0-110E8AD3CDD2}"/>
            </a:ext>
          </a:extLst>
        </xdr:cNvPr>
        <xdr:cNvSpPr txBox="1"/>
      </xdr:nvSpPr>
      <xdr:spPr>
        <a:xfrm>
          <a:off x="946785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3710CCEA-53F6-4D40-82F9-74DEF1E04EF7}"/>
            </a:ext>
          </a:extLst>
        </xdr:cNvPr>
        <xdr:cNvSpPr/>
      </xdr:nvSpPr>
      <xdr:spPr>
        <a:xfrm>
          <a:off x="9394190" y="1432756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3465600D-D545-454A-AAF2-055CAE910D99}"/>
            </a:ext>
          </a:extLst>
        </xdr:cNvPr>
        <xdr:cNvSpPr/>
      </xdr:nvSpPr>
      <xdr:spPr>
        <a:xfrm>
          <a:off x="8632190" y="1432890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E28BE7BA-EC55-43A0-B37F-541C9881FD33}"/>
            </a:ext>
          </a:extLst>
        </xdr:cNvPr>
        <xdr:cNvSpPr/>
      </xdr:nvSpPr>
      <xdr:spPr>
        <a:xfrm>
          <a:off x="7846060" y="1432642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5051DEF5-9914-4223-B400-E2D326268985}"/>
            </a:ext>
          </a:extLst>
        </xdr:cNvPr>
        <xdr:cNvSpPr/>
      </xdr:nvSpPr>
      <xdr:spPr>
        <a:xfrm>
          <a:off x="7029450" y="143456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311730D8-6C91-40F0-9F37-B51F21EB3D8B}"/>
            </a:ext>
          </a:extLst>
        </xdr:cNvPr>
        <xdr:cNvSpPr/>
      </xdr:nvSpPr>
      <xdr:spPr>
        <a:xfrm>
          <a:off x="6231890" y="1432204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F68F947-97FE-4DF7-AC61-EDDD32C3C063}"/>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25E85B4-5520-47C8-9A43-E7C52E375219}"/>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9EA2EA5-BC12-486D-8304-F9833B4BFFC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5D4A45C-7AF2-49A1-9617-801508CFE0A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B80A804-24B2-442A-8CAB-BD714334C300}"/>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53" name="楕円 352">
          <a:extLst>
            <a:ext uri="{FF2B5EF4-FFF2-40B4-BE49-F238E27FC236}">
              <a16:creationId xmlns:a16="http://schemas.microsoft.com/office/drawing/2014/main" id="{1ED8B1D9-F019-48BB-B2CD-DD8541BEC429}"/>
            </a:ext>
          </a:extLst>
        </xdr:cNvPr>
        <xdr:cNvSpPr/>
      </xdr:nvSpPr>
      <xdr:spPr>
        <a:xfrm>
          <a:off x="9394190" y="14560168"/>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71390</xdr:rowOff>
    </xdr:from>
    <xdr:ext cx="469744" cy="259045"/>
    <xdr:sp macro="" textlink="">
      <xdr:nvSpPr>
        <xdr:cNvPr id="354" name="【公営住宅】&#10;一人当たり面積該当値テキスト">
          <a:extLst>
            <a:ext uri="{FF2B5EF4-FFF2-40B4-BE49-F238E27FC236}">
              <a16:creationId xmlns:a16="http://schemas.microsoft.com/office/drawing/2014/main" id="{8ED99285-2650-4956-A4F6-E5F7EA858C26}"/>
            </a:ext>
          </a:extLst>
        </xdr:cNvPr>
        <xdr:cNvSpPr txBox="1"/>
      </xdr:nvSpPr>
      <xdr:spPr>
        <a:xfrm>
          <a:off x="9467850" y="1447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355" name="楕円 354">
          <a:extLst>
            <a:ext uri="{FF2B5EF4-FFF2-40B4-BE49-F238E27FC236}">
              <a16:creationId xmlns:a16="http://schemas.microsoft.com/office/drawing/2014/main" id="{C6CE1B54-7B73-4C63-B05A-4C40622B0448}"/>
            </a:ext>
          </a:extLst>
        </xdr:cNvPr>
        <xdr:cNvSpPr/>
      </xdr:nvSpPr>
      <xdr:spPr>
        <a:xfrm>
          <a:off x="8632190" y="1456016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35813</xdr:rowOff>
    </xdr:to>
    <xdr:cxnSp macro="">
      <xdr:nvCxnSpPr>
        <xdr:cNvPr id="356" name="直線コネクタ 355">
          <a:extLst>
            <a:ext uri="{FF2B5EF4-FFF2-40B4-BE49-F238E27FC236}">
              <a16:creationId xmlns:a16="http://schemas.microsoft.com/office/drawing/2014/main" id="{D2AC96E9-0D83-4E1B-BCF5-31706B713852}"/>
            </a:ext>
          </a:extLst>
        </xdr:cNvPr>
        <xdr:cNvCxnSpPr/>
      </xdr:nvCxnSpPr>
      <xdr:spPr>
        <a:xfrm>
          <a:off x="8686800" y="1460906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57" name="楕円 356">
          <a:extLst>
            <a:ext uri="{FF2B5EF4-FFF2-40B4-BE49-F238E27FC236}">
              <a16:creationId xmlns:a16="http://schemas.microsoft.com/office/drawing/2014/main" id="{67C99F2F-362C-40EF-BFBE-6814B339C78B}"/>
            </a:ext>
          </a:extLst>
        </xdr:cNvPr>
        <xdr:cNvSpPr/>
      </xdr:nvSpPr>
      <xdr:spPr>
        <a:xfrm>
          <a:off x="7846060" y="145601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35813</xdr:rowOff>
    </xdr:from>
    <xdr:to>
      <xdr:col>50</xdr:col>
      <xdr:colOff>114300</xdr:colOff>
      <xdr:row>85</xdr:row>
      <xdr:rowOff>35813</xdr:rowOff>
    </xdr:to>
    <xdr:cxnSp macro="">
      <xdr:nvCxnSpPr>
        <xdr:cNvPr id="358" name="直線コネクタ 357">
          <a:extLst>
            <a:ext uri="{FF2B5EF4-FFF2-40B4-BE49-F238E27FC236}">
              <a16:creationId xmlns:a16="http://schemas.microsoft.com/office/drawing/2014/main" id="{8CAA15B4-EED0-48D0-8749-9BCFDA5F5D52}"/>
            </a:ext>
          </a:extLst>
        </xdr:cNvPr>
        <xdr:cNvCxnSpPr/>
      </xdr:nvCxnSpPr>
      <xdr:spPr>
        <a:xfrm>
          <a:off x="7889240" y="1460906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156463</xdr:rowOff>
    </xdr:from>
    <xdr:to>
      <xdr:col>41</xdr:col>
      <xdr:colOff>101600</xdr:colOff>
      <xdr:row>85</xdr:row>
      <xdr:rowOff>86613</xdr:rowOff>
    </xdr:to>
    <xdr:sp macro="" textlink="">
      <xdr:nvSpPr>
        <xdr:cNvPr id="359" name="楕円 358">
          <a:extLst>
            <a:ext uri="{FF2B5EF4-FFF2-40B4-BE49-F238E27FC236}">
              <a16:creationId xmlns:a16="http://schemas.microsoft.com/office/drawing/2014/main" id="{71D31395-9783-4D35-96E4-90DA5B040C59}"/>
            </a:ext>
          </a:extLst>
        </xdr:cNvPr>
        <xdr:cNvSpPr/>
      </xdr:nvSpPr>
      <xdr:spPr>
        <a:xfrm>
          <a:off x="7029450" y="1456016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35813</xdr:rowOff>
    </xdr:from>
    <xdr:to>
      <xdr:col>45</xdr:col>
      <xdr:colOff>177800</xdr:colOff>
      <xdr:row>85</xdr:row>
      <xdr:rowOff>35813</xdr:rowOff>
    </xdr:to>
    <xdr:cxnSp macro="">
      <xdr:nvCxnSpPr>
        <xdr:cNvPr id="360" name="直線コネクタ 359">
          <a:extLst>
            <a:ext uri="{FF2B5EF4-FFF2-40B4-BE49-F238E27FC236}">
              <a16:creationId xmlns:a16="http://schemas.microsoft.com/office/drawing/2014/main" id="{C90EFC1C-5D42-4C67-AE8A-4A54B94E9835}"/>
            </a:ext>
          </a:extLst>
        </xdr:cNvPr>
        <xdr:cNvCxnSpPr/>
      </xdr:nvCxnSpPr>
      <xdr:spPr>
        <a:xfrm>
          <a:off x="7084060" y="1460906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156463</xdr:rowOff>
    </xdr:from>
    <xdr:to>
      <xdr:col>36</xdr:col>
      <xdr:colOff>165100</xdr:colOff>
      <xdr:row>85</xdr:row>
      <xdr:rowOff>86613</xdr:rowOff>
    </xdr:to>
    <xdr:sp macro="" textlink="">
      <xdr:nvSpPr>
        <xdr:cNvPr id="361" name="楕円 360">
          <a:extLst>
            <a:ext uri="{FF2B5EF4-FFF2-40B4-BE49-F238E27FC236}">
              <a16:creationId xmlns:a16="http://schemas.microsoft.com/office/drawing/2014/main" id="{BDEC638F-5BA4-4781-8FEF-1C9AFAE6C0E9}"/>
            </a:ext>
          </a:extLst>
        </xdr:cNvPr>
        <xdr:cNvSpPr/>
      </xdr:nvSpPr>
      <xdr:spPr>
        <a:xfrm>
          <a:off x="6231890" y="1456016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35813</xdr:rowOff>
    </xdr:from>
    <xdr:to>
      <xdr:col>41</xdr:col>
      <xdr:colOff>50800</xdr:colOff>
      <xdr:row>85</xdr:row>
      <xdr:rowOff>35813</xdr:rowOff>
    </xdr:to>
    <xdr:cxnSp macro="">
      <xdr:nvCxnSpPr>
        <xdr:cNvPr id="362" name="直線コネクタ 361">
          <a:extLst>
            <a:ext uri="{FF2B5EF4-FFF2-40B4-BE49-F238E27FC236}">
              <a16:creationId xmlns:a16="http://schemas.microsoft.com/office/drawing/2014/main" id="{6463825B-BCC9-493B-97DE-86FC6E4DA2C8}"/>
            </a:ext>
          </a:extLst>
        </xdr:cNvPr>
        <xdr:cNvCxnSpPr/>
      </xdr:nvCxnSpPr>
      <xdr:spPr>
        <a:xfrm>
          <a:off x="6286500" y="1460906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160A81F8-ED84-46D5-9308-7465A147D36B}"/>
            </a:ext>
          </a:extLst>
        </xdr:cNvPr>
        <xdr:cNvSpPr txBox="1"/>
      </xdr:nvSpPr>
      <xdr:spPr>
        <a:xfrm>
          <a:off x="845446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F9A21B57-DB51-441F-93E4-E554997ED086}"/>
            </a:ext>
          </a:extLst>
        </xdr:cNvPr>
        <xdr:cNvSpPr txBox="1"/>
      </xdr:nvSpPr>
      <xdr:spPr>
        <a:xfrm>
          <a:off x="7673417" y="1410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770B2C7F-DAD5-448B-B2EF-35EFC8913660}"/>
            </a:ext>
          </a:extLst>
        </xdr:cNvPr>
        <xdr:cNvSpPr txBox="1"/>
      </xdr:nvSpPr>
      <xdr:spPr>
        <a:xfrm>
          <a:off x="6866332" y="1411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F2109660-330B-4A5A-88AD-C2D4765E4937}"/>
            </a:ext>
          </a:extLst>
        </xdr:cNvPr>
        <xdr:cNvSpPr txBox="1"/>
      </xdr:nvSpPr>
      <xdr:spPr>
        <a:xfrm>
          <a:off x="6068772"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367" name="n_1mainValue【公営住宅】&#10;一人当たり面積">
          <a:extLst>
            <a:ext uri="{FF2B5EF4-FFF2-40B4-BE49-F238E27FC236}">
              <a16:creationId xmlns:a16="http://schemas.microsoft.com/office/drawing/2014/main" id="{433BC19C-F1E6-41F1-A960-5046CA37EAC7}"/>
            </a:ext>
          </a:extLst>
        </xdr:cNvPr>
        <xdr:cNvSpPr txBox="1"/>
      </xdr:nvSpPr>
      <xdr:spPr>
        <a:xfrm>
          <a:off x="845446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68" name="n_2mainValue【公営住宅】&#10;一人当たり面積">
          <a:extLst>
            <a:ext uri="{FF2B5EF4-FFF2-40B4-BE49-F238E27FC236}">
              <a16:creationId xmlns:a16="http://schemas.microsoft.com/office/drawing/2014/main" id="{50CFE4FF-9209-463F-AA39-361EFF2D99A5}"/>
            </a:ext>
          </a:extLst>
        </xdr:cNvPr>
        <xdr:cNvSpPr txBox="1"/>
      </xdr:nvSpPr>
      <xdr:spPr>
        <a:xfrm>
          <a:off x="767341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77740</xdr:rowOff>
    </xdr:from>
    <xdr:ext cx="469744" cy="259045"/>
    <xdr:sp macro="" textlink="">
      <xdr:nvSpPr>
        <xdr:cNvPr id="369" name="n_3mainValue【公営住宅】&#10;一人当たり面積">
          <a:extLst>
            <a:ext uri="{FF2B5EF4-FFF2-40B4-BE49-F238E27FC236}">
              <a16:creationId xmlns:a16="http://schemas.microsoft.com/office/drawing/2014/main" id="{EBBEFD3A-8EE9-4BF2-A7C1-1BD320C02BC4}"/>
            </a:ext>
          </a:extLst>
        </xdr:cNvPr>
        <xdr:cNvSpPr txBox="1"/>
      </xdr:nvSpPr>
      <xdr:spPr>
        <a:xfrm>
          <a:off x="6866332"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77740</xdr:rowOff>
    </xdr:from>
    <xdr:ext cx="469744" cy="259045"/>
    <xdr:sp macro="" textlink="">
      <xdr:nvSpPr>
        <xdr:cNvPr id="370" name="n_4mainValue【公営住宅】&#10;一人当たり面積">
          <a:extLst>
            <a:ext uri="{FF2B5EF4-FFF2-40B4-BE49-F238E27FC236}">
              <a16:creationId xmlns:a16="http://schemas.microsoft.com/office/drawing/2014/main" id="{07B1700A-FA42-466C-AC13-839F54413298}"/>
            </a:ext>
          </a:extLst>
        </xdr:cNvPr>
        <xdr:cNvSpPr txBox="1"/>
      </xdr:nvSpPr>
      <xdr:spPr>
        <a:xfrm>
          <a:off x="6068772"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26A16BBA-D7DD-4E42-9A8F-0E8DF2C9D6F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D12D28BA-1F4F-45BC-B552-928F900B7A3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427C6F63-748C-4BB7-86D6-450671D4711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C3AEC4ED-C690-47E3-BE4F-10320CEB66F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F5DF5E1-45D5-4D4D-9C56-F2762F4099B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28AF4FBE-BD08-4B42-B26C-64EAD83D22D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9BF1155-5F0C-475F-A591-B9601BB9D52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7971038C-D255-468F-837F-C4B1AFAF297D}"/>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4A0BCD92-085D-47FF-86A3-AB9B8E01720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D92D5486-205F-4C59-902E-B78207DDCDF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76E180F6-D00A-490A-9BC6-AF12C8A3173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AF32AD02-399A-4B6D-B98D-A99CBCA14AE4}"/>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789F08C-5B2A-4B37-BC5F-FFE3C5072C4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35E75ACC-314C-4956-872F-34CFF87B04B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5C24700-33EE-47F5-A63C-65472A6DF2C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1C0EA759-BE87-4484-BF1E-A1F28DEABF22}"/>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4EB37CF8-0691-4584-8240-55EE0AFDB779}"/>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433B4FE0-41C2-46A7-B3BD-106B367A383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AEB8A58F-5A30-40B5-A822-0B7127151BF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B3A2A55A-8065-47D6-8E03-FF47C888AE7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61A18BBC-072E-4393-AFC7-967F7ADD0FE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BC3763FD-1436-4F62-A531-1969A760415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17D34BB-E3FC-46A7-862D-7ED5CE2A275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BAD8BE6D-E522-4E4B-B30C-3FAD02524F25}"/>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2EFEB299-21AE-487C-BBD7-74AA17F62A3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1FC191E3-C455-4FFE-9A17-29BBC2F9964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2282FA7-8393-4894-8B43-5CE4DBE3E29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3864CE68-05C0-4FEC-AE82-C2CF282FF71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72559082-19CD-4BA1-81B8-C645F1EF690C}"/>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14D288C-B76C-4BB4-8693-D63B7AB284B9}"/>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35CD6D69-9F36-4003-B495-EEA32974908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F797260A-E650-4ABA-9C60-1FEBF16AB0DD}"/>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404A8445-5C1C-4E6C-9956-06DB6FCADB0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A948D8CC-A75F-4CAE-AD16-4A282AD36A17}"/>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44985486-90E4-435B-A6D4-3C42A564ABF7}"/>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BC8454B4-43F2-40EC-8765-ADE60EC28D98}"/>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7E97153A-EA54-40B6-A857-0E92731AF1AC}"/>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32D95E1F-6BA1-4A05-8A5A-D3B0D00E80A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1A5DCD76-6421-46B0-9862-187B7184E70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D54A2907-D498-496D-ABCA-20F3D890A63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F72B4B8B-0EC4-46B0-94A9-F067AE43AD04}"/>
            </a:ext>
          </a:extLst>
        </xdr:cNvPr>
        <xdr:cNvCxnSpPr/>
      </xdr:nvCxnSpPr>
      <xdr:spPr>
        <a:xfrm flipV="1">
          <a:off x="14703424" y="568261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C8BB74BD-A3A0-47F6-9E75-A47BF043E1D6}"/>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C3105423-D1DB-40AA-9B89-112B0E7EE692}"/>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1C9C2AD7-B3FD-4EE9-A88F-176BED436987}"/>
            </a:ext>
          </a:extLst>
        </xdr:cNvPr>
        <xdr:cNvSpPr txBox="1"/>
      </xdr:nvSpPr>
      <xdr:spPr>
        <a:xfrm>
          <a:off x="1474216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58004F1E-D5BC-4C4C-AC7D-C6B7B894E490}"/>
            </a:ext>
          </a:extLst>
        </xdr:cNvPr>
        <xdr:cNvCxnSpPr/>
      </xdr:nvCxnSpPr>
      <xdr:spPr>
        <a:xfrm>
          <a:off x="14611350" y="568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A014506-C7E2-4216-8B99-162CE07072B0}"/>
            </a:ext>
          </a:extLst>
        </xdr:cNvPr>
        <xdr:cNvSpPr txBox="1"/>
      </xdr:nvSpPr>
      <xdr:spPr>
        <a:xfrm>
          <a:off x="1474216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CD9B54FC-2D8E-4F83-A327-3466A93543CB}"/>
            </a:ext>
          </a:extLst>
        </xdr:cNvPr>
        <xdr:cNvSpPr/>
      </xdr:nvSpPr>
      <xdr:spPr>
        <a:xfrm>
          <a:off x="14649450" y="64776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3EE7EAEA-E378-44B2-8A57-EF3762332F0A}"/>
            </a:ext>
          </a:extLst>
        </xdr:cNvPr>
        <xdr:cNvSpPr/>
      </xdr:nvSpPr>
      <xdr:spPr>
        <a:xfrm>
          <a:off x="13887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6B7809F4-DFA7-4ADD-885A-42FEA2F502EF}"/>
            </a:ext>
          </a:extLst>
        </xdr:cNvPr>
        <xdr:cNvSpPr/>
      </xdr:nvSpPr>
      <xdr:spPr>
        <a:xfrm>
          <a:off x="13089890" y="63842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35CD865A-F55B-4DA1-8729-C54B397CBEA2}"/>
            </a:ext>
          </a:extLst>
        </xdr:cNvPr>
        <xdr:cNvSpPr/>
      </xdr:nvSpPr>
      <xdr:spPr>
        <a:xfrm>
          <a:off x="12303760" y="63633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CB25A639-1897-45A3-84B6-392F7B99CF5A}"/>
            </a:ext>
          </a:extLst>
        </xdr:cNvPr>
        <xdr:cNvSpPr/>
      </xdr:nvSpPr>
      <xdr:spPr>
        <a:xfrm>
          <a:off x="11487150" y="63423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166E5EC-B35A-44CF-88B0-35BDD550C38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0E71FB6-3EA5-4D8C-96F3-898C466365B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6D6306A-761C-4BC2-BF22-9014785B4BA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4A96EFF-4049-421C-A295-69A416DE577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24D1092-EE35-498E-AD4D-DFACC0D8E98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427" name="楕円 426">
          <a:extLst>
            <a:ext uri="{FF2B5EF4-FFF2-40B4-BE49-F238E27FC236}">
              <a16:creationId xmlns:a16="http://schemas.microsoft.com/office/drawing/2014/main" id="{3B72EE5A-E2BC-45CB-9C92-BEADB12D6605}"/>
            </a:ext>
          </a:extLst>
        </xdr:cNvPr>
        <xdr:cNvSpPr/>
      </xdr:nvSpPr>
      <xdr:spPr>
        <a:xfrm>
          <a:off x="14649450" y="6831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F5B16E00-3B0F-49CE-B4A1-7EED153C182F}"/>
            </a:ext>
          </a:extLst>
        </xdr:cNvPr>
        <xdr:cNvSpPr txBox="1"/>
      </xdr:nvSpPr>
      <xdr:spPr>
        <a:xfrm>
          <a:off x="1474216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429" name="楕円 428">
          <a:extLst>
            <a:ext uri="{FF2B5EF4-FFF2-40B4-BE49-F238E27FC236}">
              <a16:creationId xmlns:a16="http://schemas.microsoft.com/office/drawing/2014/main" id="{07741081-E7C6-4F5F-AE21-4B0AE4E24BB9}"/>
            </a:ext>
          </a:extLst>
        </xdr:cNvPr>
        <xdr:cNvSpPr/>
      </xdr:nvSpPr>
      <xdr:spPr>
        <a:xfrm>
          <a:off x="13887450" y="6807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169545</xdr:rowOff>
    </xdr:from>
    <xdr:to>
      <xdr:col>85</xdr:col>
      <xdr:colOff>127000</xdr:colOff>
      <xdr:row>40</xdr:row>
      <xdr:rowOff>26670</xdr:rowOff>
    </xdr:to>
    <xdr:cxnSp macro="">
      <xdr:nvCxnSpPr>
        <xdr:cNvPr id="430" name="直線コネクタ 429">
          <a:extLst>
            <a:ext uri="{FF2B5EF4-FFF2-40B4-BE49-F238E27FC236}">
              <a16:creationId xmlns:a16="http://schemas.microsoft.com/office/drawing/2014/main" id="{2A0E6F90-CE2D-4B7D-A65E-EBFD8B370C68}"/>
            </a:ext>
          </a:extLst>
        </xdr:cNvPr>
        <xdr:cNvCxnSpPr/>
      </xdr:nvCxnSpPr>
      <xdr:spPr>
        <a:xfrm>
          <a:off x="13942060" y="6859905"/>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431" name="楕円 430">
          <a:extLst>
            <a:ext uri="{FF2B5EF4-FFF2-40B4-BE49-F238E27FC236}">
              <a16:creationId xmlns:a16="http://schemas.microsoft.com/office/drawing/2014/main" id="{FB995223-B7D2-4EC9-94D9-2E105AA4194D}"/>
            </a:ext>
          </a:extLst>
        </xdr:cNvPr>
        <xdr:cNvSpPr/>
      </xdr:nvSpPr>
      <xdr:spPr>
        <a:xfrm>
          <a:off x="13089890" y="68262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20955</xdr:rowOff>
    </xdr:to>
    <xdr:cxnSp macro="">
      <xdr:nvCxnSpPr>
        <xdr:cNvPr id="432" name="直線コネクタ 431">
          <a:extLst>
            <a:ext uri="{FF2B5EF4-FFF2-40B4-BE49-F238E27FC236}">
              <a16:creationId xmlns:a16="http://schemas.microsoft.com/office/drawing/2014/main" id="{1CD2DC83-A16D-43C4-B843-2E157C1C725D}"/>
            </a:ext>
          </a:extLst>
        </xdr:cNvPr>
        <xdr:cNvCxnSpPr/>
      </xdr:nvCxnSpPr>
      <xdr:spPr>
        <a:xfrm flipV="1">
          <a:off x="13144500" y="6859905"/>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433" name="楕円 432">
          <a:extLst>
            <a:ext uri="{FF2B5EF4-FFF2-40B4-BE49-F238E27FC236}">
              <a16:creationId xmlns:a16="http://schemas.microsoft.com/office/drawing/2014/main" id="{1E498EE2-0DB7-4E4C-AED6-C64786156F63}"/>
            </a:ext>
          </a:extLst>
        </xdr:cNvPr>
        <xdr:cNvSpPr/>
      </xdr:nvSpPr>
      <xdr:spPr>
        <a:xfrm>
          <a:off x="12303760" y="6780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40</xdr:row>
      <xdr:rowOff>20955</xdr:rowOff>
    </xdr:to>
    <xdr:cxnSp macro="">
      <xdr:nvCxnSpPr>
        <xdr:cNvPr id="434" name="直線コネクタ 433">
          <a:extLst>
            <a:ext uri="{FF2B5EF4-FFF2-40B4-BE49-F238E27FC236}">
              <a16:creationId xmlns:a16="http://schemas.microsoft.com/office/drawing/2014/main" id="{A4512BEC-0745-4581-9CEC-6CE3F1813FA5}"/>
            </a:ext>
          </a:extLst>
        </xdr:cNvPr>
        <xdr:cNvCxnSpPr/>
      </xdr:nvCxnSpPr>
      <xdr:spPr>
        <a:xfrm>
          <a:off x="12346940" y="682561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27305</xdr:rowOff>
    </xdr:from>
    <xdr:to>
      <xdr:col>67</xdr:col>
      <xdr:colOff>101600</xdr:colOff>
      <xdr:row>39</xdr:row>
      <xdr:rowOff>128905</xdr:rowOff>
    </xdr:to>
    <xdr:sp macro="" textlink="">
      <xdr:nvSpPr>
        <xdr:cNvPr id="435" name="楕円 434">
          <a:extLst>
            <a:ext uri="{FF2B5EF4-FFF2-40B4-BE49-F238E27FC236}">
              <a16:creationId xmlns:a16="http://schemas.microsoft.com/office/drawing/2014/main" id="{A088BE53-67FD-4F4E-8B46-CB49DE673CEE}"/>
            </a:ext>
          </a:extLst>
        </xdr:cNvPr>
        <xdr:cNvSpPr/>
      </xdr:nvSpPr>
      <xdr:spPr>
        <a:xfrm>
          <a:off x="11487150" y="67119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78105</xdr:rowOff>
    </xdr:from>
    <xdr:to>
      <xdr:col>71</xdr:col>
      <xdr:colOff>177800</xdr:colOff>
      <xdr:row>39</xdr:row>
      <xdr:rowOff>140970</xdr:rowOff>
    </xdr:to>
    <xdr:cxnSp macro="">
      <xdr:nvCxnSpPr>
        <xdr:cNvPr id="436" name="直線コネクタ 435">
          <a:extLst>
            <a:ext uri="{FF2B5EF4-FFF2-40B4-BE49-F238E27FC236}">
              <a16:creationId xmlns:a16="http://schemas.microsoft.com/office/drawing/2014/main" id="{8D7F11B3-0335-4A80-A8D2-992BBC346B89}"/>
            </a:ext>
          </a:extLst>
        </xdr:cNvPr>
        <xdr:cNvCxnSpPr/>
      </xdr:nvCxnSpPr>
      <xdr:spPr>
        <a:xfrm>
          <a:off x="11541760" y="6764655"/>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48843BF7-6B69-46CD-A025-A8E058784DB6}"/>
            </a:ext>
          </a:extLst>
        </xdr:cNvPr>
        <xdr:cNvSpPr txBox="1"/>
      </xdr:nvSpPr>
      <xdr:spPr>
        <a:xfrm>
          <a:off x="1373823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DAF5B96B-E5C4-43C8-9BFF-E124F137C6FF}"/>
            </a:ext>
          </a:extLst>
        </xdr:cNvPr>
        <xdr:cNvSpPr txBox="1"/>
      </xdr:nvSpPr>
      <xdr:spPr>
        <a:xfrm>
          <a:off x="1295718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83A3B64-ED7E-4277-9AED-89C40D303C40}"/>
            </a:ext>
          </a:extLst>
        </xdr:cNvPr>
        <xdr:cNvSpPr txBox="1"/>
      </xdr:nvSpPr>
      <xdr:spPr>
        <a:xfrm>
          <a:off x="1217105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CE9DD1A5-A07E-4973-9ABF-FDEEF89A199D}"/>
            </a:ext>
          </a:extLst>
        </xdr:cNvPr>
        <xdr:cNvSpPr txBox="1"/>
      </xdr:nvSpPr>
      <xdr:spPr>
        <a:xfrm>
          <a:off x="113544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5D63FE59-B458-4E20-A2AC-6F3B41DD519D}"/>
            </a:ext>
          </a:extLst>
        </xdr:cNvPr>
        <xdr:cNvSpPr txBox="1"/>
      </xdr:nvSpPr>
      <xdr:spPr>
        <a:xfrm>
          <a:off x="1373823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D05303D7-F0A8-4790-B23E-95ADCA209E37}"/>
            </a:ext>
          </a:extLst>
        </xdr:cNvPr>
        <xdr:cNvSpPr txBox="1"/>
      </xdr:nvSpPr>
      <xdr:spPr>
        <a:xfrm>
          <a:off x="1295718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50FBB8B6-CF60-4384-A600-280A240B0570}"/>
            </a:ext>
          </a:extLst>
        </xdr:cNvPr>
        <xdr:cNvSpPr txBox="1"/>
      </xdr:nvSpPr>
      <xdr:spPr>
        <a:xfrm>
          <a:off x="1217105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120032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5F596CC9-72C6-4B27-9C2C-D7318D77B735}"/>
            </a:ext>
          </a:extLst>
        </xdr:cNvPr>
        <xdr:cNvSpPr txBox="1"/>
      </xdr:nvSpPr>
      <xdr:spPr>
        <a:xfrm>
          <a:off x="113544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CC4CF274-8A33-46A2-B2BD-5FFDE61D0B2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676BA1CA-9810-4DE8-BEB5-097AC05D453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75C2DFB3-53D4-403D-A164-204A2D5CDBB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37937604-1C58-4BB0-9DCE-DEB1F993CAE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A718FD3D-92E8-46B7-9A66-62FAE176633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E80EE7F-9F98-4177-B2BA-8ABD13A4F65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7D5CF194-AD24-4FD8-8276-A72CC526643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A5F59E3-2ABB-45E8-93C2-98765DB67AD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1DE86201-4998-4165-98C5-3EC38852416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E569199A-DE32-40C2-B08B-0B3D7F71325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4FB3C44C-5F1F-4EEF-8D12-7B96A1415BA0}"/>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18CF85A4-0552-4CA7-95B8-BC3D15931274}"/>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5D933728-7036-40C1-9889-EB8D9E2B1F2C}"/>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47E62431-1D1E-4CC2-A2F6-41AB23005037}"/>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82965C2B-857B-47FF-A91F-EC991FD5BC8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26C8E969-9529-4885-AA6A-93018597BB79}"/>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AF6604F3-6082-4C26-8BFB-012A13CEE992}"/>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E7B8B21F-B9AF-44F9-B91A-F027420F88B4}"/>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33844CE5-DBC2-4C83-BBD3-F4C538E8B60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531C4C6C-DB13-4CCC-954F-EBAF0742AA2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B6C516EF-C036-49D5-885F-931F103A5CC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5714AD75-D2C7-48F5-970F-7EBE479A57CB}"/>
            </a:ext>
          </a:extLst>
        </xdr:cNvPr>
        <xdr:cNvCxnSpPr/>
      </xdr:nvCxnSpPr>
      <xdr:spPr>
        <a:xfrm flipV="1">
          <a:off x="19947254" y="5716524"/>
          <a:ext cx="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81388E5B-7C7F-4708-8818-A94E56E887BF}"/>
            </a:ext>
          </a:extLst>
        </xdr:cNvPr>
        <xdr:cNvSpPr txBox="1"/>
      </xdr:nvSpPr>
      <xdr:spPr>
        <a:xfrm>
          <a:off x="19985990"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C4B56305-B5DF-4ECA-866F-F5109EC423C0}"/>
            </a:ext>
          </a:extLst>
        </xdr:cNvPr>
        <xdr:cNvCxnSpPr/>
      </xdr:nvCxnSpPr>
      <xdr:spPr>
        <a:xfrm>
          <a:off x="19885660" y="712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69993417-21DD-42D3-83ED-05B2874D48C0}"/>
            </a:ext>
          </a:extLst>
        </xdr:cNvPr>
        <xdr:cNvSpPr txBox="1"/>
      </xdr:nvSpPr>
      <xdr:spPr>
        <a:xfrm>
          <a:off x="19985990" y="54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CFEE6DFA-50FC-4831-9117-29A03FEAAD61}"/>
            </a:ext>
          </a:extLst>
        </xdr:cNvPr>
        <xdr:cNvCxnSpPr/>
      </xdr:nvCxnSpPr>
      <xdr:spPr>
        <a:xfrm>
          <a:off x="19885660" y="5716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A5E0D2F7-B0D9-4410-8DD0-28E38FDDF8E6}"/>
            </a:ext>
          </a:extLst>
        </xdr:cNvPr>
        <xdr:cNvSpPr txBox="1"/>
      </xdr:nvSpPr>
      <xdr:spPr>
        <a:xfrm>
          <a:off x="19985990" y="658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743987A0-CD47-45E4-9156-54BE78574F74}"/>
            </a:ext>
          </a:extLst>
        </xdr:cNvPr>
        <xdr:cNvSpPr/>
      </xdr:nvSpPr>
      <xdr:spPr>
        <a:xfrm>
          <a:off x="19904710" y="661060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43E79A5E-2EE3-4F55-B53D-D353A4FB712C}"/>
            </a:ext>
          </a:extLst>
        </xdr:cNvPr>
        <xdr:cNvSpPr/>
      </xdr:nvSpPr>
      <xdr:spPr>
        <a:xfrm>
          <a:off x="19161760" y="6612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56A9F45E-B4C9-49A7-B746-5A80B8EAA16A}"/>
            </a:ext>
          </a:extLst>
        </xdr:cNvPr>
        <xdr:cNvSpPr/>
      </xdr:nvSpPr>
      <xdr:spPr>
        <a:xfrm>
          <a:off x="18345150" y="661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48757C16-A946-4CE7-B15D-B54F45D23070}"/>
            </a:ext>
          </a:extLst>
        </xdr:cNvPr>
        <xdr:cNvSpPr/>
      </xdr:nvSpPr>
      <xdr:spPr>
        <a:xfrm>
          <a:off x="17547590" y="66231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75C4326E-E7E4-4547-88B5-2CD18472B4BA}"/>
            </a:ext>
          </a:extLst>
        </xdr:cNvPr>
        <xdr:cNvSpPr/>
      </xdr:nvSpPr>
      <xdr:spPr>
        <a:xfrm>
          <a:off x="16761460" y="66231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B77E20B-C694-4B09-B66A-A5110BDEDD6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4D6EF04-C958-46CB-B63A-77B468D6A0E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2104962-ECA0-4C93-9A15-F4635E872A8D}"/>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0DF2ADF-D378-4992-A09A-500EA0E1818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9F80B24-1220-4970-A02A-ED6B92E51C7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482" name="楕円 481">
          <a:extLst>
            <a:ext uri="{FF2B5EF4-FFF2-40B4-BE49-F238E27FC236}">
              <a16:creationId xmlns:a16="http://schemas.microsoft.com/office/drawing/2014/main" id="{7383120F-61D0-417C-B05A-EF6D95DCB936}"/>
            </a:ext>
          </a:extLst>
        </xdr:cNvPr>
        <xdr:cNvSpPr/>
      </xdr:nvSpPr>
      <xdr:spPr>
        <a:xfrm>
          <a:off x="19904710" y="6275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128287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7604B768-53D2-435E-B280-B361D05B5FFD}"/>
            </a:ext>
          </a:extLst>
        </xdr:cNvPr>
        <xdr:cNvSpPr txBox="1"/>
      </xdr:nvSpPr>
      <xdr:spPr>
        <a:xfrm>
          <a:off x="1998599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107696</xdr:rowOff>
    </xdr:from>
    <xdr:to>
      <xdr:col>112</xdr:col>
      <xdr:colOff>38100</xdr:colOff>
      <xdr:row>37</xdr:row>
      <xdr:rowOff>37846</xdr:rowOff>
    </xdr:to>
    <xdr:sp macro="" textlink="">
      <xdr:nvSpPr>
        <xdr:cNvPr id="484" name="楕円 483">
          <a:extLst>
            <a:ext uri="{FF2B5EF4-FFF2-40B4-BE49-F238E27FC236}">
              <a16:creationId xmlns:a16="http://schemas.microsoft.com/office/drawing/2014/main" id="{F6283247-E657-42CD-AC3B-0217D28FCB28}"/>
            </a:ext>
          </a:extLst>
        </xdr:cNvPr>
        <xdr:cNvSpPr/>
      </xdr:nvSpPr>
      <xdr:spPr>
        <a:xfrm>
          <a:off x="19161760" y="62779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156210</xdr:rowOff>
    </xdr:from>
    <xdr:to>
      <xdr:col>116</xdr:col>
      <xdr:colOff>63500</xdr:colOff>
      <xdr:row>36</xdr:row>
      <xdr:rowOff>158496</xdr:rowOff>
    </xdr:to>
    <xdr:cxnSp macro="">
      <xdr:nvCxnSpPr>
        <xdr:cNvPr id="485" name="直線コネクタ 484">
          <a:extLst>
            <a:ext uri="{FF2B5EF4-FFF2-40B4-BE49-F238E27FC236}">
              <a16:creationId xmlns:a16="http://schemas.microsoft.com/office/drawing/2014/main" id="{859BFC8A-2F21-4D57-91FC-A1EF4CF47353}"/>
            </a:ext>
          </a:extLst>
        </xdr:cNvPr>
        <xdr:cNvCxnSpPr/>
      </xdr:nvCxnSpPr>
      <xdr:spPr>
        <a:xfrm flipV="1">
          <a:off x="19204940" y="6330315"/>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107696</xdr:rowOff>
    </xdr:from>
    <xdr:to>
      <xdr:col>107</xdr:col>
      <xdr:colOff>101600</xdr:colOff>
      <xdr:row>37</xdr:row>
      <xdr:rowOff>37846</xdr:rowOff>
    </xdr:to>
    <xdr:sp macro="" textlink="">
      <xdr:nvSpPr>
        <xdr:cNvPr id="486" name="楕円 485">
          <a:extLst>
            <a:ext uri="{FF2B5EF4-FFF2-40B4-BE49-F238E27FC236}">
              <a16:creationId xmlns:a16="http://schemas.microsoft.com/office/drawing/2014/main" id="{FA13F5D1-A642-4BE0-8CD8-F4972EB000D2}"/>
            </a:ext>
          </a:extLst>
        </xdr:cNvPr>
        <xdr:cNvSpPr/>
      </xdr:nvSpPr>
      <xdr:spPr>
        <a:xfrm>
          <a:off x="18345150" y="62779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158496</xdr:rowOff>
    </xdr:from>
    <xdr:to>
      <xdr:col>111</xdr:col>
      <xdr:colOff>177800</xdr:colOff>
      <xdr:row>36</xdr:row>
      <xdr:rowOff>158496</xdr:rowOff>
    </xdr:to>
    <xdr:cxnSp macro="">
      <xdr:nvCxnSpPr>
        <xdr:cNvPr id="487" name="直線コネクタ 486">
          <a:extLst>
            <a:ext uri="{FF2B5EF4-FFF2-40B4-BE49-F238E27FC236}">
              <a16:creationId xmlns:a16="http://schemas.microsoft.com/office/drawing/2014/main" id="{205E496A-135B-4C26-A1B2-693004397450}"/>
            </a:ext>
          </a:extLst>
        </xdr:cNvPr>
        <xdr:cNvCxnSpPr/>
      </xdr:nvCxnSpPr>
      <xdr:spPr>
        <a:xfrm>
          <a:off x="18399760" y="633260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109982</xdr:rowOff>
    </xdr:from>
    <xdr:to>
      <xdr:col>102</xdr:col>
      <xdr:colOff>165100</xdr:colOff>
      <xdr:row>37</xdr:row>
      <xdr:rowOff>40132</xdr:rowOff>
    </xdr:to>
    <xdr:sp macro="" textlink="">
      <xdr:nvSpPr>
        <xdr:cNvPr id="488" name="楕円 487">
          <a:extLst>
            <a:ext uri="{FF2B5EF4-FFF2-40B4-BE49-F238E27FC236}">
              <a16:creationId xmlns:a16="http://schemas.microsoft.com/office/drawing/2014/main" id="{E30461F0-9970-4942-A4CD-F3FE14CC3269}"/>
            </a:ext>
          </a:extLst>
        </xdr:cNvPr>
        <xdr:cNvSpPr/>
      </xdr:nvSpPr>
      <xdr:spPr>
        <a:xfrm>
          <a:off x="17547590" y="628027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158496</xdr:rowOff>
    </xdr:from>
    <xdr:to>
      <xdr:col>107</xdr:col>
      <xdr:colOff>50800</xdr:colOff>
      <xdr:row>36</xdr:row>
      <xdr:rowOff>160782</xdr:rowOff>
    </xdr:to>
    <xdr:cxnSp macro="">
      <xdr:nvCxnSpPr>
        <xdr:cNvPr id="489" name="直線コネクタ 488">
          <a:extLst>
            <a:ext uri="{FF2B5EF4-FFF2-40B4-BE49-F238E27FC236}">
              <a16:creationId xmlns:a16="http://schemas.microsoft.com/office/drawing/2014/main" id="{E27AD520-B97F-4F1B-A5D1-90F22698B782}"/>
            </a:ext>
          </a:extLst>
        </xdr:cNvPr>
        <xdr:cNvCxnSpPr/>
      </xdr:nvCxnSpPr>
      <xdr:spPr>
        <a:xfrm flipV="1">
          <a:off x="17602200" y="6332601"/>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107696</xdr:rowOff>
    </xdr:from>
    <xdr:to>
      <xdr:col>98</xdr:col>
      <xdr:colOff>38100</xdr:colOff>
      <xdr:row>37</xdr:row>
      <xdr:rowOff>37846</xdr:rowOff>
    </xdr:to>
    <xdr:sp macro="" textlink="">
      <xdr:nvSpPr>
        <xdr:cNvPr id="490" name="楕円 489">
          <a:extLst>
            <a:ext uri="{FF2B5EF4-FFF2-40B4-BE49-F238E27FC236}">
              <a16:creationId xmlns:a16="http://schemas.microsoft.com/office/drawing/2014/main" id="{1475520D-ACAA-46E3-A439-AFFAA749BC36}"/>
            </a:ext>
          </a:extLst>
        </xdr:cNvPr>
        <xdr:cNvSpPr/>
      </xdr:nvSpPr>
      <xdr:spPr>
        <a:xfrm>
          <a:off x="16761460" y="62779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158496</xdr:rowOff>
    </xdr:from>
    <xdr:to>
      <xdr:col>102</xdr:col>
      <xdr:colOff>114300</xdr:colOff>
      <xdr:row>36</xdr:row>
      <xdr:rowOff>160782</xdr:rowOff>
    </xdr:to>
    <xdr:cxnSp macro="">
      <xdr:nvCxnSpPr>
        <xdr:cNvPr id="491" name="直線コネクタ 490">
          <a:extLst>
            <a:ext uri="{FF2B5EF4-FFF2-40B4-BE49-F238E27FC236}">
              <a16:creationId xmlns:a16="http://schemas.microsoft.com/office/drawing/2014/main" id="{8569038B-0464-445F-998F-AA2320D78EAA}"/>
            </a:ext>
          </a:extLst>
        </xdr:cNvPr>
        <xdr:cNvCxnSpPr/>
      </xdr:nvCxnSpPr>
      <xdr:spPr>
        <a:xfrm>
          <a:off x="16804640" y="6332601"/>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54D0CCBD-E8F0-4349-AFF6-DC891673F7A2}"/>
            </a:ext>
          </a:extLst>
        </xdr:cNvPr>
        <xdr:cNvSpPr txBox="1"/>
      </xdr:nvSpPr>
      <xdr:spPr>
        <a:xfrm>
          <a:off x="18982132" y="670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1A2C0293-77D6-47B3-AD91-CBE6943CCD8B}"/>
            </a:ext>
          </a:extLst>
        </xdr:cNvPr>
        <xdr:cNvSpPr txBox="1"/>
      </xdr:nvSpPr>
      <xdr:spPr>
        <a:xfrm>
          <a:off x="18182032" y="671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543E1EE0-D1D5-4FF7-AA4C-EBC9F169664E}"/>
            </a:ext>
          </a:extLst>
        </xdr:cNvPr>
        <xdr:cNvSpPr txBox="1"/>
      </xdr:nvSpPr>
      <xdr:spPr>
        <a:xfrm>
          <a:off x="17384472" y="67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A4E5C8B1-C3DC-4364-A231-8B257C41CB27}"/>
            </a:ext>
          </a:extLst>
        </xdr:cNvPr>
        <xdr:cNvSpPr txBox="1"/>
      </xdr:nvSpPr>
      <xdr:spPr>
        <a:xfrm>
          <a:off x="16588817" y="67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54373</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B7827E70-B3BB-4357-8749-BCD029704DDC}"/>
            </a:ext>
          </a:extLst>
        </xdr:cNvPr>
        <xdr:cNvSpPr txBox="1"/>
      </xdr:nvSpPr>
      <xdr:spPr>
        <a:xfrm>
          <a:off x="18982132"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54373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F1F55B1C-7759-4D41-B423-FCD035156416}"/>
            </a:ext>
          </a:extLst>
        </xdr:cNvPr>
        <xdr:cNvSpPr txBox="1"/>
      </xdr:nvSpPr>
      <xdr:spPr>
        <a:xfrm>
          <a:off x="18182032"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56659</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54E78A01-1A93-4CE9-9644-E54D7E92434E}"/>
            </a:ext>
          </a:extLst>
        </xdr:cNvPr>
        <xdr:cNvSpPr txBox="1"/>
      </xdr:nvSpPr>
      <xdr:spPr>
        <a:xfrm>
          <a:off x="17384472" y="60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54373</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178287DA-A8FD-47AC-BEE8-34CF05E3F99B}"/>
            </a:ext>
          </a:extLst>
        </xdr:cNvPr>
        <xdr:cNvSpPr txBox="1"/>
      </xdr:nvSpPr>
      <xdr:spPr>
        <a:xfrm>
          <a:off x="16588817"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EEB1C744-27B7-49A6-B630-9CFAB83E149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5754ACAA-7D9D-42C0-8943-A8D5373B84C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AE0EED78-B473-4ED4-B3A8-AAC74088C35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160192D1-84CD-4D9A-AB43-64A52032E0E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33A150D2-6626-4D63-8CD3-404C73F5B5A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D8022F53-E49C-451A-90DE-677E545D80B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F9CD6FA-FA15-4A9A-9AC1-CB845D72387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10644E69-C5DE-473F-AE94-C2F3E5E1082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DBEFC9ED-0A95-4FD9-AF82-1018FE235EA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FA0D5374-63FC-4C52-AFFE-9754AFBD8F45}"/>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5C855059-0AD9-4333-83FB-6E1AF029FB9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F1BC2E46-620C-4B0C-9B93-5C4EB65F1F8A}"/>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A511C9A3-7491-4F08-A108-B244CC4B8DEA}"/>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6C9EC94E-678B-470C-9135-B9622AB67194}"/>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CBD11DA8-E613-4F1F-BB9D-645E631E99AE}"/>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9337B9A-A689-49B8-AFE0-5B22908D02EC}"/>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D6EA6EA6-2B3C-47D7-AC62-B6839F36AE0A}"/>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165871E9-B7D3-467A-B8CA-437B4EC81E0A}"/>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7443153-308E-4725-B193-475AB3CC4801}"/>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FFAD2FC1-7CAC-4F1E-9F93-4643E4EDE86C}"/>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5A22CDEA-750F-4DEC-AD2B-07D817D22A89}"/>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F71E073D-171C-4966-A1A6-6EF242A74600}"/>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998A6071-CE83-41CD-9CAA-13418CD9D4E4}"/>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120288C7-E090-4993-87D1-6D9EE573972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689D1740-6632-451F-86F1-CE6C51D2C2B4}"/>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8A8579A1-B775-46B0-A7E5-E14AF9020E7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49E374BE-757B-4A8A-A85E-D6E9DD6547BF}"/>
            </a:ext>
          </a:extLst>
        </xdr:cNvPr>
        <xdr:cNvCxnSpPr/>
      </xdr:nvCxnSpPr>
      <xdr:spPr>
        <a:xfrm flipV="1">
          <a:off x="14703424" y="9620250"/>
          <a:ext cx="0" cy="147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825D1DDF-D43B-4F62-A861-40EAC3797EF9}"/>
            </a:ext>
          </a:extLst>
        </xdr:cNvPr>
        <xdr:cNvSpPr txBox="1"/>
      </xdr:nvSpPr>
      <xdr:spPr>
        <a:xfrm>
          <a:off x="14742160" y="110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435FEA6E-81B0-464B-9479-564EFD361849}"/>
            </a:ext>
          </a:extLst>
        </xdr:cNvPr>
        <xdr:cNvCxnSpPr/>
      </xdr:nvCxnSpPr>
      <xdr:spPr>
        <a:xfrm>
          <a:off x="14611350" y="11095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AA8C22D8-9612-4CBC-9585-3D51727DA177}"/>
            </a:ext>
          </a:extLst>
        </xdr:cNvPr>
        <xdr:cNvSpPr txBox="1"/>
      </xdr:nvSpPr>
      <xdr:spPr>
        <a:xfrm>
          <a:off x="1474216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1E9579F7-9045-4907-99AC-C0D0D6771C94}"/>
            </a:ext>
          </a:extLst>
        </xdr:cNvPr>
        <xdr:cNvCxnSpPr/>
      </xdr:nvCxnSpPr>
      <xdr:spPr>
        <a:xfrm>
          <a:off x="14611350" y="962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AE3B518D-CCC8-4D23-B8DA-4B759667390F}"/>
            </a:ext>
          </a:extLst>
        </xdr:cNvPr>
        <xdr:cNvSpPr txBox="1"/>
      </xdr:nvSpPr>
      <xdr:spPr>
        <a:xfrm>
          <a:off x="14742160" y="1024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A3F5CB68-2914-4860-B284-86742B826496}"/>
            </a:ext>
          </a:extLst>
        </xdr:cNvPr>
        <xdr:cNvSpPr/>
      </xdr:nvSpPr>
      <xdr:spPr>
        <a:xfrm>
          <a:off x="14649450" y="1038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5745BFF4-A8A9-4521-AE18-70E0C7B83250}"/>
            </a:ext>
          </a:extLst>
        </xdr:cNvPr>
        <xdr:cNvSpPr/>
      </xdr:nvSpPr>
      <xdr:spPr>
        <a:xfrm>
          <a:off x="13887450" y="103518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9223CB7A-66EA-4283-9A04-0FB3A30123AE}"/>
            </a:ext>
          </a:extLst>
        </xdr:cNvPr>
        <xdr:cNvSpPr/>
      </xdr:nvSpPr>
      <xdr:spPr>
        <a:xfrm>
          <a:off x="13089890" y="1032437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425B239-355C-4DA1-9971-4264CCF1AFF3}"/>
            </a:ext>
          </a:extLst>
        </xdr:cNvPr>
        <xdr:cNvSpPr/>
      </xdr:nvSpPr>
      <xdr:spPr>
        <a:xfrm>
          <a:off x="12303760" y="10296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F1A4FFE7-3791-4E80-AC39-F75056BF6521}"/>
            </a:ext>
          </a:extLst>
        </xdr:cNvPr>
        <xdr:cNvSpPr/>
      </xdr:nvSpPr>
      <xdr:spPr>
        <a:xfrm>
          <a:off x="11487150" y="1022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1E65F6A5-4C1D-4EAB-B43F-7EB68A815F9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2AFFD79-8024-48BC-815C-C65FFFB99C56}"/>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733CD90-3604-4CF5-A1BC-51D9F324E84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6D4A375-D64B-4E4C-8C03-B9ECDC28C2F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E5B3380-FB0D-485A-93A3-145A1CEDBAB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40640</xdr:rowOff>
    </xdr:from>
    <xdr:to>
      <xdr:col>85</xdr:col>
      <xdr:colOff>177800</xdr:colOff>
      <xdr:row>64</xdr:row>
      <xdr:rowOff>142240</xdr:rowOff>
    </xdr:to>
    <xdr:sp macro="" textlink="">
      <xdr:nvSpPr>
        <xdr:cNvPr id="542" name="楕円 541">
          <a:extLst>
            <a:ext uri="{FF2B5EF4-FFF2-40B4-BE49-F238E27FC236}">
              <a16:creationId xmlns:a16="http://schemas.microsoft.com/office/drawing/2014/main" id="{0D3D4267-8C37-42F3-9BB6-BF0372279175}"/>
            </a:ext>
          </a:extLst>
        </xdr:cNvPr>
        <xdr:cNvSpPr/>
      </xdr:nvSpPr>
      <xdr:spPr>
        <a:xfrm>
          <a:off x="14649450" y="110134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127017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69ADDD06-47CB-44CB-AF30-95D2DEAD9D3F}"/>
            </a:ext>
          </a:extLst>
        </xdr:cNvPr>
        <xdr:cNvSpPr txBox="1"/>
      </xdr:nvSpPr>
      <xdr:spPr>
        <a:xfrm>
          <a:off x="14742160" y="1093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4717</xdr:rowOff>
    </xdr:from>
    <xdr:to>
      <xdr:col>81</xdr:col>
      <xdr:colOff>101600</xdr:colOff>
      <xdr:row>64</xdr:row>
      <xdr:rowOff>106317</xdr:rowOff>
    </xdr:to>
    <xdr:sp macro="" textlink="">
      <xdr:nvSpPr>
        <xdr:cNvPr id="544" name="楕円 543">
          <a:extLst>
            <a:ext uri="{FF2B5EF4-FFF2-40B4-BE49-F238E27FC236}">
              <a16:creationId xmlns:a16="http://schemas.microsoft.com/office/drawing/2014/main" id="{D8428F47-128C-4CD4-9025-80A131053D58}"/>
            </a:ext>
          </a:extLst>
        </xdr:cNvPr>
        <xdr:cNvSpPr/>
      </xdr:nvSpPr>
      <xdr:spPr>
        <a:xfrm>
          <a:off x="13887450" y="1097942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55517</xdr:rowOff>
    </xdr:from>
    <xdr:to>
      <xdr:col>85</xdr:col>
      <xdr:colOff>127000</xdr:colOff>
      <xdr:row>64</xdr:row>
      <xdr:rowOff>91440</xdr:rowOff>
    </xdr:to>
    <xdr:cxnSp macro="">
      <xdr:nvCxnSpPr>
        <xdr:cNvPr id="545" name="直線コネクタ 544">
          <a:extLst>
            <a:ext uri="{FF2B5EF4-FFF2-40B4-BE49-F238E27FC236}">
              <a16:creationId xmlns:a16="http://schemas.microsoft.com/office/drawing/2014/main" id="{F7B0C3A9-6F78-4F74-BAAD-392DCC417ECF}"/>
            </a:ext>
          </a:extLst>
        </xdr:cNvPr>
        <xdr:cNvCxnSpPr/>
      </xdr:nvCxnSpPr>
      <xdr:spPr>
        <a:xfrm>
          <a:off x="13942060" y="11032127"/>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546" name="楕円 545">
          <a:extLst>
            <a:ext uri="{FF2B5EF4-FFF2-40B4-BE49-F238E27FC236}">
              <a16:creationId xmlns:a16="http://schemas.microsoft.com/office/drawing/2014/main" id="{EDD602BF-FDF6-4123-9BF7-46968D2B63DF}"/>
            </a:ext>
          </a:extLst>
        </xdr:cNvPr>
        <xdr:cNvSpPr/>
      </xdr:nvSpPr>
      <xdr:spPr>
        <a:xfrm>
          <a:off x="13089890" y="10923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0</xdr:rowOff>
    </xdr:from>
    <xdr:to>
      <xdr:col>81</xdr:col>
      <xdr:colOff>50800</xdr:colOff>
      <xdr:row>64</xdr:row>
      <xdr:rowOff>55517</xdr:rowOff>
    </xdr:to>
    <xdr:cxnSp macro="">
      <xdr:nvCxnSpPr>
        <xdr:cNvPr id="547" name="直線コネクタ 546">
          <a:extLst>
            <a:ext uri="{FF2B5EF4-FFF2-40B4-BE49-F238E27FC236}">
              <a16:creationId xmlns:a16="http://schemas.microsoft.com/office/drawing/2014/main" id="{C9B710FE-67BC-405B-93E7-61FA2BF177E4}"/>
            </a:ext>
          </a:extLst>
        </xdr:cNvPr>
        <xdr:cNvCxnSpPr/>
      </xdr:nvCxnSpPr>
      <xdr:spPr>
        <a:xfrm>
          <a:off x="13144500" y="10972800"/>
          <a:ext cx="79756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114119</xdr:rowOff>
    </xdr:from>
    <xdr:to>
      <xdr:col>72</xdr:col>
      <xdr:colOff>38100</xdr:colOff>
      <xdr:row>64</xdr:row>
      <xdr:rowOff>44269</xdr:rowOff>
    </xdr:to>
    <xdr:sp macro="" textlink="">
      <xdr:nvSpPr>
        <xdr:cNvPr id="548" name="楕円 547">
          <a:extLst>
            <a:ext uri="{FF2B5EF4-FFF2-40B4-BE49-F238E27FC236}">
              <a16:creationId xmlns:a16="http://schemas.microsoft.com/office/drawing/2014/main" id="{F246BCE7-77E8-4397-84A0-0FC98D095CE5}"/>
            </a:ext>
          </a:extLst>
        </xdr:cNvPr>
        <xdr:cNvSpPr/>
      </xdr:nvSpPr>
      <xdr:spPr>
        <a:xfrm>
          <a:off x="12303760" y="1091546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164919</xdr:rowOff>
    </xdr:from>
    <xdr:to>
      <xdr:col>76</xdr:col>
      <xdr:colOff>114300</xdr:colOff>
      <xdr:row>64</xdr:row>
      <xdr:rowOff>0</xdr:rowOff>
    </xdr:to>
    <xdr:cxnSp macro="">
      <xdr:nvCxnSpPr>
        <xdr:cNvPr id="549" name="直線コネクタ 548">
          <a:extLst>
            <a:ext uri="{FF2B5EF4-FFF2-40B4-BE49-F238E27FC236}">
              <a16:creationId xmlns:a16="http://schemas.microsoft.com/office/drawing/2014/main" id="{5C6A6EA3-9D72-436F-A319-7A7690DEAE4F}"/>
            </a:ext>
          </a:extLst>
        </xdr:cNvPr>
        <xdr:cNvCxnSpPr/>
      </xdr:nvCxnSpPr>
      <xdr:spPr>
        <a:xfrm>
          <a:off x="12346940" y="10970079"/>
          <a:ext cx="79756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110853</xdr:rowOff>
    </xdr:from>
    <xdr:to>
      <xdr:col>67</xdr:col>
      <xdr:colOff>101600</xdr:colOff>
      <xdr:row>64</xdr:row>
      <xdr:rowOff>41003</xdr:rowOff>
    </xdr:to>
    <xdr:sp macro="" textlink="">
      <xdr:nvSpPr>
        <xdr:cNvPr id="550" name="楕円 549">
          <a:extLst>
            <a:ext uri="{FF2B5EF4-FFF2-40B4-BE49-F238E27FC236}">
              <a16:creationId xmlns:a16="http://schemas.microsoft.com/office/drawing/2014/main" id="{ADE39B46-C646-4C56-9AAB-886E1345CB56}"/>
            </a:ext>
          </a:extLst>
        </xdr:cNvPr>
        <xdr:cNvSpPr/>
      </xdr:nvSpPr>
      <xdr:spPr>
        <a:xfrm>
          <a:off x="11487150" y="109122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161653</xdr:rowOff>
    </xdr:from>
    <xdr:to>
      <xdr:col>71</xdr:col>
      <xdr:colOff>177800</xdr:colOff>
      <xdr:row>63</xdr:row>
      <xdr:rowOff>164919</xdr:rowOff>
    </xdr:to>
    <xdr:cxnSp macro="">
      <xdr:nvCxnSpPr>
        <xdr:cNvPr id="551" name="直線コネクタ 550">
          <a:extLst>
            <a:ext uri="{FF2B5EF4-FFF2-40B4-BE49-F238E27FC236}">
              <a16:creationId xmlns:a16="http://schemas.microsoft.com/office/drawing/2014/main" id="{59D479B9-8CD1-4830-8117-174EDFD7F7DA}"/>
            </a:ext>
          </a:extLst>
        </xdr:cNvPr>
        <xdr:cNvCxnSpPr/>
      </xdr:nvCxnSpPr>
      <xdr:spPr>
        <a:xfrm>
          <a:off x="11541760" y="10964908"/>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C18DD6A3-A38B-48ED-8364-8912E11EE79D}"/>
            </a:ext>
          </a:extLst>
        </xdr:cNvPr>
        <xdr:cNvSpPr txBox="1"/>
      </xdr:nvSpPr>
      <xdr:spPr>
        <a:xfrm>
          <a:off x="13738234" y="1013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D1507B9C-8AB5-443A-AA94-5B2BE4448C09}"/>
            </a:ext>
          </a:extLst>
        </xdr:cNvPr>
        <xdr:cNvSpPr txBox="1"/>
      </xdr:nvSpPr>
      <xdr:spPr>
        <a:xfrm>
          <a:off x="1295718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E168B9ED-687B-4632-B91A-FCE9C98326ED}"/>
            </a:ext>
          </a:extLst>
        </xdr:cNvPr>
        <xdr:cNvSpPr txBox="1"/>
      </xdr:nvSpPr>
      <xdr:spPr>
        <a:xfrm>
          <a:off x="12171054" y="1007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2EA2CCF8-08C6-41AC-87E0-019DBD51A3E5}"/>
            </a:ext>
          </a:extLst>
        </xdr:cNvPr>
        <xdr:cNvSpPr txBox="1"/>
      </xdr:nvSpPr>
      <xdr:spPr>
        <a:xfrm>
          <a:off x="11354444" y="999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97444</xdr:rowOff>
    </xdr:from>
    <xdr:ext cx="405111" cy="259045"/>
    <xdr:sp macro="" textlink="">
      <xdr:nvSpPr>
        <xdr:cNvPr id="556" name="n_1mainValue【学校施設】&#10;有形固定資産減価償却率">
          <a:extLst>
            <a:ext uri="{FF2B5EF4-FFF2-40B4-BE49-F238E27FC236}">
              <a16:creationId xmlns:a16="http://schemas.microsoft.com/office/drawing/2014/main" id="{447C8EE2-F6E5-422A-8782-697CC38F0034}"/>
            </a:ext>
          </a:extLst>
        </xdr:cNvPr>
        <xdr:cNvSpPr txBox="1"/>
      </xdr:nvSpPr>
      <xdr:spPr>
        <a:xfrm>
          <a:off x="13738234" y="1106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557" name="n_2mainValue【学校施設】&#10;有形固定資産減価償却率">
          <a:extLst>
            <a:ext uri="{FF2B5EF4-FFF2-40B4-BE49-F238E27FC236}">
              <a16:creationId xmlns:a16="http://schemas.microsoft.com/office/drawing/2014/main" id="{8B15249F-F56B-411B-A655-7C50D68956A9}"/>
            </a:ext>
          </a:extLst>
        </xdr:cNvPr>
        <xdr:cNvSpPr txBox="1"/>
      </xdr:nvSpPr>
      <xdr:spPr>
        <a:xfrm>
          <a:off x="12957184"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35396</xdr:rowOff>
    </xdr:from>
    <xdr:ext cx="405111" cy="259045"/>
    <xdr:sp macro="" textlink="">
      <xdr:nvSpPr>
        <xdr:cNvPr id="558" name="n_3mainValue【学校施設】&#10;有形固定資産減価償却率">
          <a:extLst>
            <a:ext uri="{FF2B5EF4-FFF2-40B4-BE49-F238E27FC236}">
              <a16:creationId xmlns:a16="http://schemas.microsoft.com/office/drawing/2014/main" id="{5985FE14-9B43-42A9-8729-03D7E7DBC5A0}"/>
            </a:ext>
          </a:extLst>
        </xdr:cNvPr>
        <xdr:cNvSpPr txBox="1"/>
      </xdr:nvSpPr>
      <xdr:spPr>
        <a:xfrm>
          <a:off x="1217105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32130</xdr:rowOff>
    </xdr:from>
    <xdr:ext cx="405111" cy="259045"/>
    <xdr:sp macro="" textlink="">
      <xdr:nvSpPr>
        <xdr:cNvPr id="559" name="n_4mainValue【学校施設】&#10;有形固定資産減価償却率">
          <a:extLst>
            <a:ext uri="{FF2B5EF4-FFF2-40B4-BE49-F238E27FC236}">
              <a16:creationId xmlns:a16="http://schemas.microsoft.com/office/drawing/2014/main" id="{E42BAACE-BE88-441A-A277-AC54746BFA84}"/>
            </a:ext>
          </a:extLst>
        </xdr:cNvPr>
        <xdr:cNvSpPr txBox="1"/>
      </xdr:nvSpPr>
      <xdr:spPr>
        <a:xfrm>
          <a:off x="11354444" y="1100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BEC395BE-3C10-4719-89E1-B68E2F5868C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2201922F-0508-4901-B342-62CEE162B5E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CFE9EC23-F9D6-410D-97B4-41E199239F5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CBF41AD-A7EE-40A6-A291-5AF5BC61F8F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AD604DA0-088B-45DD-8CD5-83EB8097010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6F9BCD33-2AAB-4B94-A2E4-658A4126C57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1FB6B889-831C-4576-A1D5-FDE6131DD38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1AD8C92D-DEB3-4FAF-8E00-939696820317}"/>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BD9B459D-1E11-4B37-92F0-A370019DA3E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ECB1540A-5D4A-46AA-9E17-8CD4D02E42C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2CA4FB87-A4CE-4D96-96E9-F8F54F5767D1}"/>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27117835-B842-4778-8E3E-729A90899B1A}"/>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ADAA4EBB-F4FC-4FB8-B4EA-5CF8E3631D1D}"/>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6BA20D24-C6CD-4B4D-90B5-AE52CBCF434E}"/>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FDD2C796-23F2-4616-A377-DC8AF38648E0}"/>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FF290DDB-35C9-4F27-984F-9CF3969EEF0B}"/>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E49737B0-1BAC-4B21-BDC9-CF6C89C03F49}"/>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D356C6E9-A0FA-4A8C-AF57-1D24CF161CB9}"/>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568174C5-84CA-4978-832B-2D8EA912E3E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82E43A9C-D469-491E-84A1-04A68B5AE35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0F8FF3A-4342-4C07-8F3D-8F29D70D1385}"/>
            </a:ext>
          </a:extLst>
        </xdr:cNvPr>
        <xdr:cNvCxnSpPr/>
      </xdr:nvCxnSpPr>
      <xdr:spPr>
        <a:xfrm flipV="1">
          <a:off x="1994725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3F2A800B-34D1-413C-B6EF-7D84FF3D6608}"/>
            </a:ext>
          </a:extLst>
        </xdr:cNvPr>
        <xdr:cNvSpPr txBox="1"/>
      </xdr:nvSpPr>
      <xdr:spPr>
        <a:xfrm>
          <a:off x="19985990" y="107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8140266D-A9CF-40A8-AB32-604D4B91161E}"/>
            </a:ext>
          </a:extLst>
        </xdr:cNvPr>
        <xdr:cNvCxnSpPr/>
      </xdr:nvCxnSpPr>
      <xdr:spPr>
        <a:xfrm>
          <a:off x="19885660" y="10746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A98C45AA-C248-48E6-A957-F4C03EC9CB2D}"/>
            </a:ext>
          </a:extLst>
        </xdr:cNvPr>
        <xdr:cNvSpPr txBox="1"/>
      </xdr:nvSpPr>
      <xdr:spPr>
        <a:xfrm>
          <a:off x="19985990" y="93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53C8A8D8-240A-49D9-8289-C32B439AD443}"/>
            </a:ext>
          </a:extLst>
        </xdr:cNvPr>
        <xdr:cNvCxnSpPr/>
      </xdr:nvCxnSpPr>
      <xdr:spPr>
        <a:xfrm>
          <a:off x="19885660" y="9579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FAF8C631-303C-4DD3-93D6-A3823B8E67D1}"/>
            </a:ext>
          </a:extLst>
        </xdr:cNvPr>
        <xdr:cNvSpPr txBox="1"/>
      </xdr:nvSpPr>
      <xdr:spPr>
        <a:xfrm>
          <a:off x="19985990" y="1034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D497B71C-38B5-4B4E-BAD8-63AF23FD871C}"/>
            </a:ext>
          </a:extLst>
        </xdr:cNvPr>
        <xdr:cNvSpPr/>
      </xdr:nvSpPr>
      <xdr:spPr>
        <a:xfrm>
          <a:off x="19904710" y="1036593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4699E6B6-5ACB-4730-9A23-A351D6D5BF37}"/>
            </a:ext>
          </a:extLst>
        </xdr:cNvPr>
        <xdr:cNvSpPr/>
      </xdr:nvSpPr>
      <xdr:spPr>
        <a:xfrm>
          <a:off x="19161760" y="103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8842398E-871C-4673-9EF9-5DA0A60FA4D4}"/>
            </a:ext>
          </a:extLst>
        </xdr:cNvPr>
        <xdr:cNvSpPr/>
      </xdr:nvSpPr>
      <xdr:spPr>
        <a:xfrm>
          <a:off x="18345150" y="103996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7E3B7B11-B4F0-4105-AB77-225F1CD42994}"/>
            </a:ext>
          </a:extLst>
        </xdr:cNvPr>
        <xdr:cNvSpPr/>
      </xdr:nvSpPr>
      <xdr:spPr>
        <a:xfrm>
          <a:off x="17547590" y="1041869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30E6A941-94E7-480E-8EE6-D9B3AA13724E}"/>
            </a:ext>
          </a:extLst>
        </xdr:cNvPr>
        <xdr:cNvSpPr/>
      </xdr:nvSpPr>
      <xdr:spPr>
        <a:xfrm>
          <a:off x="16761460" y="104124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D26A084D-22B3-4A55-A2E1-6746160E379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33E3354E-C785-4824-930A-199DC6E66C4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92E17658-DD3F-48A6-BAC4-8250024E467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692A7D2-3FB1-45CA-A207-F8C905EE728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FC17D55-A945-4742-B48A-0F85D0607DCF}"/>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44641</xdr:rowOff>
    </xdr:from>
    <xdr:to>
      <xdr:col>116</xdr:col>
      <xdr:colOff>114300</xdr:colOff>
      <xdr:row>60</xdr:row>
      <xdr:rowOff>146241</xdr:rowOff>
    </xdr:to>
    <xdr:sp macro="" textlink="">
      <xdr:nvSpPr>
        <xdr:cNvPr id="596" name="楕円 595">
          <a:extLst>
            <a:ext uri="{FF2B5EF4-FFF2-40B4-BE49-F238E27FC236}">
              <a16:creationId xmlns:a16="http://schemas.microsoft.com/office/drawing/2014/main" id="{3ABB601E-DC53-45E6-8DDF-855A1A964473}"/>
            </a:ext>
          </a:extLst>
        </xdr:cNvPr>
        <xdr:cNvSpPr/>
      </xdr:nvSpPr>
      <xdr:spPr>
        <a:xfrm>
          <a:off x="19904710" y="1033354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67518</xdr:rowOff>
    </xdr:from>
    <xdr:ext cx="469744" cy="259045"/>
    <xdr:sp macro="" textlink="">
      <xdr:nvSpPr>
        <xdr:cNvPr id="597" name="【学校施設】&#10;一人当たり面積該当値テキスト">
          <a:extLst>
            <a:ext uri="{FF2B5EF4-FFF2-40B4-BE49-F238E27FC236}">
              <a16:creationId xmlns:a16="http://schemas.microsoft.com/office/drawing/2014/main" id="{7479F67D-2EF0-489F-B5DD-12BBA2ECE1D6}"/>
            </a:ext>
          </a:extLst>
        </xdr:cNvPr>
        <xdr:cNvSpPr txBox="1"/>
      </xdr:nvSpPr>
      <xdr:spPr>
        <a:xfrm>
          <a:off x="19985990" y="1018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48641</xdr:rowOff>
    </xdr:from>
    <xdr:to>
      <xdr:col>112</xdr:col>
      <xdr:colOff>38100</xdr:colOff>
      <xdr:row>60</xdr:row>
      <xdr:rowOff>150241</xdr:rowOff>
    </xdr:to>
    <xdr:sp macro="" textlink="">
      <xdr:nvSpPr>
        <xdr:cNvPr id="598" name="楕円 597">
          <a:extLst>
            <a:ext uri="{FF2B5EF4-FFF2-40B4-BE49-F238E27FC236}">
              <a16:creationId xmlns:a16="http://schemas.microsoft.com/office/drawing/2014/main" id="{D1B6C721-E0A0-4AA8-9BC9-538E0AF2B4F8}"/>
            </a:ext>
          </a:extLst>
        </xdr:cNvPr>
        <xdr:cNvSpPr/>
      </xdr:nvSpPr>
      <xdr:spPr>
        <a:xfrm>
          <a:off x="19161760" y="1033754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95441</xdr:rowOff>
    </xdr:from>
    <xdr:to>
      <xdr:col>116</xdr:col>
      <xdr:colOff>63500</xdr:colOff>
      <xdr:row>60</xdr:row>
      <xdr:rowOff>99441</xdr:rowOff>
    </xdr:to>
    <xdr:cxnSp macro="">
      <xdr:nvCxnSpPr>
        <xdr:cNvPr id="599" name="直線コネクタ 598">
          <a:extLst>
            <a:ext uri="{FF2B5EF4-FFF2-40B4-BE49-F238E27FC236}">
              <a16:creationId xmlns:a16="http://schemas.microsoft.com/office/drawing/2014/main" id="{DA64667E-D669-497F-8828-0E14823C8988}"/>
            </a:ext>
          </a:extLst>
        </xdr:cNvPr>
        <xdr:cNvCxnSpPr/>
      </xdr:nvCxnSpPr>
      <xdr:spPr>
        <a:xfrm flipV="1">
          <a:off x="19204940" y="10378631"/>
          <a:ext cx="74295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46927</xdr:rowOff>
    </xdr:from>
    <xdr:to>
      <xdr:col>107</xdr:col>
      <xdr:colOff>101600</xdr:colOff>
      <xdr:row>60</xdr:row>
      <xdr:rowOff>148527</xdr:rowOff>
    </xdr:to>
    <xdr:sp macro="" textlink="">
      <xdr:nvSpPr>
        <xdr:cNvPr id="600" name="楕円 599">
          <a:extLst>
            <a:ext uri="{FF2B5EF4-FFF2-40B4-BE49-F238E27FC236}">
              <a16:creationId xmlns:a16="http://schemas.microsoft.com/office/drawing/2014/main" id="{B48E3732-EE8F-4D35-B25E-F9BE17E8FEC5}"/>
            </a:ext>
          </a:extLst>
        </xdr:cNvPr>
        <xdr:cNvSpPr/>
      </xdr:nvSpPr>
      <xdr:spPr>
        <a:xfrm>
          <a:off x="18345150" y="103358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97727</xdr:rowOff>
    </xdr:from>
    <xdr:to>
      <xdr:col>111</xdr:col>
      <xdr:colOff>177800</xdr:colOff>
      <xdr:row>60</xdr:row>
      <xdr:rowOff>99441</xdr:rowOff>
    </xdr:to>
    <xdr:cxnSp macro="">
      <xdr:nvCxnSpPr>
        <xdr:cNvPr id="601" name="直線コネクタ 600">
          <a:extLst>
            <a:ext uri="{FF2B5EF4-FFF2-40B4-BE49-F238E27FC236}">
              <a16:creationId xmlns:a16="http://schemas.microsoft.com/office/drawing/2014/main" id="{F36735D3-1402-4920-9101-BC57C79A5CB8}"/>
            </a:ext>
          </a:extLst>
        </xdr:cNvPr>
        <xdr:cNvCxnSpPr/>
      </xdr:nvCxnSpPr>
      <xdr:spPr>
        <a:xfrm>
          <a:off x="18399760" y="10380917"/>
          <a:ext cx="80518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48641</xdr:rowOff>
    </xdr:from>
    <xdr:to>
      <xdr:col>102</xdr:col>
      <xdr:colOff>165100</xdr:colOff>
      <xdr:row>60</xdr:row>
      <xdr:rowOff>150241</xdr:rowOff>
    </xdr:to>
    <xdr:sp macro="" textlink="">
      <xdr:nvSpPr>
        <xdr:cNvPr id="602" name="楕円 601">
          <a:extLst>
            <a:ext uri="{FF2B5EF4-FFF2-40B4-BE49-F238E27FC236}">
              <a16:creationId xmlns:a16="http://schemas.microsoft.com/office/drawing/2014/main" id="{3EC282C6-B478-47E8-BC59-E6B5410BC356}"/>
            </a:ext>
          </a:extLst>
        </xdr:cNvPr>
        <xdr:cNvSpPr/>
      </xdr:nvSpPr>
      <xdr:spPr>
        <a:xfrm>
          <a:off x="17547590" y="103375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97727</xdr:rowOff>
    </xdr:from>
    <xdr:to>
      <xdr:col>107</xdr:col>
      <xdr:colOff>50800</xdr:colOff>
      <xdr:row>60</xdr:row>
      <xdr:rowOff>99441</xdr:rowOff>
    </xdr:to>
    <xdr:cxnSp macro="">
      <xdr:nvCxnSpPr>
        <xdr:cNvPr id="603" name="直線コネクタ 602">
          <a:extLst>
            <a:ext uri="{FF2B5EF4-FFF2-40B4-BE49-F238E27FC236}">
              <a16:creationId xmlns:a16="http://schemas.microsoft.com/office/drawing/2014/main" id="{468B7ABE-49AC-4BD7-9962-C660C0EEFE90}"/>
            </a:ext>
          </a:extLst>
        </xdr:cNvPr>
        <xdr:cNvCxnSpPr/>
      </xdr:nvCxnSpPr>
      <xdr:spPr>
        <a:xfrm flipV="1">
          <a:off x="17602200" y="10380917"/>
          <a:ext cx="79756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48069</xdr:rowOff>
    </xdr:from>
    <xdr:to>
      <xdr:col>98</xdr:col>
      <xdr:colOff>38100</xdr:colOff>
      <xdr:row>60</xdr:row>
      <xdr:rowOff>149669</xdr:rowOff>
    </xdr:to>
    <xdr:sp macro="" textlink="">
      <xdr:nvSpPr>
        <xdr:cNvPr id="604" name="楕円 603">
          <a:extLst>
            <a:ext uri="{FF2B5EF4-FFF2-40B4-BE49-F238E27FC236}">
              <a16:creationId xmlns:a16="http://schemas.microsoft.com/office/drawing/2014/main" id="{BC6F987E-B99B-4957-BF0B-72B58C7C9135}"/>
            </a:ext>
          </a:extLst>
        </xdr:cNvPr>
        <xdr:cNvSpPr/>
      </xdr:nvSpPr>
      <xdr:spPr>
        <a:xfrm>
          <a:off x="16761460" y="1033697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98869</xdr:rowOff>
    </xdr:from>
    <xdr:to>
      <xdr:col>102</xdr:col>
      <xdr:colOff>114300</xdr:colOff>
      <xdr:row>60</xdr:row>
      <xdr:rowOff>99441</xdr:rowOff>
    </xdr:to>
    <xdr:cxnSp macro="">
      <xdr:nvCxnSpPr>
        <xdr:cNvPr id="605" name="直線コネクタ 604">
          <a:extLst>
            <a:ext uri="{FF2B5EF4-FFF2-40B4-BE49-F238E27FC236}">
              <a16:creationId xmlns:a16="http://schemas.microsoft.com/office/drawing/2014/main" id="{A1E2B62E-6CB5-4CAA-8668-6D6A3A7B84CE}"/>
            </a:ext>
          </a:extLst>
        </xdr:cNvPr>
        <xdr:cNvCxnSpPr/>
      </xdr:nvCxnSpPr>
      <xdr:spPr>
        <a:xfrm>
          <a:off x="16804640" y="10382059"/>
          <a:ext cx="79756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3FFB2733-3E72-45CA-9599-ABD0F415844B}"/>
            </a:ext>
          </a:extLst>
        </xdr:cNvPr>
        <xdr:cNvSpPr txBox="1"/>
      </xdr:nvSpPr>
      <xdr:spPr>
        <a:xfrm>
          <a:off x="18982132" y="104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2FA9D074-A01A-4070-9B97-7E2FBAC8C712}"/>
            </a:ext>
          </a:extLst>
        </xdr:cNvPr>
        <xdr:cNvSpPr txBox="1"/>
      </xdr:nvSpPr>
      <xdr:spPr>
        <a:xfrm>
          <a:off x="18182032" y="1049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2FAEE209-3C34-4106-A4D5-BBAFDFFBC862}"/>
            </a:ext>
          </a:extLst>
        </xdr:cNvPr>
        <xdr:cNvSpPr txBox="1"/>
      </xdr:nvSpPr>
      <xdr:spPr>
        <a:xfrm>
          <a:off x="17384472" y="105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6E475BCA-2B42-4918-AC8E-8FAF098DA91A}"/>
            </a:ext>
          </a:extLst>
        </xdr:cNvPr>
        <xdr:cNvSpPr txBox="1"/>
      </xdr:nvSpPr>
      <xdr:spPr>
        <a:xfrm>
          <a:off x="16588817" y="10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166768</xdr:rowOff>
    </xdr:from>
    <xdr:ext cx="469744" cy="259045"/>
    <xdr:sp macro="" textlink="">
      <xdr:nvSpPr>
        <xdr:cNvPr id="610" name="n_1mainValue【学校施設】&#10;一人当たり面積">
          <a:extLst>
            <a:ext uri="{FF2B5EF4-FFF2-40B4-BE49-F238E27FC236}">
              <a16:creationId xmlns:a16="http://schemas.microsoft.com/office/drawing/2014/main" id="{2AE61FAE-66CF-4F2D-BA6A-A8F27AEAA052}"/>
            </a:ext>
          </a:extLst>
        </xdr:cNvPr>
        <xdr:cNvSpPr txBox="1"/>
      </xdr:nvSpPr>
      <xdr:spPr>
        <a:xfrm>
          <a:off x="18982132"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165054</xdr:rowOff>
    </xdr:from>
    <xdr:ext cx="469744" cy="259045"/>
    <xdr:sp macro="" textlink="">
      <xdr:nvSpPr>
        <xdr:cNvPr id="611" name="n_2mainValue【学校施設】&#10;一人当たり面積">
          <a:extLst>
            <a:ext uri="{FF2B5EF4-FFF2-40B4-BE49-F238E27FC236}">
              <a16:creationId xmlns:a16="http://schemas.microsoft.com/office/drawing/2014/main" id="{EAC519AE-7D35-4D3E-B0E7-FD24D4BCA3F9}"/>
            </a:ext>
          </a:extLst>
        </xdr:cNvPr>
        <xdr:cNvSpPr txBox="1"/>
      </xdr:nvSpPr>
      <xdr:spPr>
        <a:xfrm>
          <a:off x="18182032" y="1011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166768</xdr:rowOff>
    </xdr:from>
    <xdr:ext cx="469744" cy="259045"/>
    <xdr:sp macro="" textlink="">
      <xdr:nvSpPr>
        <xdr:cNvPr id="612" name="n_3mainValue【学校施設】&#10;一人当たり面積">
          <a:extLst>
            <a:ext uri="{FF2B5EF4-FFF2-40B4-BE49-F238E27FC236}">
              <a16:creationId xmlns:a16="http://schemas.microsoft.com/office/drawing/2014/main" id="{829C5CA7-812C-4EB1-86F9-4D13B2493CEE}"/>
            </a:ext>
          </a:extLst>
        </xdr:cNvPr>
        <xdr:cNvSpPr txBox="1"/>
      </xdr:nvSpPr>
      <xdr:spPr>
        <a:xfrm>
          <a:off x="17384472"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166196</xdr:rowOff>
    </xdr:from>
    <xdr:ext cx="469744" cy="259045"/>
    <xdr:sp macro="" textlink="">
      <xdr:nvSpPr>
        <xdr:cNvPr id="613" name="n_4mainValue【学校施設】&#10;一人当たり面積">
          <a:extLst>
            <a:ext uri="{FF2B5EF4-FFF2-40B4-BE49-F238E27FC236}">
              <a16:creationId xmlns:a16="http://schemas.microsoft.com/office/drawing/2014/main" id="{F116F983-E90D-452C-8557-4D3A90C1468A}"/>
            </a:ext>
          </a:extLst>
        </xdr:cNvPr>
        <xdr:cNvSpPr txBox="1"/>
      </xdr:nvSpPr>
      <xdr:spPr>
        <a:xfrm>
          <a:off x="16588817" y="101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A3FDF5A9-509E-4B53-8A50-9BD40E4E61E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7E1B5B94-A836-4CDE-A30E-851086C3BFC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9A08BB9-CF32-4959-A180-003CDDBA6E4E}"/>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FDABBA23-3EFF-4F1C-B251-9EC859F7CA8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377B4FC8-DBEB-4DE2-8A84-6D2B9BCB313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817A99F2-7A77-4717-AF78-E2EB744C6383}"/>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1D33BD90-8BDB-4BC1-BE2A-DE7027EAE416}"/>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2BAC483A-ECB6-4314-AD42-AFFF1DAD0656}"/>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ADD6DF3B-80CB-4043-9F35-753CFD4EEDA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B8A49A36-8D68-425A-B9A8-AF3EF7E489E1}"/>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A7E1D10C-DE22-4025-9B32-143CE83C394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BD7573C7-E889-422B-A960-0411E913FFE8}"/>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B37A3A20-4C2C-4ECD-8880-34150EF73F5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09E3788A-EA19-4BDB-876B-E2FF1F3B1BF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13462B3A-A584-4873-965F-A9F44FCB013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E5EFDA34-A418-48B0-9720-F5DD2E395429}"/>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01503535-AA4D-41E0-AAC5-A8BF1A63CC8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DEA2C740-6C0B-497D-9CB5-65A760675A5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D1BAC40F-8583-448B-AF06-12EA6B817C04}"/>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D25760D0-BA53-4C0E-BD2D-4CF8114ED4E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F03C180A-DC95-4125-935C-CB031689E56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9852E839-4E17-48CD-A0E0-9785EFDAAFA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E797D1FF-7352-48BB-AF0A-E1B5FB9C8BE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4E39EC99-6B2B-4E31-9D9B-1BED597550A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31A9AFF3-9DD8-40D6-BF5A-488A3235D1A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9280426E-D443-4C1F-9B43-BFEAA22ECCB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20CF8090-24F9-4022-9AAE-D5125BD875B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C25C4A8B-4EB5-4C0E-BE4B-17A65ECFF69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C9BC747B-2C24-43B7-9053-F9751046F0DD}"/>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29DCFE82-6A12-4540-BA33-B6EB392C023D}"/>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6FAFED76-AE85-4E39-9566-53DDA92303E6}"/>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A6AF9E1A-726F-4BE1-8D40-40424E407750}"/>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38D60734-BB05-4EE6-AD0F-56EA7A0BE664}"/>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AA030E4C-622A-4CCC-848C-F8C70214E3AE}"/>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E0E415A8-C934-4E20-AF5E-C6AADECA5894}"/>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876FF5ED-137D-47DD-93B2-C2E60411136D}"/>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6E971B79-203D-4EB7-A482-A56C2A461171}"/>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30E62BFC-4808-4C08-832A-A2613D3E1C4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322E00E7-D9DF-49BE-ACE8-8BFC4B1A67D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3ED65D79-9697-4C73-922D-F44207D49663}"/>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252A6EA3-C437-4AB7-A5C5-25DEDFECD8DF}"/>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27BAB135-C8F6-42B8-A09B-246AB9DC5289}"/>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6E87D5A3-F847-49DA-845F-6D397B4B9CFE}"/>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BA32DC71-F4CE-48E6-99D9-460C368DA18F}"/>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58" name="【公民館】&#10;有形固定資産減価償却率平均値テキスト">
          <a:extLst>
            <a:ext uri="{FF2B5EF4-FFF2-40B4-BE49-F238E27FC236}">
              <a16:creationId xmlns:a16="http://schemas.microsoft.com/office/drawing/2014/main" id="{408780C7-EC27-4010-91A2-5E7D312B875B}"/>
            </a:ext>
          </a:extLst>
        </xdr:cNvPr>
        <xdr:cNvSpPr txBox="1"/>
      </xdr:nvSpPr>
      <xdr:spPr>
        <a:xfrm>
          <a:off x="14742160" y="17922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36554DCE-13D1-4BED-B698-B238E4358712}"/>
            </a:ext>
          </a:extLst>
        </xdr:cNvPr>
        <xdr:cNvSpPr/>
      </xdr:nvSpPr>
      <xdr:spPr>
        <a:xfrm>
          <a:off x="14649450" y="1794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AE5DEC9F-E410-4D04-B178-11AD83492FAF}"/>
            </a:ext>
          </a:extLst>
        </xdr:cNvPr>
        <xdr:cNvSpPr/>
      </xdr:nvSpPr>
      <xdr:spPr>
        <a:xfrm>
          <a:off x="13887450" y="179235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13A88E49-A9B9-43C1-9413-E2157876481A}"/>
            </a:ext>
          </a:extLst>
        </xdr:cNvPr>
        <xdr:cNvSpPr/>
      </xdr:nvSpPr>
      <xdr:spPr>
        <a:xfrm>
          <a:off x="13089890" y="1790827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C1797987-58DA-4BEC-89FA-90AA2C75D0A9}"/>
            </a:ext>
          </a:extLst>
        </xdr:cNvPr>
        <xdr:cNvSpPr/>
      </xdr:nvSpPr>
      <xdr:spPr>
        <a:xfrm>
          <a:off x="12303760" y="17885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CD299667-3026-45C6-89A2-A3A0DE2BC544}"/>
            </a:ext>
          </a:extLst>
        </xdr:cNvPr>
        <xdr:cNvSpPr/>
      </xdr:nvSpPr>
      <xdr:spPr>
        <a:xfrm>
          <a:off x="11487150" y="178606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E33B068-5D0C-469C-B1C6-1CCA9B14F22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F5080693-A383-48DA-8FB2-4CF1B805651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6246E239-A69A-4A4E-8CD7-8A316E29316E}"/>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F1184F35-A30E-45EF-9B99-3DED4531AEB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FD051FFE-AB67-4FEF-B88F-CF671CDD52AE}"/>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168911</xdr:rowOff>
    </xdr:from>
    <xdr:to>
      <xdr:col>85</xdr:col>
      <xdr:colOff>177800</xdr:colOff>
      <xdr:row>104</xdr:row>
      <xdr:rowOff>99061</xdr:rowOff>
    </xdr:to>
    <xdr:sp macro="" textlink="">
      <xdr:nvSpPr>
        <xdr:cNvPr id="669" name="楕円 668">
          <a:extLst>
            <a:ext uri="{FF2B5EF4-FFF2-40B4-BE49-F238E27FC236}">
              <a16:creationId xmlns:a16="http://schemas.microsoft.com/office/drawing/2014/main" id="{27AC6F36-2C3C-48EB-A2D9-895CD2F9C5CB}"/>
            </a:ext>
          </a:extLst>
        </xdr:cNvPr>
        <xdr:cNvSpPr/>
      </xdr:nvSpPr>
      <xdr:spPr>
        <a:xfrm>
          <a:off x="14649450" y="1783207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20338</xdr:rowOff>
    </xdr:from>
    <xdr:ext cx="405111" cy="259045"/>
    <xdr:sp macro="" textlink="">
      <xdr:nvSpPr>
        <xdr:cNvPr id="670" name="【公民館】&#10;有形固定資産減価償却率該当値テキスト">
          <a:extLst>
            <a:ext uri="{FF2B5EF4-FFF2-40B4-BE49-F238E27FC236}">
              <a16:creationId xmlns:a16="http://schemas.microsoft.com/office/drawing/2014/main" id="{75806A82-392E-494F-B1E4-F171D787B15D}"/>
            </a:ext>
          </a:extLst>
        </xdr:cNvPr>
        <xdr:cNvSpPr txBox="1"/>
      </xdr:nvSpPr>
      <xdr:spPr>
        <a:xfrm>
          <a:off x="14742160" y="1767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157480</xdr:rowOff>
    </xdr:from>
    <xdr:to>
      <xdr:col>81</xdr:col>
      <xdr:colOff>101600</xdr:colOff>
      <xdr:row>104</xdr:row>
      <xdr:rowOff>87630</xdr:rowOff>
    </xdr:to>
    <xdr:sp macro="" textlink="">
      <xdr:nvSpPr>
        <xdr:cNvPr id="671" name="楕円 670">
          <a:extLst>
            <a:ext uri="{FF2B5EF4-FFF2-40B4-BE49-F238E27FC236}">
              <a16:creationId xmlns:a16="http://schemas.microsoft.com/office/drawing/2014/main" id="{4D70A782-922C-45F8-B2AC-26DF8677FE9B}"/>
            </a:ext>
          </a:extLst>
        </xdr:cNvPr>
        <xdr:cNvSpPr/>
      </xdr:nvSpPr>
      <xdr:spPr>
        <a:xfrm>
          <a:off x="13887450" y="178187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36830</xdr:rowOff>
    </xdr:from>
    <xdr:to>
      <xdr:col>85</xdr:col>
      <xdr:colOff>127000</xdr:colOff>
      <xdr:row>104</xdr:row>
      <xdr:rowOff>48261</xdr:rowOff>
    </xdr:to>
    <xdr:cxnSp macro="">
      <xdr:nvCxnSpPr>
        <xdr:cNvPr id="672" name="直線コネクタ 671">
          <a:extLst>
            <a:ext uri="{FF2B5EF4-FFF2-40B4-BE49-F238E27FC236}">
              <a16:creationId xmlns:a16="http://schemas.microsoft.com/office/drawing/2014/main" id="{4A98BF2B-1BC5-4875-A180-C59737FC92B9}"/>
            </a:ext>
          </a:extLst>
        </xdr:cNvPr>
        <xdr:cNvCxnSpPr/>
      </xdr:nvCxnSpPr>
      <xdr:spPr>
        <a:xfrm>
          <a:off x="13942060" y="17867630"/>
          <a:ext cx="762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12700</xdr:rowOff>
    </xdr:from>
    <xdr:to>
      <xdr:col>76</xdr:col>
      <xdr:colOff>165100</xdr:colOff>
      <xdr:row>104</xdr:row>
      <xdr:rowOff>114300</xdr:rowOff>
    </xdr:to>
    <xdr:sp macro="" textlink="">
      <xdr:nvSpPr>
        <xdr:cNvPr id="673" name="楕円 672">
          <a:extLst>
            <a:ext uri="{FF2B5EF4-FFF2-40B4-BE49-F238E27FC236}">
              <a16:creationId xmlns:a16="http://schemas.microsoft.com/office/drawing/2014/main" id="{56A2A7BB-1A5C-4EFA-88CF-99FCC4940B68}"/>
            </a:ext>
          </a:extLst>
        </xdr:cNvPr>
        <xdr:cNvSpPr/>
      </xdr:nvSpPr>
      <xdr:spPr>
        <a:xfrm>
          <a:off x="13089890" y="178473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36830</xdr:rowOff>
    </xdr:from>
    <xdr:to>
      <xdr:col>81</xdr:col>
      <xdr:colOff>50800</xdr:colOff>
      <xdr:row>104</xdr:row>
      <xdr:rowOff>63500</xdr:rowOff>
    </xdr:to>
    <xdr:cxnSp macro="">
      <xdr:nvCxnSpPr>
        <xdr:cNvPr id="674" name="直線コネクタ 673">
          <a:extLst>
            <a:ext uri="{FF2B5EF4-FFF2-40B4-BE49-F238E27FC236}">
              <a16:creationId xmlns:a16="http://schemas.microsoft.com/office/drawing/2014/main" id="{FF510CAD-2C6D-4EB6-946C-436E3D4881B6}"/>
            </a:ext>
          </a:extLst>
        </xdr:cNvPr>
        <xdr:cNvCxnSpPr/>
      </xdr:nvCxnSpPr>
      <xdr:spPr>
        <a:xfrm flipV="1">
          <a:off x="13144500" y="1786763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148589</xdr:rowOff>
    </xdr:from>
    <xdr:to>
      <xdr:col>72</xdr:col>
      <xdr:colOff>38100</xdr:colOff>
      <xdr:row>104</xdr:row>
      <xdr:rowOff>78739</xdr:rowOff>
    </xdr:to>
    <xdr:sp macro="" textlink="">
      <xdr:nvSpPr>
        <xdr:cNvPr id="675" name="楕円 674">
          <a:extLst>
            <a:ext uri="{FF2B5EF4-FFF2-40B4-BE49-F238E27FC236}">
              <a16:creationId xmlns:a16="http://schemas.microsoft.com/office/drawing/2014/main" id="{5BD5A761-ECBD-47D5-95C9-CB764B3689F9}"/>
            </a:ext>
          </a:extLst>
        </xdr:cNvPr>
        <xdr:cNvSpPr/>
      </xdr:nvSpPr>
      <xdr:spPr>
        <a:xfrm>
          <a:off x="12303760" y="178060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27939</xdr:rowOff>
    </xdr:from>
    <xdr:to>
      <xdr:col>76</xdr:col>
      <xdr:colOff>114300</xdr:colOff>
      <xdr:row>104</xdr:row>
      <xdr:rowOff>63500</xdr:rowOff>
    </xdr:to>
    <xdr:cxnSp macro="">
      <xdr:nvCxnSpPr>
        <xdr:cNvPr id="676" name="直線コネクタ 675">
          <a:extLst>
            <a:ext uri="{FF2B5EF4-FFF2-40B4-BE49-F238E27FC236}">
              <a16:creationId xmlns:a16="http://schemas.microsoft.com/office/drawing/2014/main" id="{0431544A-2362-4C8F-A6DF-766DEC3A5C37}"/>
            </a:ext>
          </a:extLst>
        </xdr:cNvPr>
        <xdr:cNvCxnSpPr/>
      </xdr:nvCxnSpPr>
      <xdr:spPr>
        <a:xfrm>
          <a:off x="12346940" y="17856834"/>
          <a:ext cx="79756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77" name="楕円 676">
          <a:extLst>
            <a:ext uri="{FF2B5EF4-FFF2-40B4-BE49-F238E27FC236}">
              <a16:creationId xmlns:a16="http://schemas.microsoft.com/office/drawing/2014/main" id="{45554757-85BC-4172-BADC-2F61CD339D20}"/>
            </a:ext>
          </a:extLst>
        </xdr:cNvPr>
        <xdr:cNvSpPr/>
      </xdr:nvSpPr>
      <xdr:spPr>
        <a:xfrm>
          <a:off x="11487150" y="17810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27939</xdr:rowOff>
    </xdr:from>
    <xdr:to>
      <xdr:col>71</xdr:col>
      <xdr:colOff>177800</xdr:colOff>
      <xdr:row>104</xdr:row>
      <xdr:rowOff>30480</xdr:rowOff>
    </xdr:to>
    <xdr:cxnSp macro="">
      <xdr:nvCxnSpPr>
        <xdr:cNvPr id="678" name="直線コネクタ 677">
          <a:extLst>
            <a:ext uri="{FF2B5EF4-FFF2-40B4-BE49-F238E27FC236}">
              <a16:creationId xmlns:a16="http://schemas.microsoft.com/office/drawing/2014/main" id="{A5BEEBC6-9BA9-4AFB-ABD9-7E26B95405A0}"/>
            </a:ext>
          </a:extLst>
        </xdr:cNvPr>
        <xdr:cNvCxnSpPr/>
      </xdr:nvCxnSpPr>
      <xdr:spPr>
        <a:xfrm flipV="1">
          <a:off x="11541760" y="17856834"/>
          <a:ext cx="80518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679" name="n_1aveValue【公民館】&#10;有形固定資産減価償却率">
          <a:extLst>
            <a:ext uri="{FF2B5EF4-FFF2-40B4-BE49-F238E27FC236}">
              <a16:creationId xmlns:a16="http://schemas.microsoft.com/office/drawing/2014/main" id="{B681349A-377B-477F-90C7-E6BD34740840}"/>
            </a:ext>
          </a:extLst>
        </xdr:cNvPr>
        <xdr:cNvSpPr txBox="1"/>
      </xdr:nvSpPr>
      <xdr:spPr>
        <a:xfrm>
          <a:off x="13738234" y="180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680" name="n_2aveValue【公民館】&#10;有形固定資産減価償却率">
          <a:extLst>
            <a:ext uri="{FF2B5EF4-FFF2-40B4-BE49-F238E27FC236}">
              <a16:creationId xmlns:a16="http://schemas.microsoft.com/office/drawing/2014/main" id="{7EA828E8-78D2-4B06-9C1D-22ADBA01DD49}"/>
            </a:ext>
          </a:extLst>
        </xdr:cNvPr>
        <xdr:cNvSpPr txBox="1"/>
      </xdr:nvSpPr>
      <xdr:spPr>
        <a:xfrm>
          <a:off x="12957184" y="180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681" name="n_3aveValue【公民館】&#10;有形固定資産減価償却率">
          <a:extLst>
            <a:ext uri="{FF2B5EF4-FFF2-40B4-BE49-F238E27FC236}">
              <a16:creationId xmlns:a16="http://schemas.microsoft.com/office/drawing/2014/main" id="{4575F222-7E12-44EB-8C64-FE4456037E91}"/>
            </a:ext>
          </a:extLst>
        </xdr:cNvPr>
        <xdr:cNvSpPr txBox="1"/>
      </xdr:nvSpPr>
      <xdr:spPr>
        <a:xfrm>
          <a:off x="12171054" y="1797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82" name="n_4aveValue【公民館】&#10;有形固定資産減価償却率">
          <a:extLst>
            <a:ext uri="{FF2B5EF4-FFF2-40B4-BE49-F238E27FC236}">
              <a16:creationId xmlns:a16="http://schemas.microsoft.com/office/drawing/2014/main" id="{28BF5CFF-8A72-411D-8CE8-8DF15A1573A9}"/>
            </a:ext>
          </a:extLst>
        </xdr:cNvPr>
        <xdr:cNvSpPr txBox="1"/>
      </xdr:nvSpPr>
      <xdr:spPr>
        <a:xfrm>
          <a:off x="11354444" y="1795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104157</xdr:rowOff>
    </xdr:from>
    <xdr:ext cx="405111" cy="259045"/>
    <xdr:sp macro="" textlink="">
      <xdr:nvSpPr>
        <xdr:cNvPr id="683" name="n_1mainValue【公民館】&#10;有形固定資産減価償却率">
          <a:extLst>
            <a:ext uri="{FF2B5EF4-FFF2-40B4-BE49-F238E27FC236}">
              <a16:creationId xmlns:a16="http://schemas.microsoft.com/office/drawing/2014/main" id="{84B52753-F9AB-415B-BB50-04432287EA4B}"/>
            </a:ext>
          </a:extLst>
        </xdr:cNvPr>
        <xdr:cNvSpPr txBox="1"/>
      </xdr:nvSpPr>
      <xdr:spPr>
        <a:xfrm>
          <a:off x="13738234" y="1759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130827</xdr:rowOff>
    </xdr:from>
    <xdr:ext cx="405111" cy="259045"/>
    <xdr:sp macro="" textlink="">
      <xdr:nvSpPr>
        <xdr:cNvPr id="684" name="n_2mainValue【公民館】&#10;有形固定資産減価償却率">
          <a:extLst>
            <a:ext uri="{FF2B5EF4-FFF2-40B4-BE49-F238E27FC236}">
              <a16:creationId xmlns:a16="http://schemas.microsoft.com/office/drawing/2014/main" id="{927F74FA-D1DA-4560-A1CB-FCDF8371BD11}"/>
            </a:ext>
          </a:extLst>
        </xdr:cNvPr>
        <xdr:cNvSpPr txBox="1"/>
      </xdr:nvSpPr>
      <xdr:spPr>
        <a:xfrm>
          <a:off x="12957184" y="1762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95266</xdr:rowOff>
    </xdr:from>
    <xdr:ext cx="405111" cy="259045"/>
    <xdr:sp macro="" textlink="">
      <xdr:nvSpPr>
        <xdr:cNvPr id="685" name="n_3mainValue【公民館】&#10;有形固定資産減価償却率">
          <a:extLst>
            <a:ext uri="{FF2B5EF4-FFF2-40B4-BE49-F238E27FC236}">
              <a16:creationId xmlns:a16="http://schemas.microsoft.com/office/drawing/2014/main" id="{38EBEFCD-517F-4EB4-B047-C35D1C131519}"/>
            </a:ext>
          </a:extLst>
        </xdr:cNvPr>
        <xdr:cNvSpPr txBox="1"/>
      </xdr:nvSpPr>
      <xdr:spPr>
        <a:xfrm>
          <a:off x="12171054" y="17579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86" name="n_4mainValue【公民館】&#10;有形固定資産減価償却率">
          <a:extLst>
            <a:ext uri="{FF2B5EF4-FFF2-40B4-BE49-F238E27FC236}">
              <a16:creationId xmlns:a16="http://schemas.microsoft.com/office/drawing/2014/main" id="{69B21D43-7C16-498D-BF5D-6C83A1F1A199}"/>
            </a:ext>
          </a:extLst>
        </xdr:cNvPr>
        <xdr:cNvSpPr txBox="1"/>
      </xdr:nvSpPr>
      <xdr:spPr>
        <a:xfrm>
          <a:off x="113544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EBEC6591-0054-4A03-A43B-71F449C009C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2ACF4B33-EB1B-43B5-AF17-013A6F1F5CE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8234DE12-E278-4659-8D9A-786522EE743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D5F191CB-6191-4713-83AF-4F9FA778DFC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ECD3134C-57DD-4AE6-B0D0-8FF64F1D81D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8760167B-68E6-4EEC-A612-5B0333CD944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A99CB5C2-1D17-4C18-86E9-A084CD7D3A2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DF9FEAD5-5957-42F2-8143-B0B0A6FA12B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DD55B91F-5DA1-4FBA-B858-BA474077D9C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FDB9501C-3999-4D63-A1FD-1B651A19E2A4}"/>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E6CD82A6-0A50-4656-A940-8972E0300959}"/>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CBAEB68E-BDCF-4414-A684-8A39B76A7F18}"/>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83F5D70E-8255-4ADA-86E7-2035CC0CF014}"/>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3892CB1D-0C11-45B3-87DD-24ABA6D5657A}"/>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9EFDBB1D-8A45-460B-AF75-452195F90D24}"/>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7E00FB93-C546-40A2-A35F-A566DBB1F89B}"/>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8EC6171D-7961-494B-A5C8-07D43AD2698B}"/>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8F1E67ED-A928-4FF3-9ED9-6D90B963BA98}"/>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9834BFBB-815C-4B5C-AEAE-DBFC715460BD}"/>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B376877C-AC1C-44FC-9A41-6E2411AC204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10753A0E-CB97-4631-A24A-39931548BCA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3D27B5B8-9A56-4C09-96EE-CDAC7FA8D1B0}"/>
            </a:ext>
          </a:extLst>
        </xdr:cNvPr>
        <xdr:cNvCxnSpPr/>
      </xdr:nvCxnSpPr>
      <xdr:spPr>
        <a:xfrm flipV="1">
          <a:off x="19947254" y="17345025"/>
          <a:ext cx="0" cy="11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A7581A5A-1DFF-49BB-9F93-CE6BD2682365}"/>
            </a:ext>
          </a:extLst>
        </xdr:cNvPr>
        <xdr:cNvSpPr txBox="1"/>
      </xdr:nvSpPr>
      <xdr:spPr>
        <a:xfrm>
          <a:off x="19985990" y="1854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EDCCA9FE-FD2B-493F-B22E-080355EE4AFB}"/>
            </a:ext>
          </a:extLst>
        </xdr:cNvPr>
        <xdr:cNvCxnSpPr/>
      </xdr:nvCxnSpPr>
      <xdr:spPr>
        <a:xfrm>
          <a:off x="19885660" y="1853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0C18252A-8BC3-446C-B66C-61002394ACC0}"/>
            </a:ext>
          </a:extLst>
        </xdr:cNvPr>
        <xdr:cNvSpPr txBox="1"/>
      </xdr:nvSpPr>
      <xdr:spPr>
        <a:xfrm>
          <a:off x="1998599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5897A711-3913-4421-955A-1AB015EAF11A}"/>
            </a:ext>
          </a:extLst>
        </xdr:cNvPr>
        <xdr:cNvCxnSpPr/>
      </xdr:nvCxnSpPr>
      <xdr:spPr>
        <a:xfrm>
          <a:off x="19885660" y="17345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713" name="【公民館】&#10;一人当たり面積平均値テキスト">
          <a:extLst>
            <a:ext uri="{FF2B5EF4-FFF2-40B4-BE49-F238E27FC236}">
              <a16:creationId xmlns:a16="http://schemas.microsoft.com/office/drawing/2014/main" id="{0422EEE7-EA8B-4C41-96CF-2EC83CE321DD}"/>
            </a:ext>
          </a:extLst>
        </xdr:cNvPr>
        <xdr:cNvSpPr txBox="1"/>
      </xdr:nvSpPr>
      <xdr:spPr>
        <a:xfrm>
          <a:off x="1998599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BA792CE5-FDF2-425F-B011-58B614167BE5}"/>
            </a:ext>
          </a:extLst>
        </xdr:cNvPr>
        <xdr:cNvSpPr/>
      </xdr:nvSpPr>
      <xdr:spPr>
        <a:xfrm>
          <a:off x="19904710" y="181510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28630D28-FB09-4B3C-8FC7-FCD4B7910463}"/>
            </a:ext>
          </a:extLst>
        </xdr:cNvPr>
        <xdr:cNvSpPr/>
      </xdr:nvSpPr>
      <xdr:spPr>
        <a:xfrm>
          <a:off x="19161760" y="18166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89682D66-747F-481C-A952-31D7C0881BDE}"/>
            </a:ext>
          </a:extLst>
        </xdr:cNvPr>
        <xdr:cNvSpPr/>
      </xdr:nvSpPr>
      <xdr:spPr>
        <a:xfrm>
          <a:off x="18345150" y="1815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5DE0D44C-797B-47B6-835C-C6680C239927}"/>
            </a:ext>
          </a:extLst>
        </xdr:cNvPr>
        <xdr:cNvSpPr/>
      </xdr:nvSpPr>
      <xdr:spPr>
        <a:xfrm>
          <a:off x="17547590" y="18155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41661EE8-972F-4CCA-8235-DF13F993AB0B}"/>
            </a:ext>
          </a:extLst>
        </xdr:cNvPr>
        <xdr:cNvSpPr/>
      </xdr:nvSpPr>
      <xdr:spPr>
        <a:xfrm>
          <a:off x="16761460" y="18116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B4073CB9-24FA-4746-9F32-15FD6567861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9E7A17A2-2A4E-4099-9C67-E889F4627D0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2439953B-7893-4F04-9281-9BE1CD0BC74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D7AA401D-C55A-419F-8F2E-E2E57DA481C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EAD8535-0687-425B-93E4-FFD3B70CF86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724" name="楕円 723">
          <a:extLst>
            <a:ext uri="{FF2B5EF4-FFF2-40B4-BE49-F238E27FC236}">
              <a16:creationId xmlns:a16="http://schemas.microsoft.com/office/drawing/2014/main" id="{5AF2B4C6-794B-4B88-B2D2-06B3B054900A}"/>
            </a:ext>
          </a:extLst>
        </xdr:cNvPr>
        <xdr:cNvSpPr/>
      </xdr:nvSpPr>
      <xdr:spPr>
        <a:xfrm>
          <a:off x="19904710" y="182993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102125</xdr:rowOff>
    </xdr:from>
    <xdr:ext cx="469744" cy="259045"/>
    <xdr:sp macro="" textlink="">
      <xdr:nvSpPr>
        <xdr:cNvPr id="725" name="【公民館】&#10;一人当たり面積該当値テキスト">
          <a:extLst>
            <a:ext uri="{FF2B5EF4-FFF2-40B4-BE49-F238E27FC236}">
              <a16:creationId xmlns:a16="http://schemas.microsoft.com/office/drawing/2014/main" id="{3BA6E928-BAFF-4FF1-BDBB-AB57248B3F23}"/>
            </a:ext>
          </a:extLst>
        </xdr:cNvPr>
        <xdr:cNvSpPr txBox="1"/>
      </xdr:nvSpPr>
      <xdr:spPr>
        <a:xfrm>
          <a:off x="1998599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123698</xdr:rowOff>
    </xdr:from>
    <xdr:to>
      <xdr:col>112</xdr:col>
      <xdr:colOff>38100</xdr:colOff>
      <xdr:row>107</xdr:row>
      <xdr:rowOff>53848</xdr:rowOff>
    </xdr:to>
    <xdr:sp macro="" textlink="">
      <xdr:nvSpPr>
        <xdr:cNvPr id="726" name="楕円 725">
          <a:extLst>
            <a:ext uri="{FF2B5EF4-FFF2-40B4-BE49-F238E27FC236}">
              <a16:creationId xmlns:a16="http://schemas.microsoft.com/office/drawing/2014/main" id="{F58686C2-81E6-4296-AF8B-B7005DE40F3E}"/>
            </a:ext>
          </a:extLst>
        </xdr:cNvPr>
        <xdr:cNvSpPr/>
      </xdr:nvSpPr>
      <xdr:spPr>
        <a:xfrm>
          <a:off x="19161760" y="182993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3048</xdr:rowOff>
    </xdr:to>
    <xdr:cxnSp macro="">
      <xdr:nvCxnSpPr>
        <xdr:cNvPr id="727" name="直線コネクタ 726">
          <a:extLst>
            <a:ext uri="{FF2B5EF4-FFF2-40B4-BE49-F238E27FC236}">
              <a16:creationId xmlns:a16="http://schemas.microsoft.com/office/drawing/2014/main" id="{A63B1F60-4A40-4E65-86C0-6D995C1425E9}"/>
            </a:ext>
          </a:extLst>
        </xdr:cNvPr>
        <xdr:cNvCxnSpPr/>
      </xdr:nvCxnSpPr>
      <xdr:spPr>
        <a:xfrm>
          <a:off x="19204940" y="1834819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123698</xdr:rowOff>
    </xdr:from>
    <xdr:to>
      <xdr:col>107</xdr:col>
      <xdr:colOff>101600</xdr:colOff>
      <xdr:row>107</xdr:row>
      <xdr:rowOff>53848</xdr:rowOff>
    </xdr:to>
    <xdr:sp macro="" textlink="">
      <xdr:nvSpPr>
        <xdr:cNvPr id="728" name="楕円 727">
          <a:extLst>
            <a:ext uri="{FF2B5EF4-FFF2-40B4-BE49-F238E27FC236}">
              <a16:creationId xmlns:a16="http://schemas.microsoft.com/office/drawing/2014/main" id="{8EC45425-D886-4130-94F2-42DFCD58EC72}"/>
            </a:ext>
          </a:extLst>
        </xdr:cNvPr>
        <xdr:cNvSpPr/>
      </xdr:nvSpPr>
      <xdr:spPr>
        <a:xfrm>
          <a:off x="18345150" y="182993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xdr:rowOff>
    </xdr:from>
    <xdr:to>
      <xdr:col>111</xdr:col>
      <xdr:colOff>177800</xdr:colOff>
      <xdr:row>107</xdr:row>
      <xdr:rowOff>3048</xdr:rowOff>
    </xdr:to>
    <xdr:cxnSp macro="">
      <xdr:nvCxnSpPr>
        <xdr:cNvPr id="729" name="直線コネクタ 728">
          <a:extLst>
            <a:ext uri="{FF2B5EF4-FFF2-40B4-BE49-F238E27FC236}">
              <a16:creationId xmlns:a16="http://schemas.microsoft.com/office/drawing/2014/main" id="{65362A50-71AE-4EB3-9E56-C08E92AE9286}"/>
            </a:ext>
          </a:extLst>
        </xdr:cNvPr>
        <xdr:cNvCxnSpPr/>
      </xdr:nvCxnSpPr>
      <xdr:spPr>
        <a:xfrm>
          <a:off x="18399760" y="1834819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730" name="楕円 729">
          <a:extLst>
            <a:ext uri="{FF2B5EF4-FFF2-40B4-BE49-F238E27FC236}">
              <a16:creationId xmlns:a16="http://schemas.microsoft.com/office/drawing/2014/main" id="{80878C87-CF08-48C1-9C58-29F92276753F}"/>
            </a:ext>
          </a:extLst>
        </xdr:cNvPr>
        <xdr:cNvSpPr/>
      </xdr:nvSpPr>
      <xdr:spPr>
        <a:xfrm>
          <a:off x="17547590" y="1830349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5335</xdr:rowOff>
    </xdr:to>
    <xdr:cxnSp macro="">
      <xdr:nvCxnSpPr>
        <xdr:cNvPr id="731" name="直線コネクタ 730">
          <a:extLst>
            <a:ext uri="{FF2B5EF4-FFF2-40B4-BE49-F238E27FC236}">
              <a16:creationId xmlns:a16="http://schemas.microsoft.com/office/drawing/2014/main" id="{FE25E018-962E-4F70-8A17-3F79AB3AA2CF}"/>
            </a:ext>
          </a:extLst>
        </xdr:cNvPr>
        <xdr:cNvCxnSpPr/>
      </xdr:nvCxnSpPr>
      <xdr:spPr>
        <a:xfrm flipV="1">
          <a:off x="17602200" y="18348198"/>
          <a:ext cx="79756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732" name="楕円 731">
          <a:extLst>
            <a:ext uri="{FF2B5EF4-FFF2-40B4-BE49-F238E27FC236}">
              <a16:creationId xmlns:a16="http://schemas.microsoft.com/office/drawing/2014/main" id="{2E764800-99C6-4C59-8969-7B565C510A81}"/>
            </a:ext>
          </a:extLst>
        </xdr:cNvPr>
        <xdr:cNvSpPr/>
      </xdr:nvSpPr>
      <xdr:spPr>
        <a:xfrm>
          <a:off x="16761460" y="18303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5335</xdr:rowOff>
    </xdr:to>
    <xdr:cxnSp macro="">
      <xdr:nvCxnSpPr>
        <xdr:cNvPr id="733" name="直線コネクタ 732">
          <a:extLst>
            <a:ext uri="{FF2B5EF4-FFF2-40B4-BE49-F238E27FC236}">
              <a16:creationId xmlns:a16="http://schemas.microsoft.com/office/drawing/2014/main" id="{B948AF70-9A99-4707-B56B-0C32EF72C549}"/>
            </a:ext>
          </a:extLst>
        </xdr:cNvPr>
        <xdr:cNvCxnSpPr/>
      </xdr:nvCxnSpPr>
      <xdr:spPr>
        <a:xfrm>
          <a:off x="16804640" y="183523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34" name="n_1aveValue【公民館】&#10;一人当たり面積">
          <a:extLst>
            <a:ext uri="{FF2B5EF4-FFF2-40B4-BE49-F238E27FC236}">
              <a16:creationId xmlns:a16="http://schemas.microsoft.com/office/drawing/2014/main" id="{7CF5D1F8-28C6-489B-A86C-9D7F65EF813A}"/>
            </a:ext>
          </a:extLst>
        </xdr:cNvPr>
        <xdr:cNvSpPr txBox="1"/>
      </xdr:nvSpPr>
      <xdr:spPr>
        <a:xfrm>
          <a:off x="18982132" y="179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5" name="n_2aveValue【公民館】&#10;一人当たり面積">
          <a:extLst>
            <a:ext uri="{FF2B5EF4-FFF2-40B4-BE49-F238E27FC236}">
              <a16:creationId xmlns:a16="http://schemas.microsoft.com/office/drawing/2014/main" id="{9C80354C-B0BC-4969-842E-D84416A1B927}"/>
            </a:ext>
          </a:extLst>
        </xdr:cNvPr>
        <xdr:cNvSpPr txBox="1"/>
      </xdr:nvSpPr>
      <xdr:spPr>
        <a:xfrm>
          <a:off x="18182032"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36" name="n_3aveValue【公民館】&#10;一人当たり面積">
          <a:extLst>
            <a:ext uri="{FF2B5EF4-FFF2-40B4-BE49-F238E27FC236}">
              <a16:creationId xmlns:a16="http://schemas.microsoft.com/office/drawing/2014/main" id="{ADA76D4A-FED2-4B33-9C5A-263F188E8A88}"/>
            </a:ext>
          </a:extLst>
        </xdr:cNvPr>
        <xdr:cNvSpPr txBox="1"/>
      </xdr:nvSpPr>
      <xdr:spPr>
        <a:xfrm>
          <a:off x="17384472" y="179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37" name="n_4aveValue【公民館】&#10;一人当たり面積">
          <a:extLst>
            <a:ext uri="{FF2B5EF4-FFF2-40B4-BE49-F238E27FC236}">
              <a16:creationId xmlns:a16="http://schemas.microsoft.com/office/drawing/2014/main" id="{F6510C13-36BD-4A65-B5A2-9B74D23C0BF1}"/>
            </a:ext>
          </a:extLst>
        </xdr:cNvPr>
        <xdr:cNvSpPr txBox="1"/>
      </xdr:nvSpPr>
      <xdr:spPr>
        <a:xfrm>
          <a:off x="1658881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44975</xdr:rowOff>
    </xdr:from>
    <xdr:ext cx="469744" cy="259045"/>
    <xdr:sp macro="" textlink="">
      <xdr:nvSpPr>
        <xdr:cNvPr id="738" name="n_1mainValue【公民館】&#10;一人当たり面積">
          <a:extLst>
            <a:ext uri="{FF2B5EF4-FFF2-40B4-BE49-F238E27FC236}">
              <a16:creationId xmlns:a16="http://schemas.microsoft.com/office/drawing/2014/main" id="{200AA8AE-9977-4E1F-8829-7A539A1B1AE9}"/>
            </a:ext>
          </a:extLst>
        </xdr:cNvPr>
        <xdr:cNvSpPr txBox="1"/>
      </xdr:nvSpPr>
      <xdr:spPr>
        <a:xfrm>
          <a:off x="18982132" y="183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44975</xdr:rowOff>
    </xdr:from>
    <xdr:ext cx="469744" cy="259045"/>
    <xdr:sp macro="" textlink="">
      <xdr:nvSpPr>
        <xdr:cNvPr id="739" name="n_2mainValue【公民館】&#10;一人当たり面積">
          <a:extLst>
            <a:ext uri="{FF2B5EF4-FFF2-40B4-BE49-F238E27FC236}">
              <a16:creationId xmlns:a16="http://schemas.microsoft.com/office/drawing/2014/main" id="{28471975-E4C1-4F27-8E12-6B722595CCFA}"/>
            </a:ext>
          </a:extLst>
        </xdr:cNvPr>
        <xdr:cNvSpPr txBox="1"/>
      </xdr:nvSpPr>
      <xdr:spPr>
        <a:xfrm>
          <a:off x="18182032" y="183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740" name="n_3mainValue【公民館】&#10;一人当たり面積">
          <a:extLst>
            <a:ext uri="{FF2B5EF4-FFF2-40B4-BE49-F238E27FC236}">
              <a16:creationId xmlns:a16="http://schemas.microsoft.com/office/drawing/2014/main" id="{B945A37B-867E-41A3-8079-548376C02EAB}"/>
            </a:ext>
          </a:extLst>
        </xdr:cNvPr>
        <xdr:cNvSpPr txBox="1"/>
      </xdr:nvSpPr>
      <xdr:spPr>
        <a:xfrm>
          <a:off x="17384472" y="183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47262</xdr:rowOff>
    </xdr:from>
    <xdr:ext cx="469744" cy="259045"/>
    <xdr:sp macro="" textlink="">
      <xdr:nvSpPr>
        <xdr:cNvPr id="741" name="n_4mainValue【公民館】&#10;一人当たり面積">
          <a:extLst>
            <a:ext uri="{FF2B5EF4-FFF2-40B4-BE49-F238E27FC236}">
              <a16:creationId xmlns:a16="http://schemas.microsoft.com/office/drawing/2014/main" id="{D4B97EC1-1996-4C53-9648-EFEAEAB23362}"/>
            </a:ext>
          </a:extLst>
        </xdr:cNvPr>
        <xdr:cNvSpPr txBox="1"/>
      </xdr:nvSpPr>
      <xdr:spPr>
        <a:xfrm>
          <a:off x="16588817" y="183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28ACA656-C54A-40AC-90DC-E468DF3E844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C470F508-A153-4FF2-8B0F-C6F3E985F3B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5EEA65C5-5F18-4900-A117-CD4CA238D0F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について、一人当たり面積が類似団体平均を上回る水準かつ、有形固定資産減価償却率も類似団体平均を上回る水準となっています。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これは、急激な人口増加に伴い整備された学校等施設の老朽化と、施設整備時から児童数が大幅に減少したことが要因と考えられ、統廃合も視野に入れて施設管理を行う必要があります。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今後も、施設の点検・診断等により現状把握を行い、計画的な維持管理・更新等に取り組みます。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B6DEC8-CC6C-4A18-8B46-F886CA8F425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336FBB-1B24-41B7-96CC-C145E69AAD6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C99F6C-C962-4222-866F-7B63BF4AD6F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75766F-F308-447B-85FD-3DF49E71686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D72F19-48A4-401B-AF1A-CA326123E4C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8C97E1-F668-4125-8A7B-36328D9732C9}"/>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68FD44-A075-4F95-BF72-7352CF7ED74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EBEDD3-09E4-4F0D-B561-2A47A095968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087F96-75D0-4879-BA67-FA2406361CD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A8872D-B7A5-46D1-9274-6D5D8DFD77B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B482E7-BC82-4F59-8BEB-0F2FCB74EE5F}"/>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45B9B3-1A8C-44A8-A9AA-75D277188175}"/>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742F44-0755-4AD8-8D6E-CDC6DEBA0BE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DEC94E-CDFD-40E1-A302-8058685766F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4E64B0-33AF-4E04-860B-0F93928531C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340780-10B1-4AE7-85F9-535ACB40E863}"/>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0EF3FF-9318-4AF2-AFD1-205C3716CDD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A63E15-9029-41B6-9FBB-080A800516D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878531-1B98-456A-9EF8-E1030500734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976569-6FED-4C61-8AC1-7D35B136D45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B67E52-14A9-4AC6-9FFB-8A524DF749B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583197-EC37-4EEF-BB6D-33D74855746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44A858-F1E0-470C-9C3F-68140ACABBF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5CD33B-EDE7-4691-ABE2-6E320F9FA2D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CDDFC5-CC0F-4979-8EBA-74204D7F10D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116C8B-99A2-4F6D-877D-107E7BBA58C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2809C6-18ED-425A-8B38-7C111CC8E53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D673C0-2C56-4613-BDB3-F7BD0CC650B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102959-6C9C-4179-98A8-F3A3F9537BA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92A051-2DA4-4E86-9D9E-BD50B7367C1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06E398-366D-4D61-8777-BD8C387A65D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A23C70-B6A2-4142-A9F3-C6439959C8B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0A632D-F445-4986-9860-A617C8993F3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9937D6-1381-44CF-B9C7-035126F3ECF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C3C39C-4F1B-4AF2-9A96-D1E2D47963E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11A335-4786-4A29-8A75-43CA0FAE480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F651A-1825-4976-B147-56320DB4878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031BAC-26E6-44EE-AFE0-7B6E2858F7F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6373EC-AAF2-4686-9D47-646C21A958B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BB3405-F382-4A7A-B63A-D83A6BE1376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42CAEF-5DAA-4C52-A86A-786CF0CEE51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66E977-D1ED-42FF-8F9D-7E4F723B239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7C317F7-F4FB-464A-BE91-3259B3AEC561}"/>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B4246CB9-4553-4A4B-A71F-52963021BD7F}"/>
            </a:ext>
          </a:extLst>
        </xdr:cNvPr>
        <xdr:cNvSpPr txBox="1"/>
      </xdr:nvSpPr>
      <xdr:spPr>
        <a:xfrm>
          <a:off x="34370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3772869-053D-4521-BDB0-842A1B022621}"/>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EE49A7D-B401-4C30-989E-49AB8DA4921E}"/>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C85DF27-15BB-4172-ACA4-7AEF574701A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4D23C85-6866-496F-BD85-609787017F63}"/>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4294582-AFAB-4941-9933-4EDEBA05F5FA}"/>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8C0E726-16A0-42C2-9ECA-A60168837052}"/>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4AF7621-7DB1-4B53-A2B6-A4770DE9344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98753542-7B4E-41A6-A038-583DFB690FC3}"/>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8B0791A4-674C-4F3C-A9C2-A209DD9232E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1DEA0850-5704-4864-BD6F-FFC4E3E1B421}"/>
            </a:ext>
          </a:extLst>
        </xdr:cNvPr>
        <xdr:cNvCxnSpPr/>
      </xdr:nvCxnSpPr>
      <xdr:spPr>
        <a:xfrm flipV="1">
          <a:off x="4173855" y="5703951"/>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728B35E0-8E86-41BB-AD46-4B80F3247340}"/>
            </a:ext>
          </a:extLst>
        </xdr:cNvPr>
        <xdr:cNvSpPr txBox="1"/>
      </xdr:nvSpPr>
      <xdr:spPr>
        <a:xfrm>
          <a:off x="4212590" y="72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60F1AAB4-CA2E-48FF-84C5-DCCD783B2BC7}"/>
            </a:ext>
          </a:extLst>
        </xdr:cNvPr>
        <xdr:cNvCxnSpPr/>
      </xdr:nvCxnSpPr>
      <xdr:spPr>
        <a:xfrm>
          <a:off x="4112260" y="7259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67B0AB5A-F543-4557-B0BA-0B49900BD1A6}"/>
            </a:ext>
          </a:extLst>
        </xdr:cNvPr>
        <xdr:cNvSpPr txBox="1"/>
      </xdr:nvSpPr>
      <xdr:spPr>
        <a:xfrm>
          <a:off x="4212590" y="547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BFD922EB-C114-4C5F-AAC2-34D238FDA924}"/>
            </a:ext>
          </a:extLst>
        </xdr:cNvPr>
        <xdr:cNvCxnSpPr/>
      </xdr:nvCxnSpPr>
      <xdr:spPr>
        <a:xfrm>
          <a:off x="4112260" y="5703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ACFC7EF6-9AA2-422A-B7AC-41681671AF51}"/>
            </a:ext>
          </a:extLst>
        </xdr:cNvPr>
        <xdr:cNvSpPr txBox="1"/>
      </xdr:nvSpPr>
      <xdr:spPr>
        <a:xfrm>
          <a:off x="421259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58A8AA14-E7E0-42B1-84D5-70B520597210}"/>
            </a:ext>
          </a:extLst>
        </xdr:cNvPr>
        <xdr:cNvSpPr/>
      </xdr:nvSpPr>
      <xdr:spPr>
        <a:xfrm>
          <a:off x="4131310" y="659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44FC311E-D07A-405E-B9AC-460DDE52BC62}"/>
            </a:ext>
          </a:extLst>
        </xdr:cNvPr>
        <xdr:cNvSpPr/>
      </xdr:nvSpPr>
      <xdr:spPr>
        <a:xfrm>
          <a:off x="3388360" y="65686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ED51394C-6BCA-4C40-9AA2-CC6BE612600A}"/>
            </a:ext>
          </a:extLst>
        </xdr:cNvPr>
        <xdr:cNvSpPr/>
      </xdr:nvSpPr>
      <xdr:spPr>
        <a:xfrm>
          <a:off x="2571750" y="65305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1521BD54-3C4F-4AA0-AF10-95911D1FED45}"/>
            </a:ext>
          </a:extLst>
        </xdr:cNvPr>
        <xdr:cNvSpPr/>
      </xdr:nvSpPr>
      <xdr:spPr>
        <a:xfrm>
          <a:off x="1774190" y="65241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C5DE0C6C-04ED-468A-AA82-CB265EDF4AB9}"/>
            </a:ext>
          </a:extLst>
        </xdr:cNvPr>
        <xdr:cNvSpPr/>
      </xdr:nvSpPr>
      <xdr:spPr>
        <a:xfrm>
          <a:off x="988060" y="64559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7936FAF-40C9-4EF3-83E8-7B0E2C985213}"/>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6793C3E-BD34-4224-9AA2-E49A33096636}"/>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803575-6AB1-4196-9E89-06211A7B7BC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0F96A9-72D5-4106-B9EE-8458E21A343A}"/>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7F14DB-41BF-426B-BA4B-E35182D2445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1" name="楕円 70">
          <a:extLst>
            <a:ext uri="{FF2B5EF4-FFF2-40B4-BE49-F238E27FC236}">
              <a16:creationId xmlns:a16="http://schemas.microsoft.com/office/drawing/2014/main" id="{A6DBFAA1-DC5F-4B20-BED8-84E085D03F4D}"/>
            </a:ext>
          </a:extLst>
        </xdr:cNvPr>
        <xdr:cNvSpPr/>
      </xdr:nvSpPr>
      <xdr:spPr>
        <a:xfrm>
          <a:off x="4131310" y="6879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2" name="【図書館】&#10;有形固定資産減価償却率該当値テキスト">
          <a:extLst>
            <a:ext uri="{FF2B5EF4-FFF2-40B4-BE49-F238E27FC236}">
              <a16:creationId xmlns:a16="http://schemas.microsoft.com/office/drawing/2014/main" id="{14EAC0BE-71DD-4DD6-B7CD-BC9DEDDC5E2F}"/>
            </a:ext>
          </a:extLst>
        </xdr:cNvPr>
        <xdr:cNvSpPr txBox="1"/>
      </xdr:nvSpPr>
      <xdr:spPr>
        <a:xfrm>
          <a:off x="4212590"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151130</xdr:rowOff>
    </xdr:from>
    <xdr:to>
      <xdr:col>20</xdr:col>
      <xdr:colOff>38100</xdr:colOff>
      <xdr:row>40</xdr:row>
      <xdr:rowOff>81280</xdr:rowOff>
    </xdr:to>
    <xdr:sp macro="" textlink="">
      <xdr:nvSpPr>
        <xdr:cNvPr id="73" name="楕円 72">
          <a:extLst>
            <a:ext uri="{FF2B5EF4-FFF2-40B4-BE49-F238E27FC236}">
              <a16:creationId xmlns:a16="http://schemas.microsoft.com/office/drawing/2014/main" id="{6BE65A60-8E0B-40AE-A33B-CFF10BF05A14}"/>
            </a:ext>
          </a:extLst>
        </xdr:cNvPr>
        <xdr:cNvSpPr/>
      </xdr:nvSpPr>
      <xdr:spPr>
        <a:xfrm>
          <a:off x="3388360" y="6837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76200</xdr:rowOff>
    </xdr:to>
    <xdr:cxnSp macro="">
      <xdr:nvCxnSpPr>
        <xdr:cNvPr id="74" name="直線コネクタ 73">
          <a:extLst>
            <a:ext uri="{FF2B5EF4-FFF2-40B4-BE49-F238E27FC236}">
              <a16:creationId xmlns:a16="http://schemas.microsoft.com/office/drawing/2014/main" id="{013A0D40-ABE9-4735-B2AC-FA4F7335AFFA}"/>
            </a:ext>
          </a:extLst>
        </xdr:cNvPr>
        <xdr:cNvCxnSpPr/>
      </xdr:nvCxnSpPr>
      <xdr:spPr>
        <a:xfrm>
          <a:off x="3431540" y="6886575"/>
          <a:ext cx="7429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5" name="楕円 74">
          <a:extLst>
            <a:ext uri="{FF2B5EF4-FFF2-40B4-BE49-F238E27FC236}">
              <a16:creationId xmlns:a16="http://schemas.microsoft.com/office/drawing/2014/main" id="{A2C7653C-B025-429E-ACD3-7B1FCB3F47E9}"/>
            </a:ext>
          </a:extLst>
        </xdr:cNvPr>
        <xdr:cNvSpPr/>
      </xdr:nvSpPr>
      <xdr:spPr>
        <a:xfrm>
          <a:off x="2571750" y="67900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30480</xdr:rowOff>
    </xdr:to>
    <xdr:cxnSp macro="">
      <xdr:nvCxnSpPr>
        <xdr:cNvPr id="76" name="直線コネクタ 75">
          <a:extLst>
            <a:ext uri="{FF2B5EF4-FFF2-40B4-BE49-F238E27FC236}">
              <a16:creationId xmlns:a16="http://schemas.microsoft.com/office/drawing/2014/main" id="{4F02AB9D-A8F4-4116-9B4F-99BC4B812530}"/>
            </a:ext>
          </a:extLst>
        </xdr:cNvPr>
        <xdr:cNvCxnSpPr/>
      </xdr:nvCxnSpPr>
      <xdr:spPr>
        <a:xfrm>
          <a:off x="2626360" y="684466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77" name="楕円 76">
          <a:extLst>
            <a:ext uri="{FF2B5EF4-FFF2-40B4-BE49-F238E27FC236}">
              <a16:creationId xmlns:a16="http://schemas.microsoft.com/office/drawing/2014/main" id="{0EFA07B8-6D3E-43E3-BB71-580F5382BC02}"/>
            </a:ext>
          </a:extLst>
        </xdr:cNvPr>
        <xdr:cNvSpPr/>
      </xdr:nvSpPr>
      <xdr:spPr>
        <a:xfrm>
          <a:off x="1774190" y="67424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156210</xdr:rowOff>
    </xdr:to>
    <xdr:cxnSp macro="">
      <xdr:nvCxnSpPr>
        <xdr:cNvPr id="78" name="直線コネクタ 77">
          <a:extLst>
            <a:ext uri="{FF2B5EF4-FFF2-40B4-BE49-F238E27FC236}">
              <a16:creationId xmlns:a16="http://schemas.microsoft.com/office/drawing/2014/main" id="{9CDA822C-767C-40EA-90BC-56E253BE9628}"/>
            </a:ext>
          </a:extLst>
        </xdr:cNvPr>
        <xdr:cNvCxnSpPr/>
      </xdr:nvCxnSpPr>
      <xdr:spPr>
        <a:xfrm>
          <a:off x="1828800" y="679704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79" name="楕円 78">
          <a:extLst>
            <a:ext uri="{FF2B5EF4-FFF2-40B4-BE49-F238E27FC236}">
              <a16:creationId xmlns:a16="http://schemas.microsoft.com/office/drawing/2014/main" id="{B70F4050-7F95-4713-9973-B4334A6CD808}"/>
            </a:ext>
          </a:extLst>
        </xdr:cNvPr>
        <xdr:cNvSpPr/>
      </xdr:nvSpPr>
      <xdr:spPr>
        <a:xfrm>
          <a:off x="98806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110490</xdr:rowOff>
    </xdr:to>
    <xdr:cxnSp macro="">
      <xdr:nvCxnSpPr>
        <xdr:cNvPr id="80" name="直線コネクタ 79">
          <a:extLst>
            <a:ext uri="{FF2B5EF4-FFF2-40B4-BE49-F238E27FC236}">
              <a16:creationId xmlns:a16="http://schemas.microsoft.com/office/drawing/2014/main" id="{F9E3106B-926B-4207-B1B4-D8CF64B05C1A}"/>
            </a:ext>
          </a:extLst>
        </xdr:cNvPr>
        <xdr:cNvCxnSpPr/>
      </xdr:nvCxnSpPr>
      <xdr:spPr>
        <a:xfrm>
          <a:off x="1031240" y="674941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4A90E12E-B0CB-4B70-906D-157299C083DC}"/>
            </a:ext>
          </a:extLst>
        </xdr:cNvPr>
        <xdr:cNvSpPr txBox="1"/>
      </xdr:nvSpPr>
      <xdr:spPr>
        <a:xfrm>
          <a:off x="3239144" y="634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7EFC44D8-2FF4-475D-9597-3D641FB4ED1C}"/>
            </a:ext>
          </a:extLst>
        </xdr:cNvPr>
        <xdr:cNvSpPr txBox="1"/>
      </xdr:nvSpPr>
      <xdr:spPr>
        <a:xfrm>
          <a:off x="2439044" y="630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6DD1B6C5-8EE3-493E-9CF8-21205267E235}"/>
            </a:ext>
          </a:extLst>
        </xdr:cNvPr>
        <xdr:cNvSpPr txBox="1"/>
      </xdr:nvSpPr>
      <xdr:spPr>
        <a:xfrm>
          <a:off x="1641484" y="629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4C521EEF-5ACB-470A-8A70-2F3E2E8392BB}"/>
            </a:ext>
          </a:extLst>
        </xdr:cNvPr>
        <xdr:cNvSpPr txBox="1"/>
      </xdr:nvSpPr>
      <xdr:spPr>
        <a:xfrm>
          <a:off x="855354" y="622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72407</xdr:rowOff>
    </xdr:from>
    <xdr:ext cx="405111" cy="259045"/>
    <xdr:sp macro="" textlink="">
      <xdr:nvSpPr>
        <xdr:cNvPr id="85" name="n_1mainValue【図書館】&#10;有形固定資産減価償却率">
          <a:extLst>
            <a:ext uri="{FF2B5EF4-FFF2-40B4-BE49-F238E27FC236}">
              <a16:creationId xmlns:a16="http://schemas.microsoft.com/office/drawing/2014/main" id="{9C68EAFD-BD3C-44CF-B3BB-3084D3386E27}"/>
            </a:ext>
          </a:extLst>
        </xdr:cNvPr>
        <xdr:cNvSpPr txBox="1"/>
      </xdr:nvSpPr>
      <xdr:spPr>
        <a:xfrm>
          <a:off x="32391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6" name="n_2mainValue【図書館】&#10;有形固定資産減価償却率">
          <a:extLst>
            <a:ext uri="{FF2B5EF4-FFF2-40B4-BE49-F238E27FC236}">
              <a16:creationId xmlns:a16="http://schemas.microsoft.com/office/drawing/2014/main" id="{2E393931-AB76-4761-AA01-1594FE359C8F}"/>
            </a:ext>
          </a:extLst>
        </xdr:cNvPr>
        <xdr:cNvSpPr txBox="1"/>
      </xdr:nvSpPr>
      <xdr:spPr>
        <a:xfrm>
          <a:off x="2439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87" name="n_3mainValue【図書館】&#10;有形固定資産減価償却率">
          <a:extLst>
            <a:ext uri="{FF2B5EF4-FFF2-40B4-BE49-F238E27FC236}">
              <a16:creationId xmlns:a16="http://schemas.microsoft.com/office/drawing/2014/main" id="{348DB509-AB38-4373-BE9A-F88FC4B5A399}"/>
            </a:ext>
          </a:extLst>
        </xdr:cNvPr>
        <xdr:cNvSpPr txBox="1"/>
      </xdr:nvSpPr>
      <xdr:spPr>
        <a:xfrm>
          <a:off x="164148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88" name="n_4mainValue【図書館】&#10;有形固定資産減価償却率">
          <a:extLst>
            <a:ext uri="{FF2B5EF4-FFF2-40B4-BE49-F238E27FC236}">
              <a16:creationId xmlns:a16="http://schemas.microsoft.com/office/drawing/2014/main" id="{1232A023-88EE-4B4A-B9B1-6082A290B8A0}"/>
            </a:ext>
          </a:extLst>
        </xdr:cNvPr>
        <xdr:cNvSpPr txBox="1"/>
      </xdr:nvSpPr>
      <xdr:spPr>
        <a:xfrm>
          <a:off x="85535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FF9001A-0E9C-4A36-89AD-24A05C305DA1}"/>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66B9395-D4F5-4530-8F23-52B64B8F0E4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6873E47-6974-427C-A48D-A265E591C04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C593D4-E6B0-4853-89EC-DACDA95D4BD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4A9690A-FF84-4734-86F5-2E1247B2015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AD0182D-24B4-40F5-89A2-CA8437D3593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AF579EC-08D8-4AC5-873B-23A45A4C86D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BB10616-F052-440F-BC5C-85DDF384E53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6D09624-61D2-471E-AB33-5FC24F06375D}"/>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0A16F1B-1AED-4076-BE41-B812D33D787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B5EDD83-5C21-4ADF-9C21-E6EC0B7D12D5}"/>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34BF20-157B-4DB5-A46A-3BEB152206B4}"/>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D863FE1-0BC2-4FC5-8E69-5F557E8CAFB8}"/>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A2B8C94-960F-4ACF-A2F0-FD77B871445B}"/>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B4459EE-03B0-4F71-9FBF-5945FBD3E9EB}"/>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78EF88B0-508C-46C5-9B9F-553F1A812475}"/>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4BFBC4D-B14D-4F1C-83F1-60FDBF36DC7A}"/>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E4709588-ACBA-40EE-9319-C73292491984}"/>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F4CF56F-410F-49B1-B725-7DBE7B3D6B2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E2731D7-92A4-4E6D-97F8-102FDAA7F8D4}"/>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B6E928E-54B9-40D2-B685-3298A103032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931A08A-E7B4-4635-8AFB-D325FDBC8C67}"/>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4A840D7-476D-4F90-9045-42349CAF07D5}"/>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E1667B75-30A3-47CE-BC77-C0223E4EF2CC}"/>
            </a:ext>
          </a:extLst>
        </xdr:cNvPr>
        <xdr:cNvCxnSpPr/>
      </xdr:nvCxnSpPr>
      <xdr:spPr>
        <a:xfrm flipV="1">
          <a:off x="9429115" y="576834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27D5AA13-790B-46BA-B7C7-1A150A6600A8}"/>
            </a:ext>
          </a:extLst>
        </xdr:cNvPr>
        <xdr:cNvSpPr txBox="1"/>
      </xdr:nvSpPr>
      <xdr:spPr>
        <a:xfrm>
          <a:off x="9467850"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A6162E6C-46BA-4E79-98D5-21DCF063159E}"/>
            </a:ext>
          </a:extLst>
        </xdr:cNvPr>
        <xdr:cNvCxnSpPr/>
      </xdr:nvCxnSpPr>
      <xdr:spPr>
        <a:xfrm>
          <a:off x="9356090" y="7073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2B72FB4A-58B9-4CE5-AFF1-449DC41C3F35}"/>
            </a:ext>
          </a:extLst>
        </xdr:cNvPr>
        <xdr:cNvSpPr txBox="1"/>
      </xdr:nvSpPr>
      <xdr:spPr>
        <a:xfrm>
          <a:off x="946785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325B814D-6C84-4E0C-8CBD-91223551DA68}"/>
            </a:ext>
          </a:extLst>
        </xdr:cNvPr>
        <xdr:cNvCxnSpPr/>
      </xdr:nvCxnSpPr>
      <xdr:spPr>
        <a:xfrm>
          <a:off x="9356090" y="576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4DA5A889-788C-4DF9-A0DF-A1D264AAD383}"/>
            </a:ext>
          </a:extLst>
        </xdr:cNvPr>
        <xdr:cNvSpPr txBox="1"/>
      </xdr:nvSpPr>
      <xdr:spPr>
        <a:xfrm>
          <a:off x="9467850" y="652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1FD8351F-3F82-4830-B154-1281DE8D3D77}"/>
            </a:ext>
          </a:extLst>
        </xdr:cNvPr>
        <xdr:cNvSpPr/>
      </xdr:nvSpPr>
      <xdr:spPr>
        <a:xfrm>
          <a:off x="9394190" y="66700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8EBE83E3-702E-4F93-A424-BAB06E8DF30B}"/>
            </a:ext>
          </a:extLst>
        </xdr:cNvPr>
        <xdr:cNvSpPr/>
      </xdr:nvSpPr>
      <xdr:spPr>
        <a:xfrm>
          <a:off x="8632190" y="66890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2C666FBE-5027-4AF3-B21D-AB04E61CA991}"/>
            </a:ext>
          </a:extLst>
        </xdr:cNvPr>
        <xdr:cNvSpPr/>
      </xdr:nvSpPr>
      <xdr:spPr>
        <a:xfrm>
          <a:off x="7846060" y="66890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463C6417-15F8-4106-AEFE-8EF05AFB2207}"/>
            </a:ext>
          </a:extLst>
        </xdr:cNvPr>
        <xdr:cNvSpPr/>
      </xdr:nvSpPr>
      <xdr:spPr>
        <a:xfrm>
          <a:off x="7029450" y="667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7E3A574B-CB6B-40DB-8578-C2522263C547}"/>
            </a:ext>
          </a:extLst>
        </xdr:cNvPr>
        <xdr:cNvSpPr/>
      </xdr:nvSpPr>
      <xdr:spPr>
        <a:xfrm>
          <a:off x="6231890" y="6694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245246-52CE-43B9-B980-A463A1E8F35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DECEFC5-FF62-4CE9-8643-B969917B08F4}"/>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2293E26-4506-4B6C-B2CB-DB81DBFD192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92B984-741B-46FA-991D-7ED00922A977}"/>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B69577-4A47-4DC2-8913-1E4505060979}"/>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28" name="楕円 127">
          <a:extLst>
            <a:ext uri="{FF2B5EF4-FFF2-40B4-BE49-F238E27FC236}">
              <a16:creationId xmlns:a16="http://schemas.microsoft.com/office/drawing/2014/main" id="{96785E95-746F-4F91-895B-988E1C855CB1}"/>
            </a:ext>
          </a:extLst>
        </xdr:cNvPr>
        <xdr:cNvSpPr/>
      </xdr:nvSpPr>
      <xdr:spPr>
        <a:xfrm>
          <a:off x="9394190" y="69653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29" name="【図書館】&#10;一人当たり面積該当値テキスト">
          <a:extLst>
            <a:ext uri="{FF2B5EF4-FFF2-40B4-BE49-F238E27FC236}">
              <a16:creationId xmlns:a16="http://schemas.microsoft.com/office/drawing/2014/main" id="{9DF433FE-626F-416C-8311-F61FDDCCD1F0}"/>
            </a:ext>
          </a:extLst>
        </xdr:cNvPr>
        <xdr:cNvSpPr txBox="1"/>
      </xdr:nvSpPr>
      <xdr:spPr>
        <a:xfrm>
          <a:off x="9467850" y="68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0" name="楕円 129">
          <a:extLst>
            <a:ext uri="{FF2B5EF4-FFF2-40B4-BE49-F238E27FC236}">
              <a16:creationId xmlns:a16="http://schemas.microsoft.com/office/drawing/2014/main" id="{CE01C989-B870-497C-AACA-3DA529873291}"/>
            </a:ext>
          </a:extLst>
        </xdr:cNvPr>
        <xdr:cNvSpPr/>
      </xdr:nvSpPr>
      <xdr:spPr>
        <a:xfrm>
          <a:off x="8632190" y="6965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31" name="直線コネクタ 130">
          <a:extLst>
            <a:ext uri="{FF2B5EF4-FFF2-40B4-BE49-F238E27FC236}">
              <a16:creationId xmlns:a16="http://schemas.microsoft.com/office/drawing/2014/main" id="{3CBEBA12-A3E5-409A-9942-E5A71BC95A0D}"/>
            </a:ext>
          </a:extLst>
        </xdr:cNvPr>
        <xdr:cNvCxnSpPr/>
      </xdr:nvCxnSpPr>
      <xdr:spPr>
        <a:xfrm>
          <a:off x="8686800" y="70199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2" name="楕円 131">
          <a:extLst>
            <a:ext uri="{FF2B5EF4-FFF2-40B4-BE49-F238E27FC236}">
              <a16:creationId xmlns:a16="http://schemas.microsoft.com/office/drawing/2014/main" id="{547FD68A-CA6A-4603-B6D4-AAF9BCB336F1}"/>
            </a:ext>
          </a:extLst>
        </xdr:cNvPr>
        <xdr:cNvSpPr/>
      </xdr:nvSpPr>
      <xdr:spPr>
        <a:xfrm>
          <a:off x="7846060" y="6965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3" name="直線コネクタ 132">
          <a:extLst>
            <a:ext uri="{FF2B5EF4-FFF2-40B4-BE49-F238E27FC236}">
              <a16:creationId xmlns:a16="http://schemas.microsoft.com/office/drawing/2014/main" id="{6B4B7A3C-AF20-42F4-B92E-87B1B21DE902}"/>
            </a:ext>
          </a:extLst>
        </xdr:cNvPr>
        <xdr:cNvCxnSpPr/>
      </xdr:nvCxnSpPr>
      <xdr:spPr>
        <a:xfrm>
          <a:off x="7889240" y="70199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4" name="楕円 133">
          <a:extLst>
            <a:ext uri="{FF2B5EF4-FFF2-40B4-BE49-F238E27FC236}">
              <a16:creationId xmlns:a16="http://schemas.microsoft.com/office/drawing/2014/main" id="{4F9CF071-D105-4241-8400-A655C4C24ED3}"/>
            </a:ext>
          </a:extLst>
        </xdr:cNvPr>
        <xdr:cNvSpPr/>
      </xdr:nvSpPr>
      <xdr:spPr>
        <a:xfrm>
          <a:off x="7029450" y="6965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5" name="直線コネクタ 134">
          <a:extLst>
            <a:ext uri="{FF2B5EF4-FFF2-40B4-BE49-F238E27FC236}">
              <a16:creationId xmlns:a16="http://schemas.microsoft.com/office/drawing/2014/main" id="{5D3A7EBC-5852-43EC-BF10-683D0293F68D}"/>
            </a:ext>
          </a:extLst>
        </xdr:cNvPr>
        <xdr:cNvCxnSpPr/>
      </xdr:nvCxnSpPr>
      <xdr:spPr>
        <a:xfrm>
          <a:off x="7084060" y="70199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6" name="楕円 135">
          <a:extLst>
            <a:ext uri="{FF2B5EF4-FFF2-40B4-BE49-F238E27FC236}">
              <a16:creationId xmlns:a16="http://schemas.microsoft.com/office/drawing/2014/main" id="{BE576DE1-775C-4C5B-B177-08EA18DAFD7A}"/>
            </a:ext>
          </a:extLst>
        </xdr:cNvPr>
        <xdr:cNvSpPr/>
      </xdr:nvSpPr>
      <xdr:spPr>
        <a:xfrm>
          <a:off x="6231890" y="6965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37" name="直線コネクタ 136">
          <a:extLst>
            <a:ext uri="{FF2B5EF4-FFF2-40B4-BE49-F238E27FC236}">
              <a16:creationId xmlns:a16="http://schemas.microsoft.com/office/drawing/2014/main" id="{1FF65D64-22A7-4D28-83F2-39A88DFDBF50}"/>
            </a:ext>
          </a:extLst>
        </xdr:cNvPr>
        <xdr:cNvCxnSpPr/>
      </xdr:nvCxnSpPr>
      <xdr:spPr>
        <a:xfrm>
          <a:off x="6286500" y="70199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CA9EF1EC-0998-4D62-9151-7780BB5860F4}"/>
            </a:ext>
          </a:extLst>
        </xdr:cNvPr>
        <xdr:cNvSpPr txBox="1"/>
      </xdr:nvSpPr>
      <xdr:spPr>
        <a:xfrm>
          <a:off x="845446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8B80570C-5EE7-439D-A57A-3280252925B1}"/>
            </a:ext>
          </a:extLst>
        </xdr:cNvPr>
        <xdr:cNvSpPr txBox="1"/>
      </xdr:nvSpPr>
      <xdr:spPr>
        <a:xfrm>
          <a:off x="767341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3810D4D2-0060-4A3C-A244-9C34DDCC1671}"/>
            </a:ext>
          </a:extLst>
        </xdr:cNvPr>
        <xdr:cNvSpPr txBox="1"/>
      </xdr:nvSpPr>
      <xdr:spPr>
        <a:xfrm>
          <a:off x="686633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9B8CDBC1-F1A2-4622-8F9A-337903253542}"/>
            </a:ext>
          </a:extLst>
        </xdr:cNvPr>
        <xdr:cNvSpPr txBox="1"/>
      </xdr:nvSpPr>
      <xdr:spPr>
        <a:xfrm>
          <a:off x="6068772"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2" name="n_1mainValue【図書館】&#10;一人当たり面積">
          <a:extLst>
            <a:ext uri="{FF2B5EF4-FFF2-40B4-BE49-F238E27FC236}">
              <a16:creationId xmlns:a16="http://schemas.microsoft.com/office/drawing/2014/main" id="{83CB89C0-E794-407B-8497-613ED3B09F58}"/>
            </a:ext>
          </a:extLst>
        </xdr:cNvPr>
        <xdr:cNvSpPr txBox="1"/>
      </xdr:nvSpPr>
      <xdr:spPr>
        <a:xfrm>
          <a:off x="8454467"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3" name="n_2mainValue【図書館】&#10;一人当たり面積">
          <a:extLst>
            <a:ext uri="{FF2B5EF4-FFF2-40B4-BE49-F238E27FC236}">
              <a16:creationId xmlns:a16="http://schemas.microsoft.com/office/drawing/2014/main" id="{8CE03D85-CDDE-4A32-A7DF-3DA7D2BAF893}"/>
            </a:ext>
          </a:extLst>
        </xdr:cNvPr>
        <xdr:cNvSpPr txBox="1"/>
      </xdr:nvSpPr>
      <xdr:spPr>
        <a:xfrm>
          <a:off x="7673417"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4" name="n_3mainValue【図書館】&#10;一人当たり面積">
          <a:extLst>
            <a:ext uri="{FF2B5EF4-FFF2-40B4-BE49-F238E27FC236}">
              <a16:creationId xmlns:a16="http://schemas.microsoft.com/office/drawing/2014/main" id="{5F7EF153-2A06-4464-AAB6-66BCD2F7AFBE}"/>
            </a:ext>
          </a:extLst>
        </xdr:cNvPr>
        <xdr:cNvSpPr txBox="1"/>
      </xdr:nvSpPr>
      <xdr:spPr>
        <a:xfrm>
          <a:off x="6866332"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5" name="n_4mainValue【図書館】&#10;一人当たり面積">
          <a:extLst>
            <a:ext uri="{FF2B5EF4-FFF2-40B4-BE49-F238E27FC236}">
              <a16:creationId xmlns:a16="http://schemas.microsoft.com/office/drawing/2014/main" id="{63604940-4A13-4919-A769-055B0D3C57F3}"/>
            </a:ext>
          </a:extLst>
        </xdr:cNvPr>
        <xdr:cNvSpPr txBox="1"/>
      </xdr:nvSpPr>
      <xdr:spPr>
        <a:xfrm>
          <a:off x="6068772"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B678F84-737D-4BFD-9E16-58DCCE9926C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AB9F71B-961B-4DCC-9CED-7C3C641DA83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627C843-A45B-4A49-8787-C2B0F1BAA02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7C7AFB2-C773-4A75-9EB0-BD7AADA2E81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1A2B233-5C42-4BDC-A5B2-81E909C36C9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04FBC35-3C1F-4114-A036-785A44CA157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08A2C22-7EB5-493C-8504-90F8A285FC5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9227838-C395-48A9-BE83-1BB08FB1EBF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1221BE6-0330-4E00-94D2-E3D88B4B551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AA982D9-B499-45F5-9B90-6AEB3573D8F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DD37300-12B0-4809-9369-4244AA5DC98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403106BB-94DA-4B73-BF98-22374D35F7FF}"/>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3DA0E78F-30DC-442C-AD69-256A85C45924}"/>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47C820C-F13D-4BC6-AC76-72FC34F8C284}"/>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6A37AD2A-437E-41EA-93DA-D9CB7B2ABE63}"/>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2C4D5EC4-0602-4486-9314-E6FF2C9AE569}"/>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9BC9EE12-61AF-43BB-843A-A7245AA95D3E}"/>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26D87539-5E55-405B-A091-A07B63EAEE39}"/>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EC34F45F-8B25-4929-9F12-558E18D627BB}"/>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83E0843-5F67-4C66-A1FB-17D9E740749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D9589F1A-9252-445D-97B2-3E412A7600BA}"/>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EAF515E6-D969-4A7F-BD38-3631E26C169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09212BAD-1973-4682-B9F0-C76C66DEF7F7}"/>
            </a:ext>
          </a:extLst>
        </xdr:cNvPr>
        <xdr:cNvCxnSpPr/>
      </xdr:nvCxnSpPr>
      <xdr:spPr>
        <a:xfrm flipV="1">
          <a:off x="4173855" y="9602724"/>
          <a:ext cx="0" cy="130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39680AC2-ADF5-48E7-96CD-5F55560C695E}"/>
            </a:ext>
          </a:extLst>
        </xdr:cNvPr>
        <xdr:cNvSpPr txBox="1"/>
      </xdr:nvSpPr>
      <xdr:spPr>
        <a:xfrm>
          <a:off x="421259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5256846E-68A2-4442-AD41-58B489ED201E}"/>
            </a:ext>
          </a:extLst>
        </xdr:cNvPr>
        <xdr:cNvCxnSpPr/>
      </xdr:nvCxnSpPr>
      <xdr:spPr>
        <a:xfrm>
          <a:off x="4112260" y="1090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9DD1A4F8-4A49-47D0-AAD0-9F73B59A0219}"/>
            </a:ext>
          </a:extLst>
        </xdr:cNvPr>
        <xdr:cNvSpPr txBox="1"/>
      </xdr:nvSpPr>
      <xdr:spPr>
        <a:xfrm>
          <a:off x="421259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813E257A-F590-40DC-8BB6-A66C21D0384A}"/>
            </a:ext>
          </a:extLst>
        </xdr:cNvPr>
        <xdr:cNvCxnSpPr/>
      </xdr:nvCxnSpPr>
      <xdr:spPr>
        <a:xfrm>
          <a:off x="4112260" y="9602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250EB3E3-A8A7-489D-A63C-0DBCB508377B}"/>
            </a:ext>
          </a:extLst>
        </xdr:cNvPr>
        <xdr:cNvSpPr txBox="1"/>
      </xdr:nvSpPr>
      <xdr:spPr>
        <a:xfrm>
          <a:off x="4212590" y="10105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7AA77D4A-2BCA-46DC-8852-E488000675A2}"/>
            </a:ext>
          </a:extLst>
        </xdr:cNvPr>
        <xdr:cNvSpPr/>
      </xdr:nvSpPr>
      <xdr:spPr>
        <a:xfrm>
          <a:off x="4131310" y="102483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86ED872B-5383-4023-8550-06F645E648A9}"/>
            </a:ext>
          </a:extLst>
        </xdr:cNvPr>
        <xdr:cNvSpPr/>
      </xdr:nvSpPr>
      <xdr:spPr>
        <a:xfrm>
          <a:off x="3388360" y="1021257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6467564B-E0C4-49CF-AB65-143735B421ED}"/>
            </a:ext>
          </a:extLst>
        </xdr:cNvPr>
        <xdr:cNvSpPr/>
      </xdr:nvSpPr>
      <xdr:spPr>
        <a:xfrm>
          <a:off x="2571750" y="1017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F0FFF150-4F9E-44FA-AE83-A990D81D8F8D}"/>
            </a:ext>
          </a:extLst>
        </xdr:cNvPr>
        <xdr:cNvSpPr/>
      </xdr:nvSpPr>
      <xdr:spPr>
        <a:xfrm>
          <a:off x="1774190" y="102095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632CABFF-DB04-48D1-8C4C-2929DB6161BF}"/>
            </a:ext>
          </a:extLst>
        </xdr:cNvPr>
        <xdr:cNvSpPr/>
      </xdr:nvSpPr>
      <xdr:spPr>
        <a:xfrm>
          <a:off x="988060" y="101451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521680B-7488-4F5D-94A9-A0F78A332E2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3C6F10D-C51F-4265-B18B-C72278053CF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C9A7843-73E2-495F-B4A5-706EF34A6FB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49852FF-FDBD-496E-912B-583276DF60C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BEEA52-8B38-4C51-8CC9-5C737D2401D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152654</xdr:rowOff>
    </xdr:from>
    <xdr:to>
      <xdr:col>24</xdr:col>
      <xdr:colOff>114300</xdr:colOff>
      <xdr:row>60</xdr:row>
      <xdr:rowOff>82804</xdr:rowOff>
    </xdr:to>
    <xdr:sp macro="" textlink="">
      <xdr:nvSpPr>
        <xdr:cNvPr id="184" name="楕円 183">
          <a:extLst>
            <a:ext uri="{FF2B5EF4-FFF2-40B4-BE49-F238E27FC236}">
              <a16:creationId xmlns:a16="http://schemas.microsoft.com/office/drawing/2014/main" id="{56821BAD-51CF-42AE-BAB2-39996EB941D2}"/>
            </a:ext>
          </a:extLst>
        </xdr:cNvPr>
        <xdr:cNvSpPr/>
      </xdr:nvSpPr>
      <xdr:spPr>
        <a:xfrm>
          <a:off x="4131310" y="102682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131081</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8F69D3A8-986E-4E6A-87D6-2B8AABDDB52F}"/>
            </a:ext>
          </a:extLst>
        </xdr:cNvPr>
        <xdr:cNvSpPr txBox="1"/>
      </xdr:nvSpPr>
      <xdr:spPr>
        <a:xfrm>
          <a:off x="4212590" y="1025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xdr:rowOff>
    </xdr:from>
    <xdr:to>
      <xdr:col>20</xdr:col>
      <xdr:colOff>38100</xdr:colOff>
      <xdr:row>60</xdr:row>
      <xdr:rowOff>105664</xdr:rowOff>
    </xdr:to>
    <xdr:sp macro="" textlink="">
      <xdr:nvSpPr>
        <xdr:cNvPr id="186" name="楕円 185">
          <a:extLst>
            <a:ext uri="{FF2B5EF4-FFF2-40B4-BE49-F238E27FC236}">
              <a16:creationId xmlns:a16="http://schemas.microsoft.com/office/drawing/2014/main" id="{D1CFFE1E-088F-4813-9153-2282795F2767}"/>
            </a:ext>
          </a:extLst>
        </xdr:cNvPr>
        <xdr:cNvSpPr/>
      </xdr:nvSpPr>
      <xdr:spPr>
        <a:xfrm>
          <a:off x="3388360" y="10292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32004</xdr:rowOff>
    </xdr:from>
    <xdr:to>
      <xdr:col>24</xdr:col>
      <xdr:colOff>63500</xdr:colOff>
      <xdr:row>60</xdr:row>
      <xdr:rowOff>54864</xdr:rowOff>
    </xdr:to>
    <xdr:cxnSp macro="">
      <xdr:nvCxnSpPr>
        <xdr:cNvPr id="187" name="直線コネクタ 186">
          <a:extLst>
            <a:ext uri="{FF2B5EF4-FFF2-40B4-BE49-F238E27FC236}">
              <a16:creationId xmlns:a16="http://schemas.microsoft.com/office/drawing/2014/main" id="{857777E8-BDA6-44AC-8AE0-93E26FE2409E}"/>
            </a:ext>
          </a:extLst>
        </xdr:cNvPr>
        <xdr:cNvCxnSpPr/>
      </xdr:nvCxnSpPr>
      <xdr:spPr>
        <a:xfrm flipV="1">
          <a:off x="3431540" y="10317099"/>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159512</xdr:rowOff>
    </xdr:from>
    <xdr:to>
      <xdr:col>15</xdr:col>
      <xdr:colOff>101600</xdr:colOff>
      <xdr:row>60</xdr:row>
      <xdr:rowOff>89662</xdr:rowOff>
    </xdr:to>
    <xdr:sp macro="" textlink="">
      <xdr:nvSpPr>
        <xdr:cNvPr id="188" name="楕円 187">
          <a:extLst>
            <a:ext uri="{FF2B5EF4-FFF2-40B4-BE49-F238E27FC236}">
              <a16:creationId xmlns:a16="http://schemas.microsoft.com/office/drawing/2014/main" id="{D3E8F696-453A-4564-BF8A-AE7BC9C76879}"/>
            </a:ext>
          </a:extLst>
        </xdr:cNvPr>
        <xdr:cNvSpPr/>
      </xdr:nvSpPr>
      <xdr:spPr>
        <a:xfrm>
          <a:off x="2571750" y="102769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38862</xdr:rowOff>
    </xdr:from>
    <xdr:to>
      <xdr:col>19</xdr:col>
      <xdr:colOff>177800</xdr:colOff>
      <xdr:row>60</xdr:row>
      <xdr:rowOff>54864</xdr:rowOff>
    </xdr:to>
    <xdr:cxnSp macro="">
      <xdr:nvCxnSpPr>
        <xdr:cNvPr id="189" name="直線コネクタ 188">
          <a:extLst>
            <a:ext uri="{FF2B5EF4-FFF2-40B4-BE49-F238E27FC236}">
              <a16:creationId xmlns:a16="http://schemas.microsoft.com/office/drawing/2014/main" id="{9A02E965-58FE-47CD-81A6-DD803CB2EDE1}"/>
            </a:ext>
          </a:extLst>
        </xdr:cNvPr>
        <xdr:cNvCxnSpPr/>
      </xdr:nvCxnSpPr>
      <xdr:spPr>
        <a:xfrm>
          <a:off x="2626360" y="10325862"/>
          <a:ext cx="80518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0" name="楕円 189">
          <a:extLst>
            <a:ext uri="{FF2B5EF4-FFF2-40B4-BE49-F238E27FC236}">
              <a16:creationId xmlns:a16="http://schemas.microsoft.com/office/drawing/2014/main" id="{CAB81A5D-1E78-485B-B35C-3F02C2D73458}"/>
            </a:ext>
          </a:extLst>
        </xdr:cNvPr>
        <xdr:cNvSpPr/>
      </xdr:nvSpPr>
      <xdr:spPr>
        <a:xfrm>
          <a:off x="1774190" y="102571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38862</xdr:rowOff>
    </xdr:to>
    <xdr:cxnSp macro="">
      <xdr:nvCxnSpPr>
        <xdr:cNvPr id="191" name="直線コネクタ 190">
          <a:extLst>
            <a:ext uri="{FF2B5EF4-FFF2-40B4-BE49-F238E27FC236}">
              <a16:creationId xmlns:a16="http://schemas.microsoft.com/office/drawing/2014/main" id="{BFD2F04A-6C94-4EE8-BFD8-6AD40C61A4A6}"/>
            </a:ext>
          </a:extLst>
        </xdr:cNvPr>
        <xdr:cNvCxnSpPr/>
      </xdr:nvCxnSpPr>
      <xdr:spPr>
        <a:xfrm>
          <a:off x="1828800" y="10306050"/>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122936</xdr:rowOff>
    </xdr:from>
    <xdr:to>
      <xdr:col>6</xdr:col>
      <xdr:colOff>38100</xdr:colOff>
      <xdr:row>60</xdr:row>
      <xdr:rowOff>53086</xdr:rowOff>
    </xdr:to>
    <xdr:sp macro="" textlink="">
      <xdr:nvSpPr>
        <xdr:cNvPr id="192" name="楕円 191">
          <a:extLst>
            <a:ext uri="{FF2B5EF4-FFF2-40B4-BE49-F238E27FC236}">
              <a16:creationId xmlns:a16="http://schemas.microsoft.com/office/drawing/2014/main" id="{F40D2AAC-A397-4089-8EA2-8A5E23BFDC9F}"/>
            </a:ext>
          </a:extLst>
        </xdr:cNvPr>
        <xdr:cNvSpPr/>
      </xdr:nvSpPr>
      <xdr:spPr>
        <a:xfrm>
          <a:off x="988060" y="102403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xdr:rowOff>
    </xdr:from>
    <xdr:to>
      <xdr:col>10</xdr:col>
      <xdr:colOff>114300</xdr:colOff>
      <xdr:row>60</xdr:row>
      <xdr:rowOff>22860</xdr:rowOff>
    </xdr:to>
    <xdr:cxnSp macro="">
      <xdr:nvCxnSpPr>
        <xdr:cNvPr id="193" name="直線コネクタ 192">
          <a:extLst>
            <a:ext uri="{FF2B5EF4-FFF2-40B4-BE49-F238E27FC236}">
              <a16:creationId xmlns:a16="http://schemas.microsoft.com/office/drawing/2014/main" id="{A08BDBB5-24C3-4F4E-86B1-9CF1399CFA1C}"/>
            </a:ext>
          </a:extLst>
        </xdr:cNvPr>
        <xdr:cNvCxnSpPr/>
      </xdr:nvCxnSpPr>
      <xdr:spPr>
        <a:xfrm>
          <a:off x="1031240" y="10289286"/>
          <a:ext cx="79756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F76F53F1-D752-4C52-A42F-9AAFD3351C26}"/>
            </a:ext>
          </a:extLst>
        </xdr:cNvPr>
        <xdr:cNvSpPr txBox="1"/>
      </xdr:nvSpPr>
      <xdr:spPr>
        <a:xfrm>
          <a:off x="32391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6A0107D4-E669-4D5F-8999-0ADDF6FC76A9}"/>
            </a:ext>
          </a:extLst>
        </xdr:cNvPr>
        <xdr:cNvSpPr txBox="1"/>
      </xdr:nvSpPr>
      <xdr:spPr>
        <a:xfrm>
          <a:off x="2439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C2599474-4BA9-4295-802E-DE919CDFD304}"/>
            </a:ext>
          </a:extLst>
        </xdr:cNvPr>
        <xdr:cNvSpPr txBox="1"/>
      </xdr:nvSpPr>
      <xdr:spPr>
        <a:xfrm>
          <a:off x="164148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F1966A21-9D45-45FD-B515-F893F5DF56A4}"/>
            </a:ext>
          </a:extLst>
        </xdr:cNvPr>
        <xdr:cNvSpPr txBox="1"/>
      </xdr:nvSpPr>
      <xdr:spPr>
        <a:xfrm>
          <a:off x="85535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96791</xdr:rowOff>
    </xdr:from>
    <xdr:ext cx="405111" cy="259045"/>
    <xdr:sp macro="" textlink="">
      <xdr:nvSpPr>
        <xdr:cNvPr id="198" name="n_1mainValue【体育館・プール】&#10;有形固定資産減価償却率">
          <a:extLst>
            <a:ext uri="{FF2B5EF4-FFF2-40B4-BE49-F238E27FC236}">
              <a16:creationId xmlns:a16="http://schemas.microsoft.com/office/drawing/2014/main" id="{DB3CC35D-D9EC-4B69-A639-3789484BAD5C}"/>
            </a:ext>
          </a:extLst>
        </xdr:cNvPr>
        <xdr:cNvSpPr txBox="1"/>
      </xdr:nvSpPr>
      <xdr:spPr>
        <a:xfrm>
          <a:off x="3239144" y="1037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80789</xdr:rowOff>
    </xdr:from>
    <xdr:ext cx="405111" cy="259045"/>
    <xdr:sp macro="" textlink="">
      <xdr:nvSpPr>
        <xdr:cNvPr id="199" name="n_2mainValue【体育館・プール】&#10;有形固定資産減価償却率">
          <a:extLst>
            <a:ext uri="{FF2B5EF4-FFF2-40B4-BE49-F238E27FC236}">
              <a16:creationId xmlns:a16="http://schemas.microsoft.com/office/drawing/2014/main" id="{2317E4A6-C76A-4C05-98FE-5E8200708211}"/>
            </a:ext>
          </a:extLst>
        </xdr:cNvPr>
        <xdr:cNvSpPr txBox="1"/>
      </xdr:nvSpPr>
      <xdr:spPr>
        <a:xfrm>
          <a:off x="2439044" y="1036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64787</xdr:rowOff>
    </xdr:from>
    <xdr:ext cx="405111" cy="259045"/>
    <xdr:sp macro="" textlink="">
      <xdr:nvSpPr>
        <xdr:cNvPr id="200" name="n_3mainValue【体育館・プール】&#10;有形固定資産減価償却率">
          <a:extLst>
            <a:ext uri="{FF2B5EF4-FFF2-40B4-BE49-F238E27FC236}">
              <a16:creationId xmlns:a16="http://schemas.microsoft.com/office/drawing/2014/main" id="{BC3D1F8D-5C7C-4D8A-A37B-51ED1C8213BA}"/>
            </a:ext>
          </a:extLst>
        </xdr:cNvPr>
        <xdr:cNvSpPr txBox="1"/>
      </xdr:nvSpPr>
      <xdr:spPr>
        <a:xfrm>
          <a:off x="164148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44213</xdr:rowOff>
    </xdr:from>
    <xdr:ext cx="405111" cy="259045"/>
    <xdr:sp macro="" textlink="">
      <xdr:nvSpPr>
        <xdr:cNvPr id="201" name="n_4mainValue【体育館・プール】&#10;有形固定資産減価償却率">
          <a:extLst>
            <a:ext uri="{FF2B5EF4-FFF2-40B4-BE49-F238E27FC236}">
              <a16:creationId xmlns:a16="http://schemas.microsoft.com/office/drawing/2014/main" id="{9DBF3355-CBDA-4C7C-81CF-FA2A5B14866D}"/>
            </a:ext>
          </a:extLst>
        </xdr:cNvPr>
        <xdr:cNvSpPr txBox="1"/>
      </xdr:nvSpPr>
      <xdr:spPr>
        <a:xfrm>
          <a:off x="855354" y="1033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E924C53-5366-49BF-8EBF-585843A4019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DC1BD48-C172-4E39-9541-379A8A2AA7D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509643F4-7A7F-4A36-9C68-ED2B4B227F9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DCA9038-D8CD-4E93-8C5B-19A807DCD00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4B2702C0-369A-4D6D-82EA-06DCD59D030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1AB9CC69-46AB-4E60-9BE3-437DB544BA3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A86AAD41-1345-4926-9A2B-96DD87E5088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10D4BE5-7B47-4DC9-A15D-DE3484637AE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693B6AF-305E-45F3-8055-0DF3CF0D6F0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122AF8BC-6383-4031-AC93-653F04021B3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7781955F-C75D-4D18-9D1B-7308E49CB669}"/>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56E33F08-045C-4924-B6E6-A099D78FE578}"/>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3F483D44-B080-43E4-8A15-3AFED326215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BF3432D7-E473-497E-907C-AEE0AF4016DC}"/>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EB21E1D-41B2-4834-AFC5-BEDDB7CA9CC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F6BA1F4E-C983-4D9C-8B25-2CF3BA94A031}"/>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D5387CA3-810A-4002-B2E8-610A9796B80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AF3F1278-C825-4DE6-AA6F-ACEBEF731462}"/>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DD7EFA71-79AD-415D-AE0F-F46FEFD5B8A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4690BA47-6996-4992-8106-4748ECF882D0}"/>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F24E0DF-C4C6-4699-9207-567EF49E4BF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223DD92-0AE0-425E-A4FC-BEA48B56CCBE}"/>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FA342DD-26B4-4821-93CB-88F23C95D70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819EF42F-4A86-4A57-9F19-8B02EA1DEF5A}"/>
            </a:ext>
          </a:extLst>
        </xdr:cNvPr>
        <xdr:cNvCxnSpPr/>
      </xdr:nvCxnSpPr>
      <xdr:spPr>
        <a:xfrm flipV="1">
          <a:off x="9429115" y="95631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A1EDD22D-58E0-4384-B5FD-4B6DA6D054A2}"/>
            </a:ext>
          </a:extLst>
        </xdr:cNvPr>
        <xdr:cNvSpPr txBox="1"/>
      </xdr:nvSpPr>
      <xdr:spPr>
        <a:xfrm>
          <a:off x="946785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0D9185B6-4AF1-4C7B-88F4-1D4A6F49479F}"/>
            </a:ext>
          </a:extLst>
        </xdr:cNvPr>
        <xdr:cNvCxnSpPr/>
      </xdr:nvCxnSpPr>
      <xdr:spPr>
        <a:xfrm>
          <a:off x="9356090" y="1086993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7590A78A-1610-4FE8-8780-00B2947C5117}"/>
            </a:ext>
          </a:extLst>
        </xdr:cNvPr>
        <xdr:cNvSpPr txBox="1"/>
      </xdr:nvSpPr>
      <xdr:spPr>
        <a:xfrm>
          <a:off x="9467850" y="934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0DAE77AA-06AF-45D7-A6A0-E645D157ED9E}"/>
            </a:ext>
          </a:extLst>
        </xdr:cNvPr>
        <xdr:cNvCxnSpPr/>
      </xdr:nvCxnSpPr>
      <xdr:spPr>
        <a:xfrm>
          <a:off x="9356090" y="9563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320B36A8-D3AE-4C88-A5C8-F67CD6DF25C4}"/>
            </a:ext>
          </a:extLst>
        </xdr:cNvPr>
        <xdr:cNvSpPr txBox="1"/>
      </xdr:nvSpPr>
      <xdr:spPr>
        <a:xfrm>
          <a:off x="946785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B6CA4AE7-DFAF-4BD7-ABBF-6DC9C7C87D5B}"/>
            </a:ext>
          </a:extLst>
        </xdr:cNvPr>
        <xdr:cNvSpPr/>
      </xdr:nvSpPr>
      <xdr:spPr>
        <a:xfrm>
          <a:off x="9394190" y="1051242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5D541AB4-326B-4703-8F62-4B6E99789F3E}"/>
            </a:ext>
          </a:extLst>
        </xdr:cNvPr>
        <xdr:cNvSpPr/>
      </xdr:nvSpPr>
      <xdr:spPr>
        <a:xfrm>
          <a:off x="8632190" y="105410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104328C-5331-407A-9A3D-8DB6C1C6A836}"/>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F2BAADBE-D19E-4F71-BBDF-B0D649D66009}"/>
            </a:ext>
          </a:extLst>
        </xdr:cNvPr>
        <xdr:cNvSpPr/>
      </xdr:nvSpPr>
      <xdr:spPr>
        <a:xfrm>
          <a:off x="7029450" y="105943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3E982A5B-E93E-4715-B0F1-B0917426050B}"/>
            </a:ext>
          </a:extLst>
        </xdr:cNvPr>
        <xdr:cNvSpPr/>
      </xdr:nvSpPr>
      <xdr:spPr>
        <a:xfrm>
          <a:off x="6231890" y="105333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111B923-9B5A-4CBB-860E-DD10CC2EF36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7186E2F-28C9-4FCE-893B-4BCD4E59098A}"/>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26ECFD8-CB00-4416-9A47-172E4B7B3BF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3DCC3B6-4E21-4FD4-A727-EE4FBD8FD1C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215E7A-B59D-4053-8520-65CCF0C0472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90170</xdr:rowOff>
    </xdr:from>
    <xdr:to>
      <xdr:col>55</xdr:col>
      <xdr:colOff>50800</xdr:colOff>
      <xdr:row>61</xdr:row>
      <xdr:rowOff>20320</xdr:rowOff>
    </xdr:to>
    <xdr:sp macro="" textlink="">
      <xdr:nvSpPr>
        <xdr:cNvPr id="241" name="楕円 240">
          <a:extLst>
            <a:ext uri="{FF2B5EF4-FFF2-40B4-BE49-F238E27FC236}">
              <a16:creationId xmlns:a16="http://schemas.microsoft.com/office/drawing/2014/main" id="{2E93121A-3E49-41CC-884D-7BF0CC9145C8}"/>
            </a:ext>
          </a:extLst>
        </xdr:cNvPr>
        <xdr:cNvSpPr/>
      </xdr:nvSpPr>
      <xdr:spPr>
        <a:xfrm>
          <a:off x="9394190" y="1038098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113047</xdr:rowOff>
    </xdr:from>
    <xdr:ext cx="469744" cy="259045"/>
    <xdr:sp macro="" textlink="">
      <xdr:nvSpPr>
        <xdr:cNvPr id="242" name="【体育館・プール】&#10;一人当たり面積該当値テキスト">
          <a:extLst>
            <a:ext uri="{FF2B5EF4-FFF2-40B4-BE49-F238E27FC236}">
              <a16:creationId xmlns:a16="http://schemas.microsoft.com/office/drawing/2014/main" id="{24614B12-994B-4479-B055-4E6A3FE786C1}"/>
            </a:ext>
          </a:extLst>
        </xdr:cNvPr>
        <xdr:cNvSpPr txBox="1"/>
      </xdr:nvSpPr>
      <xdr:spPr>
        <a:xfrm>
          <a:off x="946785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92075</xdr:rowOff>
    </xdr:from>
    <xdr:to>
      <xdr:col>50</xdr:col>
      <xdr:colOff>165100</xdr:colOff>
      <xdr:row>61</xdr:row>
      <xdr:rowOff>22225</xdr:rowOff>
    </xdr:to>
    <xdr:sp macro="" textlink="">
      <xdr:nvSpPr>
        <xdr:cNvPr id="243" name="楕円 242">
          <a:extLst>
            <a:ext uri="{FF2B5EF4-FFF2-40B4-BE49-F238E27FC236}">
              <a16:creationId xmlns:a16="http://schemas.microsoft.com/office/drawing/2014/main" id="{8B2F43BF-7CB6-4C2E-B933-D2FCD168211F}"/>
            </a:ext>
          </a:extLst>
        </xdr:cNvPr>
        <xdr:cNvSpPr/>
      </xdr:nvSpPr>
      <xdr:spPr>
        <a:xfrm>
          <a:off x="8632190" y="103828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140970</xdr:rowOff>
    </xdr:from>
    <xdr:to>
      <xdr:col>55</xdr:col>
      <xdr:colOff>0</xdr:colOff>
      <xdr:row>60</xdr:row>
      <xdr:rowOff>142875</xdr:rowOff>
    </xdr:to>
    <xdr:cxnSp macro="">
      <xdr:nvCxnSpPr>
        <xdr:cNvPr id="244" name="直線コネクタ 243">
          <a:extLst>
            <a:ext uri="{FF2B5EF4-FFF2-40B4-BE49-F238E27FC236}">
              <a16:creationId xmlns:a16="http://schemas.microsoft.com/office/drawing/2014/main" id="{75A461C0-C620-4217-95CF-AF330B977BF2}"/>
            </a:ext>
          </a:extLst>
        </xdr:cNvPr>
        <xdr:cNvCxnSpPr/>
      </xdr:nvCxnSpPr>
      <xdr:spPr>
        <a:xfrm flipV="1">
          <a:off x="8686800" y="1042606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92075</xdr:rowOff>
    </xdr:from>
    <xdr:to>
      <xdr:col>46</xdr:col>
      <xdr:colOff>38100</xdr:colOff>
      <xdr:row>61</xdr:row>
      <xdr:rowOff>22225</xdr:rowOff>
    </xdr:to>
    <xdr:sp macro="" textlink="">
      <xdr:nvSpPr>
        <xdr:cNvPr id="245" name="楕円 244">
          <a:extLst>
            <a:ext uri="{FF2B5EF4-FFF2-40B4-BE49-F238E27FC236}">
              <a16:creationId xmlns:a16="http://schemas.microsoft.com/office/drawing/2014/main" id="{9792F678-EB69-41D3-ABF3-8B1CF8AC58CB}"/>
            </a:ext>
          </a:extLst>
        </xdr:cNvPr>
        <xdr:cNvSpPr/>
      </xdr:nvSpPr>
      <xdr:spPr>
        <a:xfrm>
          <a:off x="7846060" y="103828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142875</xdr:rowOff>
    </xdr:from>
    <xdr:to>
      <xdr:col>50</xdr:col>
      <xdr:colOff>114300</xdr:colOff>
      <xdr:row>60</xdr:row>
      <xdr:rowOff>142875</xdr:rowOff>
    </xdr:to>
    <xdr:cxnSp macro="">
      <xdr:nvCxnSpPr>
        <xdr:cNvPr id="246" name="直線コネクタ 245">
          <a:extLst>
            <a:ext uri="{FF2B5EF4-FFF2-40B4-BE49-F238E27FC236}">
              <a16:creationId xmlns:a16="http://schemas.microsoft.com/office/drawing/2014/main" id="{26FAA3AA-3CB5-4E58-8D93-34BB833062B1}"/>
            </a:ext>
          </a:extLst>
        </xdr:cNvPr>
        <xdr:cNvCxnSpPr/>
      </xdr:nvCxnSpPr>
      <xdr:spPr>
        <a:xfrm>
          <a:off x="7889240" y="1042797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59690</xdr:rowOff>
    </xdr:from>
    <xdr:to>
      <xdr:col>41</xdr:col>
      <xdr:colOff>101600</xdr:colOff>
      <xdr:row>60</xdr:row>
      <xdr:rowOff>161290</xdr:rowOff>
    </xdr:to>
    <xdr:sp macro="" textlink="">
      <xdr:nvSpPr>
        <xdr:cNvPr id="247" name="楕円 246">
          <a:extLst>
            <a:ext uri="{FF2B5EF4-FFF2-40B4-BE49-F238E27FC236}">
              <a16:creationId xmlns:a16="http://schemas.microsoft.com/office/drawing/2014/main" id="{B88B3FE5-1A27-4739-8EB1-0BEE93806E65}"/>
            </a:ext>
          </a:extLst>
        </xdr:cNvPr>
        <xdr:cNvSpPr/>
      </xdr:nvSpPr>
      <xdr:spPr>
        <a:xfrm>
          <a:off x="7029450" y="10342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110490</xdr:rowOff>
    </xdr:from>
    <xdr:to>
      <xdr:col>45</xdr:col>
      <xdr:colOff>177800</xdr:colOff>
      <xdr:row>60</xdr:row>
      <xdr:rowOff>142875</xdr:rowOff>
    </xdr:to>
    <xdr:cxnSp macro="">
      <xdr:nvCxnSpPr>
        <xdr:cNvPr id="248" name="直線コネクタ 247">
          <a:extLst>
            <a:ext uri="{FF2B5EF4-FFF2-40B4-BE49-F238E27FC236}">
              <a16:creationId xmlns:a16="http://schemas.microsoft.com/office/drawing/2014/main" id="{31967D57-7936-49D2-9B93-C57269B93B06}"/>
            </a:ext>
          </a:extLst>
        </xdr:cNvPr>
        <xdr:cNvCxnSpPr/>
      </xdr:nvCxnSpPr>
      <xdr:spPr>
        <a:xfrm>
          <a:off x="7084060" y="10397490"/>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59690</xdr:rowOff>
    </xdr:from>
    <xdr:to>
      <xdr:col>36</xdr:col>
      <xdr:colOff>165100</xdr:colOff>
      <xdr:row>60</xdr:row>
      <xdr:rowOff>161290</xdr:rowOff>
    </xdr:to>
    <xdr:sp macro="" textlink="">
      <xdr:nvSpPr>
        <xdr:cNvPr id="249" name="楕円 248">
          <a:extLst>
            <a:ext uri="{FF2B5EF4-FFF2-40B4-BE49-F238E27FC236}">
              <a16:creationId xmlns:a16="http://schemas.microsoft.com/office/drawing/2014/main" id="{D6536855-71CE-4F6A-9A36-C753F4FC26C3}"/>
            </a:ext>
          </a:extLst>
        </xdr:cNvPr>
        <xdr:cNvSpPr/>
      </xdr:nvSpPr>
      <xdr:spPr>
        <a:xfrm>
          <a:off x="6231890" y="103428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110490</xdr:rowOff>
    </xdr:from>
    <xdr:to>
      <xdr:col>41</xdr:col>
      <xdr:colOff>50800</xdr:colOff>
      <xdr:row>60</xdr:row>
      <xdr:rowOff>110490</xdr:rowOff>
    </xdr:to>
    <xdr:cxnSp macro="">
      <xdr:nvCxnSpPr>
        <xdr:cNvPr id="250" name="直線コネクタ 249">
          <a:extLst>
            <a:ext uri="{FF2B5EF4-FFF2-40B4-BE49-F238E27FC236}">
              <a16:creationId xmlns:a16="http://schemas.microsoft.com/office/drawing/2014/main" id="{6A3496E1-76A6-4261-81F7-8396D37D1263}"/>
            </a:ext>
          </a:extLst>
        </xdr:cNvPr>
        <xdr:cNvCxnSpPr/>
      </xdr:nvCxnSpPr>
      <xdr:spPr>
        <a:xfrm>
          <a:off x="6286500" y="10397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BF3C4CDE-F1C0-4BA4-A15A-4D7D3EE8FE86}"/>
            </a:ext>
          </a:extLst>
        </xdr:cNvPr>
        <xdr:cNvSpPr txBox="1"/>
      </xdr:nvSpPr>
      <xdr:spPr>
        <a:xfrm>
          <a:off x="845446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3F52C193-E3CD-4D8A-936F-04B7B93DE1A9}"/>
            </a:ext>
          </a:extLst>
        </xdr:cNvPr>
        <xdr:cNvSpPr txBox="1"/>
      </xdr:nvSpPr>
      <xdr:spPr>
        <a:xfrm>
          <a:off x="767341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BF74E894-C405-4CFD-A4C4-1DDBF3EAFE40}"/>
            </a:ext>
          </a:extLst>
        </xdr:cNvPr>
        <xdr:cNvSpPr txBox="1"/>
      </xdr:nvSpPr>
      <xdr:spPr>
        <a:xfrm>
          <a:off x="6866332"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a:extLst>
            <a:ext uri="{FF2B5EF4-FFF2-40B4-BE49-F238E27FC236}">
              <a16:creationId xmlns:a16="http://schemas.microsoft.com/office/drawing/2014/main" id="{0B11D96D-2C30-41FC-9546-B24BA5767A0F}"/>
            </a:ext>
          </a:extLst>
        </xdr:cNvPr>
        <xdr:cNvSpPr txBox="1"/>
      </xdr:nvSpPr>
      <xdr:spPr>
        <a:xfrm>
          <a:off x="6068772"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38752</xdr:rowOff>
    </xdr:from>
    <xdr:ext cx="469744" cy="259045"/>
    <xdr:sp macro="" textlink="">
      <xdr:nvSpPr>
        <xdr:cNvPr id="255" name="n_1mainValue【体育館・プール】&#10;一人当たり面積">
          <a:extLst>
            <a:ext uri="{FF2B5EF4-FFF2-40B4-BE49-F238E27FC236}">
              <a16:creationId xmlns:a16="http://schemas.microsoft.com/office/drawing/2014/main" id="{F059247B-E8F5-4044-873E-C7BFC87423A2}"/>
            </a:ext>
          </a:extLst>
        </xdr:cNvPr>
        <xdr:cNvSpPr txBox="1"/>
      </xdr:nvSpPr>
      <xdr:spPr>
        <a:xfrm>
          <a:off x="845446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38752</xdr:rowOff>
    </xdr:from>
    <xdr:ext cx="469744" cy="259045"/>
    <xdr:sp macro="" textlink="">
      <xdr:nvSpPr>
        <xdr:cNvPr id="256" name="n_2mainValue【体育館・プール】&#10;一人当たり面積">
          <a:extLst>
            <a:ext uri="{FF2B5EF4-FFF2-40B4-BE49-F238E27FC236}">
              <a16:creationId xmlns:a16="http://schemas.microsoft.com/office/drawing/2014/main" id="{6926E447-EDBE-43E0-B31C-66A07222DC18}"/>
            </a:ext>
          </a:extLst>
        </xdr:cNvPr>
        <xdr:cNvSpPr txBox="1"/>
      </xdr:nvSpPr>
      <xdr:spPr>
        <a:xfrm>
          <a:off x="767341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6367</xdr:rowOff>
    </xdr:from>
    <xdr:ext cx="469744" cy="259045"/>
    <xdr:sp macro="" textlink="">
      <xdr:nvSpPr>
        <xdr:cNvPr id="257" name="n_3mainValue【体育館・プール】&#10;一人当たり面積">
          <a:extLst>
            <a:ext uri="{FF2B5EF4-FFF2-40B4-BE49-F238E27FC236}">
              <a16:creationId xmlns:a16="http://schemas.microsoft.com/office/drawing/2014/main" id="{B23C6028-189B-4EFC-89DA-E1579BA0388F}"/>
            </a:ext>
          </a:extLst>
        </xdr:cNvPr>
        <xdr:cNvSpPr txBox="1"/>
      </xdr:nvSpPr>
      <xdr:spPr>
        <a:xfrm>
          <a:off x="6866332"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6367</xdr:rowOff>
    </xdr:from>
    <xdr:ext cx="469744" cy="259045"/>
    <xdr:sp macro="" textlink="">
      <xdr:nvSpPr>
        <xdr:cNvPr id="258" name="n_4mainValue【体育館・プール】&#10;一人当たり面積">
          <a:extLst>
            <a:ext uri="{FF2B5EF4-FFF2-40B4-BE49-F238E27FC236}">
              <a16:creationId xmlns:a16="http://schemas.microsoft.com/office/drawing/2014/main" id="{8ED7B8BA-14C9-4AB0-A9EE-5CC3AD394629}"/>
            </a:ext>
          </a:extLst>
        </xdr:cNvPr>
        <xdr:cNvSpPr txBox="1"/>
      </xdr:nvSpPr>
      <xdr:spPr>
        <a:xfrm>
          <a:off x="6068772"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B020041-D272-4573-9728-D4AF3E6BB75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AC40131-772E-41E1-BB97-8F8E9238563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B2F8DC6-E29F-481A-A6FE-10343AB96C2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F9FF1DE-5DA9-4A98-9351-2748377A12C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A94898C-5D7F-43CE-8136-DE40EA487B2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480A6D8-71A3-465A-A1E0-014762BC231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64CC217-55A6-40A2-ADC4-272F61813D68}"/>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A6663CF-2D13-495F-A511-94393B80CE7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734BFFB-C745-479A-BDA4-B38FCC6C671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614DE5A-0D26-42DE-8FD4-5E4A927F7AA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89BEA99-D613-4FD2-88A0-F24D0D4BCDF3}"/>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62B5EB37-CA7F-47F3-9310-C33D3DC1BF68}"/>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27801BE9-A78E-4ED4-9297-E03193419981}"/>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805E99F1-0B5D-459B-9807-7FCAB003576D}"/>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CD67DB52-4460-42F3-B7EA-3567D350DAB4}"/>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C15194FF-A596-467F-B2B3-29A79D78B208}"/>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41F2AAB2-1003-45EE-874C-6D1A9C9DF673}"/>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AC41BFE-98AC-4BB8-81D8-3EC37DFD767C}"/>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4CE7C71-12FA-4A38-8DCE-A5DBF270ED8E}"/>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6AAF29D-75EF-498B-99E4-5D69F917EDA1}"/>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A3AB1C50-B4AF-4641-A5C3-68A36BDEC2AC}"/>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A3AC0184-4B13-4A69-AB87-6962FF10C68A}"/>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1B5EF6B4-1D7A-4077-B250-C18F7568DF79}"/>
            </a:ext>
          </a:extLst>
        </xdr:cNvPr>
        <xdr:cNvCxnSpPr/>
      </xdr:nvCxnSpPr>
      <xdr:spPr>
        <a:xfrm flipV="1">
          <a:off x="4173855" y="13456540"/>
          <a:ext cx="0" cy="13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770B80D1-B5FF-45F5-9025-32CBE6379D62}"/>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64B35F69-4898-442E-ACDF-2266139BF6E0}"/>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B05C3DD2-37F3-4C36-968A-E0DC71724F55}"/>
            </a:ext>
          </a:extLst>
        </xdr:cNvPr>
        <xdr:cNvSpPr txBox="1"/>
      </xdr:nvSpPr>
      <xdr:spPr>
        <a:xfrm>
          <a:off x="4212590" y="1322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6A81CA0C-6C2C-4990-B82F-65CE857BB9E2}"/>
            </a:ext>
          </a:extLst>
        </xdr:cNvPr>
        <xdr:cNvCxnSpPr/>
      </xdr:nvCxnSpPr>
      <xdr:spPr>
        <a:xfrm>
          <a:off x="4112260" y="13456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C62DBA2-6066-4AA9-8A76-C423DED723A0}"/>
            </a:ext>
          </a:extLst>
        </xdr:cNvPr>
        <xdr:cNvSpPr txBox="1"/>
      </xdr:nvSpPr>
      <xdr:spPr>
        <a:xfrm>
          <a:off x="4212590" y="13847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83A30DC9-1CFF-44C9-95A8-1EBC0E1A62C4}"/>
            </a:ext>
          </a:extLst>
        </xdr:cNvPr>
        <xdr:cNvSpPr/>
      </xdr:nvSpPr>
      <xdr:spPr>
        <a:xfrm>
          <a:off x="4131310" y="1387436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D8E7F054-72F1-48EC-B12F-39A1A1090C9D}"/>
            </a:ext>
          </a:extLst>
        </xdr:cNvPr>
        <xdr:cNvSpPr/>
      </xdr:nvSpPr>
      <xdr:spPr>
        <a:xfrm>
          <a:off x="3388360" y="1393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7139D0C3-51F8-4529-B56D-52E6BE4E48E2}"/>
            </a:ext>
          </a:extLst>
        </xdr:cNvPr>
        <xdr:cNvSpPr/>
      </xdr:nvSpPr>
      <xdr:spPr>
        <a:xfrm>
          <a:off x="2571750" y="139037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CC3F8DCD-1F49-4A2B-899A-FF28381ECD35}"/>
            </a:ext>
          </a:extLst>
        </xdr:cNvPr>
        <xdr:cNvSpPr/>
      </xdr:nvSpPr>
      <xdr:spPr>
        <a:xfrm>
          <a:off x="1774190" y="138614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E1BA1DCF-11E1-4840-9736-4DF9E92CB918}"/>
            </a:ext>
          </a:extLst>
        </xdr:cNvPr>
        <xdr:cNvSpPr/>
      </xdr:nvSpPr>
      <xdr:spPr>
        <a:xfrm>
          <a:off x="988060" y="137448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C04B148-0E77-4037-A1B8-76D224EFA03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2687061-16DC-4EFA-99F9-47D5F921E738}"/>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10E7027-1816-4E6A-B6B5-F46B15A8AFA4}"/>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C53D9C0-74A1-4746-9290-D011677C9C3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29AFAB1-AC04-4415-8F84-AD52F008D56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297" name="楕円 296">
          <a:extLst>
            <a:ext uri="{FF2B5EF4-FFF2-40B4-BE49-F238E27FC236}">
              <a16:creationId xmlns:a16="http://schemas.microsoft.com/office/drawing/2014/main" id="{61AC5D03-22DB-4D9F-A121-96094426A2EA}"/>
            </a:ext>
          </a:extLst>
        </xdr:cNvPr>
        <xdr:cNvSpPr/>
      </xdr:nvSpPr>
      <xdr:spPr>
        <a:xfrm>
          <a:off x="4131310" y="136796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14870A1D-0889-49EC-9E95-5A3F1EEC0D34}"/>
            </a:ext>
          </a:extLst>
        </xdr:cNvPr>
        <xdr:cNvSpPr txBox="1"/>
      </xdr:nvSpPr>
      <xdr:spPr>
        <a:xfrm>
          <a:off x="4212590" y="1352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154178</xdr:rowOff>
    </xdr:from>
    <xdr:to>
      <xdr:col>20</xdr:col>
      <xdr:colOff>38100</xdr:colOff>
      <xdr:row>80</xdr:row>
      <xdr:rowOff>84328</xdr:rowOff>
    </xdr:to>
    <xdr:sp macro="" textlink="">
      <xdr:nvSpPr>
        <xdr:cNvPr id="299" name="楕円 298">
          <a:extLst>
            <a:ext uri="{FF2B5EF4-FFF2-40B4-BE49-F238E27FC236}">
              <a16:creationId xmlns:a16="http://schemas.microsoft.com/office/drawing/2014/main" id="{345DAD83-1169-4066-A306-E955FAA6C80E}"/>
            </a:ext>
          </a:extLst>
        </xdr:cNvPr>
        <xdr:cNvSpPr/>
      </xdr:nvSpPr>
      <xdr:spPr>
        <a:xfrm>
          <a:off x="3388360" y="136987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xdr:rowOff>
    </xdr:from>
    <xdr:to>
      <xdr:col>24</xdr:col>
      <xdr:colOff>63500</xdr:colOff>
      <xdr:row>80</xdr:row>
      <xdr:rowOff>33528</xdr:rowOff>
    </xdr:to>
    <xdr:cxnSp macro="">
      <xdr:nvCxnSpPr>
        <xdr:cNvPr id="300" name="直線コネクタ 299">
          <a:extLst>
            <a:ext uri="{FF2B5EF4-FFF2-40B4-BE49-F238E27FC236}">
              <a16:creationId xmlns:a16="http://schemas.microsoft.com/office/drawing/2014/main" id="{2B6CDDA6-F105-48F1-8405-860B74A99550}"/>
            </a:ext>
          </a:extLst>
        </xdr:cNvPr>
        <xdr:cNvCxnSpPr/>
      </xdr:nvCxnSpPr>
      <xdr:spPr>
        <a:xfrm flipV="1">
          <a:off x="3431540" y="13728573"/>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92456</xdr:rowOff>
    </xdr:from>
    <xdr:to>
      <xdr:col>15</xdr:col>
      <xdr:colOff>101600</xdr:colOff>
      <xdr:row>80</xdr:row>
      <xdr:rowOff>22606</xdr:rowOff>
    </xdr:to>
    <xdr:sp macro="" textlink="">
      <xdr:nvSpPr>
        <xdr:cNvPr id="301" name="楕円 300">
          <a:extLst>
            <a:ext uri="{FF2B5EF4-FFF2-40B4-BE49-F238E27FC236}">
              <a16:creationId xmlns:a16="http://schemas.microsoft.com/office/drawing/2014/main" id="{72159E5F-561C-44A2-9DBE-EFA89F1A4EED}"/>
            </a:ext>
          </a:extLst>
        </xdr:cNvPr>
        <xdr:cNvSpPr/>
      </xdr:nvSpPr>
      <xdr:spPr>
        <a:xfrm>
          <a:off x="2571750" y="1364081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143256</xdr:rowOff>
    </xdr:from>
    <xdr:to>
      <xdr:col>19</xdr:col>
      <xdr:colOff>177800</xdr:colOff>
      <xdr:row>80</xdr:row>
      <xdr:rowOff>33528</xdr:rowOff>
    </xdr:to>
    <xdr:cxnSp macro="">
      <xdr:nvCxnSpPr>
        <xdr:cNvPr id="302" name="直線コネクタ 301">
          <a:extLst>
            <a:ext uri="{FF2B5EF4-FFF2-40B4-BE49-F238E27FC236}">
              <a16:creationId xmlns:a16="http://schemas.microsoft.com/office/drawing/2014/main" id="{D835A839-C72F-4849-A7B4-CCC0E143CB40}"/>
            </a:ext>
          </a:extLst>
        </xdr:cNvPr>
        <xdr:cNvCxnSpPr/>
      </xdr:nvCxnSpPr>
      <xdr:spPr>
        <a:xfrm>
          <a:off x="2626360" y="13685901"/>
          <a:ext cx="80518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28448</xdr:rowOff>
    </xdr:from>
    <xdr:to>
      <xdr:col>10</xdr:col>
      <xdr:colOff>165100</xdr:colOff>
      <xdr:row>79</xdr:row>
      <xdr:rowOff>130048</xdr:rowOff>
    </xdr:to>
    <xdr:sp macro="" textlink="">
      <xdr:nvSpPr>
        <xdr:cNvPr id="303" name="楕円 302">
          <a:extLst>
            <a:ext uri="{FF2B5EF4-FFF2-40B4-BE49-F238E27FC236}">
              <a16:creationId xmlns:a16="http://schemas.microsoft.com/office/drawing/2014/main" id="{5D4F0A5B-02C3-4F13-B7EB-6D13E1854011}"/>
            </a:ext>
          </a:extLst>
        </xdr:cNvPr>
        <xdr:cNvSpPr/>
      </xdr:nvSpPr>
      <xdr:spPr>
        <a:xfrm>
          <a:off x="1774190" y="1357109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143256</xdr:rowOff>
    </xdr:to>
    <xdr:cxnSp macro="">
      <xdr:nvCxnSpPr>
        <xdr:cNvPr id="304" name="直線コネクタ 303">
          <a:extLst>
            <a:ext uri="{FF2B5EF4-FFF2-40B4-BE49-F238E27FC236}">
              <a16:creationId xmlns:a16="http://schemas.microsoft.com/office/drawing/2014/main" id="{191A8E9E-5061-4933-9303-BEE725BC791C}"/>
            </a:ext>
          </a:extLst>
        </xdr:cNvPr>
        <xdr:cNvCxnSpPr/>
      </xdr:nvCxnSpPr>
      <xdr:spPr>
        <a:xfrm>
          <a:off x="1828800" y="13623798"/>
          <a:ext cx="79756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55880</xdr:rowOff>
    </xdr:from>
    <xdr:to>
      <xdr:col>6</xdr:col>
      <xdr:colOff>38100</xdr:colOff>
      <xdr:row>79</xdr:row>
      <xdr:rowOff>157480</xdr:rowOff>
    </xdr:to>
    <xdr:sp macro="" textlink="">
      <xdr:nvSpPr>
        <xdr:cNvPr id="305" name="楕円 304">
          <a:extLst>
            <a:ext uri="{FF2B5EF4-FFF2-40B4-BE49-F238E27FC236}">
              <a16:creationId xmlns:a16="http://schemas.microsoft.com/office/drawing/2014/main" id="{B596F5F1-67A3-432C-B0BF-C2B1B6FA385A}"/>
            </a:ext>
          </a:extLst>
        </xdr:cNvPr>
        <xdr:cNvSpPr/>
      </xdr:nvSpPr>
      <xdr:spPr>
        <a:xfrm>
          <a:off x="988060" y="136042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79248</xdr:rowOff>
    </xdr:from>
    <xdr:to>
      <xdr:col>10</xdr:col>
      <xdr:colOff>114300</xdr:colOff>
      <xdr:row>79</xdr:row>
      <xdr:rowOff>106680</xdr:rowOff>
    </xdr:to>
    <xdr:cxnSp macro="">
      <xdr:nvCxnSpPr>
        <xdr:cNvPr id="306" name="直線コネクタ 305">
          <a:extLst>
            <a:ext uri="{FF2B5EF4-FFF2-40B4-BE49-F238E27FC236}">
              <a16:creationId xmlns:a16="http://schemas.microsoft.com/office/drawing/2014/main" id="{25F3C523-C4F3-4F5D-BBE7-610DDC030ACA}"/>
            </a:ext>
          </a:extLst>
        </xdr:cNvPr>
        <xdr:cNvCxnSpPr/>
      </xdr:nvCxnSpPr>
      <xdr:spPr>
        <a:xfrm flipV="1">
          <a:off x="1031240" y="13623798"/>
          <a:ext cx="79756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7" name="n_1aveValue【福祉施設】&#10;有形固定資産減価償却率">
          <a:extLst>
            <a:ext uri="{FF2B5EF4-FFF2-40B4-BE49-F238E27FC236}">
              <a16:creationId xmlns:a16="http://schemas.microsoft.com/office/drawing/2014/main" id="{F3C468D6-07E6-437C-AE93-AE9FB49D2DA8}"/>
            </a:ext>
          </a:extLst>
        </xdr:cNvPr>
        <xdr:cNvSpPr txBox="1"/>
      </xdr:nvSpPr>
      <xdr:spPr>
        <a:xfrm>
          <a:off x="323914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A6A718E5-FAC9-49F2-AAFF-F66EED846956}"/>
            </a:ext>
          </a:extLst>
        </xdr:cNvPr>
        <xdr:cNvSpPr txBox="1"/>
      </xdr:nvSpPr>
      <xdr:spPr>
        <a:xfrm>
          <a:off x="2439044" y="13990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1C6B7FB0-D226-48A5-B6A4-AC6C69A96747}"/>
            </a:ext>
          </a:extLst>
        </xdr:cNvPr>
        <xdr:cNvSpPr txBox="1"/>
      </xdr:nvSpPr>
      <xdr:spPr>
        <a:xfrm>
          <a:off x="164148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0" name="n_4aveValue【福祉施設】&#10;有形固定資産減価償却率">
          <a:extLst>
            <a:ext uri="{FF2B5EF4-FFF2-40B4-BE49-F238E27FC236}">
              <a16:creationId xmlns:a16="http://schemas.microsoft.com/office/drawing/2014/main" id="{355D16A2-E149-431F-9E39-BF15924C4387}"/>
            </a:ext>
          </a:extLst>
        </xdr:cNvPr>
        <xdr:cNvSpPr txBox="1"/>
      </xdr:nvSpPr>
      <xdr:spPr>
        <a:xfrm>
          <a:off x="855354" y="138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100855</xdr:rowOff>
    </xdr:from>
    <xdr:ext cx="405111" cy="259045"/>
    <xdr:sp macro="" textlink="">
      <xdr:nvSpPr>
        <xdr:cNvPr id="311" name="n_1mainValue【福祉施設】&#10;有形固定資産減価償却率">
          <a:extLst>
            <a:ext uri="{FF2B5EF4-FFF2-40B4-BE49-F238E27FC236}">
              <a16:creationId xmlns:a16="http://schemas.microsoft.com/office/drawing/2014/main" id="{49C49147-2BA4-4330-A7E0-4583A27C75A7}"/>
            </a:ext>
          </a:extLst>
        </xdr:cNvPr>
        <xdr:cNvSpPr txBox="1"/>
      </xdr:nvSpPr>
      <xdr:spPr>
        <a:xfrm>
          <a:off x="3239144" y="1347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39133</xdr:rowOff>
    </xdr:from>
    <xdr:ext cx="405111" cy="259045"/>
    <xdr:sp macro="" textlink="">
      <xdr:nvSpPr>
        <xdr:cNvPr id="312" name="n_2mainValue【福祉施設】&#10;有形固定資産減価償却率">
          <a:extLst>
            <a:ext uri="{FF2B5EF4-FFF2-40B4-BE49-F238E27FC236}">
              <a16:creationId xmlns:a16="http://schemas.microsoft.com/office/drawing/2014/main" id="{6BAB3501-8459-4328-917B-F123338F5070}"/>
            </a:ext>
          </a:extLst>
        </xdr:cNvPr>
        <xdr:cNvSpPr txBox="1"/>
      </xdr:nvSpPr>
      <xdr:spPr>
        <a:xfrm>
          <a:off x="24390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146575</xdr:rowOff>
    </xdr:from>
    <xdr:ext cx="405111" cy="259045"/>
    <xdr:sp macro="" textlink="">
      <xdr:nvSpPr>
        <xdr:cNvPr id="313" name="n_3mainValue【福祉施設】&#10;有形固定資産減価償却率">
          <a:extLst>
            <a:ext uri="{FF2B5EF4-FFF2-40B4-BE49-F238E27FC236}">
              <a16:creationId xmlns:a16="http://schemas.microsoft.com/office/drawing/2014/main" id="{790334A8-349E-4D3D-AC89-7E45E31F7890}"/>
            </a:ext>
          </a:extLst>
        </xdr:cNvPr>
        <xdr:cNvSpPr txBox="1"/>
      </xdr:nvSpPr>
      <xdr:spPr>
        <a:xfrm>
          <a:off x="1641484" y="1334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4" name="n_4mainValue【福祉施設】&#10;有形固定資産減価償却率">
          <a:extLst>
            <a:ext uri="{FF2B5EF4-FFF2-40B4-BE49-F238E27FC236}">
              <a16:creationId xmlns:a16="http://schemas.microsoft.com/office/drawing/2014/main" id="{1D05A3B4-2ABF-4771-A375-3367178CCF1C}"/>
            </a:ext>
          </a:extLst>
        </xdr:cNvPr>
        <xdr:cNvSpPr txBox="1"/>
      </xdr:nvSpPr>
      <xdr:spPr>
        <a:xfrm>
          <a:off x="85535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5490FC06-E3FD-4E74-B952-FBBC92384D4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C652789E-AEAF-4B2A-AD63-D1E3E447D402}"/>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2AF27757-8C01-4D70-B465-DF0E84F0528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6131A087-71DB-4BEC-B5E6-01B7BA6E54E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4E572B2-05E0-4D86-BBEA-93A5AD9AC78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431ADE8C-C0C8-415E-916E-CF628517112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FDAC7050-BE9D-46E0-ACAC-F773A7BDC90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7503620-8C42-46C9-9904-BA3B9F23455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FA02C65D-E047-40F1-92C2-67B1C315B9C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77C226CD-56FA-4B54-A05F-88EC8CFF7E8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6A21B54C-0EDE-4DB7-925D-016D5E85E87C}"/>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543E094E-7AD2-4FC0-88B5-C743E2E19AA2}"/>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301BAD88-8EF9-4B51-991E-EFA855B1E01B}"/>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DBBC7ADB-9016-4F3F-9F9A-A68EBBA975A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C651E5F4-2824-4653-8829-6F769ECC9C71}"/>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62D6E607-C4BF-4EBF-A525-29461FD63398}"/>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F3BE2EE8-57A6-43F2-B590-E6D11B8662F0}"/>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B654DC4C-C5EB-414F-8F4D-2E737B5FE221}"/>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556B940F-BCD4-4519-81EE-CABA933A21BB}"/>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F81A1F32-546E-4728-B7D5-73BF8EEC8CA4}"/>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47346ADF-DCC9-426E-881E-3045B806825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4C88564F-1406-4F1D-842E-C1CF67F5C309}"/>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6426F622-3999-4630-A199-96B205B0F27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E1F9445F-D38D-4A00-AB44-A48B5CDCC1C3}"/>
            </a:ext>
          </a:extLst>
        </xdr:cNvPr>
        <xdr:cNvCxnSpPr/>
      </xdr:nvCxnSpPr>
      <xdr:spPr>
        <a:xfrm flipV="1">
          <a:off x="9429115" y="13373100"/>
          <a:ext cx="0" cy="1466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85577445-A223-4269-8789-E004FC750236}"/>
            </a:ext>
          </a:extLst>
        </xdr:cNvPr>
        <xdr:cNvSpPr txBox="1"/>
      </xdr:nvSpPr>
      <xdr:spPr>
        <a:xfrm>
          <a:off x="9467850" y="148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74F1B082-D98B-4D62-8FF8-85B1542C7C8A}"/>
            </a:ext>
          </a:extLst>
        </xdr:cNvPr>
        <xdr:cNvCxnSpPr/>
      </xdr:nvCxnSpPr>
      <xdr:spPr>
        <a:xfrm>
          <a:off x="9356090" y="148399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A7F1D191-C7E9-44AF-83E9-A8E2F35D8BE6}"/>
            </a:ext>
          </a:extLst>
        </xdr:cNvPr>
        <xdr:cNvSpPr txBox="1"/>
      </xdr:nvSpPr>
      <xdr:spPr>
        <a:xfrm>
          <a:off x="9467850" y="131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2220D78A-8500-428B-9687-31D1DC1C367D}"/>
            </a:ext>
          </a:extLst>
        </xdr:cNvPr>
        <xdr:cNvCxnSpPr/>
      </xdr:nvCxnSpPr>
      <xdr:spPr>
        <a:xfrm>
          <a:off x="9356090" y="13373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3" name="【福祉施設】&#10;一人当たり面積平均値テキスト">
          <a:extLst>
            <a:ext uri="{FF2B5EF4-FFF2-40B4-BE49-F238E27FC236}">
              <a16:creationId xmlns:a16="http://schemas.microsoft.com/office/drawing/2014/main" id="{A295863D-3AD7-48DF-AC95-D71FFA809294}"/>
            </a:ext>
          </a:extLst>
        </xdr:cNvPr>
        <xdr:cNvSpPr txBox="1"/>
      </xdr:nvSpPr>
      <xdr:spPr>
        <a:xfrm>
          <a:off x="946785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69AEC8E0-30EE-4121-BC41-6E15CB2E114A}"/>
            </a:ext>
          </a:extLst>
        </xdr:cNvPr>
        <xdr:cNvSpPr/>
      </xdr:nvSpPr>
      <xdr:spPr>
        <a:xfrm>
          <a:off x="9394190" y="1437576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A9F1610D-988C-4BB4-B533-F9EC2414A279}"/>
            </a:ext>
          </a:extLst>
        </xdr:cNvPr>
        <xdr:cNvSpPr/>
      </xdr:nvSpPr>
      <xdr:spPr>
        <a:xfrm>
          <a:off x="8632190" y="144195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3F24C115-BE23-4596-8A76-396FCEC97885}"/>
            </a:ext>
          </a:extLst>
        </xdr:cNvPr>
        <xdr:cNvSpPr/>
      </xdr:nvSpPr>
      <xdr:spPr>
        <a:xfrm>
          <a:off x="7846060" y="144195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B3ECC66F-B534-404C-AC43-C6743B87945B}"/>
            </a:ext>
          </a:extLst>
        </xdr:cNvPr>
        <xdr:cNvSpPr/>
      </xdr:nvSpPr>
      <xdr:spPr>
        <a:xfrm>
          <a:off x="7029450" y="1447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D7CD4E05-E062-4DFF-BCD4-9A2D1AAADCD1}"/>
            </a:ext>
          </a:extLst>
        </xdr:cNvPr>
        <xdr:cNvSpPr/>
      </xdr:nvSpPr>
      <xdr:spPr>
        <a:xfrm>
          <a:off x="6231890" y="144043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BBB9D39-F9C6-4861-80D6-4FB82942560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3928554-6C3B-490C-B2C1-46D857EDA88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1920D53-4E7B-424C-B9B5-015190459031}"/>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7815C54-69B1-4FE1-9151-E7292376010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B8CA84-AA3F-4BD2-B080-E431D9F520AE}"/>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59689</xdr:rowOff>
    </xdr:from>
    <xdr:to>
      <xdr:col>55</xdr:col>
      <xdr:colOff>50800</xdr:colOff>
      <xdr:row>83</xdr:row>
      <xdr:rowOff>161289</xdr:rowOff>
    </xdr:to>
    <xdr:sp macro="" textlink="">
      <xdr:nvSpPr>
        <xdr:cNvPr id="354" name="楕円 353">
          <a:extLst>
            <a:ext uri="{FF2B5EF4-FFF2-40B4-BE49-F238E27FC236}">
              <a16:creationId xmlns:a16="http://schemas.microsoft.com/office/drawing/2014/main" id="{0B671210-1F5C-4DA3-A97C-1A3C21CB4314}"/>
            </a:ext>
          </a:extLst>
        </xdr:cNvPr>
        <xdr:cNvSpPr/>
      </xdr:nvSpPr>
      <xdr:spPr>
        <a:xfrm>
          <a:off x="9394190" y="1428622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82566</xdr:rowOff>
    </xdr:from>
    <xdr:ext cx="469744" cy="259045"/>
    <xdr:sp macro="" textlink="">
      <xdr:nvSpPr>
        <xdr:cNvPr id="355" name="【福祉施設】&#10;一人当たり面積該当値テキスト">
          <a:extLst>
            <a:ext uri="{FF2B5EF4-FFF2-40B4-BE49-F238E27FC236}">
              <a16:creationId xmlns:a16="http://schemas.microsoft.com/office/drawing/2014/main" id="{6F9035E8-62CD-400E-A69E-BAC2AD66CDBA}"/>
            </a:ext>
          </a:extLst>
        </xdr:cNvPr>
        <xdr:cNvSpPr txBox="1"/>
      </xdr:nvSpPr>
      <xdr:spPr>
        <a:xfrm>
          <a:off x="9467850" y="141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59689</xdr:rowOff>
    </xdr:from>
    <xdr:to>
      <xdr:col>50</xdr:col>
      <xdr:colOff>165100</xdr:colOff>
      <xdr:row>83</xdr:row>
      <xdr:rowOff>161289</xdr:rowOff>
    </xdr:to>
    <xdr:sp macro="" textlink="">
      <xdr:nvSpPr>
        <xdr:cNvPr id="356" name="楕円 355">
          <a:extLst>
            <a:ext uri="{FF2B5EF4-FFF2-40B4-BE49-F238E27FC236}">
              <a16:creationId xmlns:a16="http://schemas.microsoft.com/office/drawing/2014/main" id="{0C468C97-592A-49C2-842C-29C0DB2164C6}"/>
            </a:ext>
          </a:extLst>
        </xdr:cNvPr>
        <xdr:cNvSpPr/>
      </xdr:nvSpPr>
      <xdr:spPr>
        <a:xfrm>
          <a:off x="8632190" y="142862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110489</xdr:rowOff>
    </xdr:from>
    <xdr:to>
      <xdr:col>55</xdr:col>
      <xdr:colOff>0</xdr:colOff>
      <xdr:row>83</xdr:row>
      <xdr:rowOff>110489</xdr:rowOff>
    </xdr:to>
    <xdr:cxnSp macro="">
      <xdr:nvCxnSpPr>
        <xdr:cNvPr id="357" name="直線コネクタ 356">
          <a:extLst>
            <a:ext uri="{FF2B5EF4-FFF2-40B4-BE49-F238E27FC236}">
              <a16:creationId xmlns:a16="http://schemas.microsoft.com/office/drawing/2014/main" id="{774C7D0B-05C0-4B89-9D78-43C7C3ED3502}"/>
            </a:ext>
          </a:extLst>
        </xdr:cNvPr>
        <xdr:cNvCxnSpPr/>
      </xdr:nvCxnSpPr>
      <xdr:spPr>
        <a:xfrm>
          <a:off x="8686800" y="1433893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59689</xdr:rowOff>
    </xdr:from>
    <xdr:to>
      <xdr:col>46</xdr:col>
      <xdr:colOff>38100</xdr:colOff>
      <xdr:row>83</xdr:row>
      <xdr:rowOff>161289</xdr:rowOff>
    </xdr:to>
    <xdr:sp macro="" textlink="">
      <xdr:nvSpPr>
        <xdr:cNvPr id="358" name="楕円 357">
          <a:extLst>
            <a:ext uri="{FF2B5EF4-FFF2-40B4-BE49-F238E27FC236}">
              <a16:creationId xmlns:a16="http://schemas.microsoft.com/office/drawing/2014/main" id="{404D98E7-F7BD-4A59-9C45-3847CD29661A}"/>
            </a:ext>
          </a:extLst>
        </xdr:cNvPr>
        <xdr:cNvSpPr/>
      </xdr:nvSpPr>
      <xdr:spPr>
        <a:xfrm>
          <a:off x="7846060" y="142862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110489</xdr:rowOff>
    </xdr:from>
    <xdr:to>
      <xdr:col>50</xdr:col>
      <xdr:colOff>114300</xdr:colOff>
      <xdr:row>83</xdr:row>
      <xdr:rowOff>110489</xdr:rowOff>
    </xdr:to>
    <xdr:cxnSp macro="">
      <xdr:nvCxnSpPr>
        <xdr:cNvPr id="359" name="直線コネクタ 358">
          <a:extLst>
            <a:ext uri="{FF2B5EF4-FFF2-40B4-BE49-F238E27FC236}">
              <a16:creationId xmlns:a16="http://schemas.microsoft.com/office/drawing/2014/main" id="{B03CA16F-8059-4860-8EFC-C0ABA86B289C}"/>
            </a:ext>
          </a:extLst>
        </xdr:cNvPr>
        <xdr:cNvCxnSpPr/>
      </xdr:nvCxnSpPr>
      <xdr:spPr>
        <a:xfrm>
          <a:off x="7889240" y="1433893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59689</xdr:rowOff>
    </xdr:from>
    <xdr:to>
      <xdr:col>41</xdr:col>
      <xdr:colOff>101600</xdr:colOff>
      <xdr:row>83</xdr:row>
      <xdr:rowOff>161289</xdr:rowOff>
    </xdr:to>
    <xdr:sp macro="" textlink="">
      <xdr:nvSpPr>
        <xdr:cNvPr id="360" name="楕円 359">
          <a:extLst>
            <a:ext uri="{FF2B5EF4-FFF2-40B4-BE49-F238E27FC236}">
              <a16:creationId xmlns:a16="http://schemas.microsoft.com/office/drawing/2014/main" id="{883FB3C1-9DA8-4B42-BE75-75647316F625}"/>
            </a:ext>
          </a:extLst>
        </xdr:cNvPr>
        <xdr:cNvSpPr/>
      </xdr:nvSpPr>
      <xdr:spPr>
        <a:xfrm>
          <a:off x="7029450" y="142862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110489</xdr:rowOff>
    </xdr:from>
    <xdr:to>
      <xdr:col>45</xdr:col>
      <xdr:colOff>177800</xdr:colOff>
      <xdr:row>83</xdr:row>
      <xdr:rowOff>110489</xdr:rowOff>
    </xdr:to>
    <xdr:cxnSp macro="">
      <xdr:nvCxnSpPr>
        <xdr:cNvPr id="361" name="直線コネクタ 360">
          <a:extLst>
            <a:ext uri="{FF2B5EF4-FFF2-40B4-BE49-F238E27FC236}">
              <a16:creationId xmlns:a16="http://schemas.microsoft.com/office/drawing/2014/main" id="{B1B8DD74-3154-48C1-BB9F-02CA5FD80205}"/>
            </a:ext>
          </a:extLst>
        </xdr:cNvPr>
        <xdr:cNvCxnSpPr/>
      </xdr:nvCxnSpPr>
      <xdr:spPr>
        <a:xfrm>
          <a:off x="7084060" y="1433893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59689</xdr:rowOff>
    </xdr:from>
    <xdr:to>
      <xdr:col>36</xdr:col>
      <xdr:colOff>165100</xdr:colOff>
      <xdr:row>83</xdr:row>
      <xdr:rowOff>161289</xdr:rowOff>
    </xdr:to>
    <xdr:sp macro="" textlink="">
      <xdr:nvSpPr>
        <xdr:cNvPr id="362" name="楕円 361">
          <a:extLst>
            <a:ext uri="{FF2B5EF4-FFF2-40B4-BE49-F238E27FC236}">
              <a16:creationId xmlns:a16="http://schemas.microsoft.com/office/drawing/2014/main" id="{D671DACB-1C25-4AF1-9498-84B584C8BB5E}"/>
            </a:ext>
          </a:extLst>
        </xdr:cNvPr>
        <xdr:cNvSpPr/>
      </xdr:nvSpPr>
      <xdr:spPr>
        <a:xfrm>
          <a:off x="6231890" y="142862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110489</xdr:rowOff>
    </xdr:from>
    <xdr:to>
      <xdr:col>41</xdr:col>
      <xdr:colOff>50800</xdr:colOff>
      <xdr:row>83</xdr:row>
      <xdr:rowOff>110489</xdr:rowOff>
    </xdr:to>
    <xdr:cxnSp macro="">
      <xdr:nvCxnSpPr>
        <xdr:cNvPr id="363" name="直線コネクタ 362">
          <a:extLst>
            <a:ext uri="{FF2B5EF4-FFF2-40B4-BE49-F238E27FC236}">
              <a16:creationId xmlns:a16="http://schemas.microsoft.com/office/drawing/2014/main" id="{594F259C-4C2C-45A7-B3E6-170639E7AC05}"/>
            </a:ext>
          </a:extLst>
        </xdr:cNvPr>
        <xdr:cNvCxnSpPr/>
      </xdr:nvCxnSpPr>
      <xdr:spPr>
        <a:xfrm>
          <a:off x="6286500" y="1433893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89522A60-AB96-4E20-BF78-FFD24FD8E6A1}"/>
            </a:ext>
          </a:extLst>
        </xdr:cNvPr>
        <xdr:cNvSpPr txBox="1"/>
      </xdr:nvSpPr>
      <xdr:spPr>
        <a:xfrm>
          <a:off x="845446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A86A42EF-EC54-4AFA-95A5-AAA5EC31213C}"/>
            </a:ext>
          </a:extLst>
        </xdr:cNvPr>
        <xdr:cNvSpPr txBox="1"/>
      </xdr:nvSpPr>
      <xdr:spPr>
        <a:xfrm>
          <a:off x="767341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E0BE7568-A504-4FD8-93E0-EA1BABA913C7}"/>
            </a:ext>
          </a:extLst>
        </xdr:cNvPr>
        <xdr:cNvSpPr txBox="1"/>
      </xdr:nvSpPr>
      <xdr:spPr>
        <a:xfrm>
          <a:off x="6866332"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67" name="n_4aveValue【福祉施設】&#10;一人当たり面積">
          <a:extLst>
            <a:ext uri="{FF2B5EF4-FFF2-40B4-BE49-F238E27FC236}">
              <a16:creationId xmlns:a16="http://schemas.microsoft.com/office/drawing/2014/main" id="{4639D7BD-C763-4A34-B6E6-EA8C44EBC8A5}"/>
            </a:ext>
          </a:extLst>
        </xdr:cNvPr>
        <xdr:cNvSpPr txBox="1"/>
      </xdr:nvSpPr>
      <xdr:spPr>
        <a:xfrm>
          <a:off x="6068772"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6366</xdr:rowOff>
    </xdr:from>
    <xdr:ext cx="469744" cy="259045"/>
    <xdr:sp macro="" textlink="">
      <xdr:nvSpPr>
        <xdr:cNvPr id="368" name="n_1mainValue【福祉施設】&#10;一人当たり面積">
          <a:extLst>
            <a:ext uri="{FF2B5EF4-FFF2-40B4-BE49-F238E27FC236}">
              <a16:creationId xmlns:a16="http://schemas.microsoft.com/office/drawing/2014/main" id="{FA2B16FF-DA4D-4E0D-AF51-E6D827C82DBF}"/>
            </a:ext>
          </a:extLst>
        </xdr:cNvPr>
        <xdr:cNvSpPr txBox="1"/>
      </xdr:nvSpPr>
      <xdr:spPr>
        <a:xfrm>
          <a:off x="8454467"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6366</xdr:rowOff>
    </xdr:from>
    <xdr:ext cx="469744" cy="259045"/>
    <xdr:sp macro="" textlink="">
      <xdr:nvSpPr>
        <xdr:cNvPr id="369" name="n_2mainValue【福祉施設】&#10;一人当たり面積">
          <a:extLst>
            <a:ext uri="{FF2B5EF4-FFF2-40B4-BE49-F238E27FC236}">
              <a16:creationId xmlns:a16="http://schemas.microsoft.com/office/drawing/2014/main" id="{6AFEA145-4F1D-4152-9A65-C5AAFFE4C287}"/>
            </a:ext>
          </a:extLst>
        </xdr:cNvPr>
        <xdr:cNvSpPr txBox="1"/>
      </xdr:nvSpPr>
      <xdr:spPr>
        <a:xfrm>
          <a:off x="7673417"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mainValue【福祉施設】&#10;一人当たり面積">
          <a:extLst>
            <a:ext uri="{FF2B5EF4-FFF2-40B4-BE49-F238E27FC236}">
              <a16:creationId xmlns:a16="http://schemas.microsoft.com/office/drawing/2014/main" id="{A4C390D6-D0FE-4721-85B9-2DCCC18F44F6}"/>
            </a:ext>
          </a:extLst>
        </xdr:cNvPr>
        <xdr:cNvSpPr txBox="1"/>
      </xdr:nvSpPr>
      <xdr:spPr>
        <a:xfrm>
          <a:off x="6866332"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6366</xdr:rowOff>
    </xdr:from>
    <xdr:ext cx="469744" cy="259045"/>
    <xdr:sp macro="" textlink="">
      <xdr:nvSpPr>
        <xdr:cNvPr id="371" name="n_4mainValue【福祉施設】&#10;一人当たり面積">
          <a:extLst>
            <a:ext uri="{FF2B5EF4-FFF2-40B4-BE49-F238E27FC236}">
              <a16:creationId xmlns:a16="http://schemas.microsoft.com/office/drawing/2014/main" id="{4C2A937B-FBFD-4D80-95F9-C2B0B23AE45D}"/>
            </a:ext>
          </a:extLst>
        </xdr:cNvPr>
        <xdr:cNvSpPr txBox="1"/>
      </xdr:nvSpPr>
      <xdr:spPr>
        <a:xfrm>
          <a:off x="6068772"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C7EAE1CA-2909-427E-A4D6-78E2E5B71F88}"/>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26FCA80E-1838-4622-9313-1B1A8AA9F19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D61C86A-229D-4275-BC39-3951234BD398}"/>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44687E3B-4D28-4A3C-BFFE-98BDC617597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F70697EA-B506-4FF4-8954-D023816BE63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11321A32-0C9B-4265-B500-18D082C4872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4AB89277-B295-466A-B72A-01F1B6C67F7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5F425D51-B943-4A37-8BEB-F783105E0D7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E88449DE-6689-4761-B19B-160808665CAB}"/>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9D2A8FBD-86EB-402B-BB35-3D339F1EE476}"/>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302B7418-908D-49DC-87D8-CD8125B183C6}"/>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9B807C32-175D-4B4A-8FEA-DB37D12A1A00}"/>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14790DF9-184F-45F0-8E2C-875797B8CA11}"/>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7442F00B-AF4E-4A03-AE20-893D292BD15C}"/>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782A0164-95A0-4BF3-BD2C-EC24F3803F93}"/>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8510C647-D401-4DA4-8E3E-5EE7FED3822B}"/>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EBC578B9-1A3D-4E78-9206-8A9F09CD3436}"/>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BB0566EC-1EBC-4AC5-A08F-AC34578C7581}"/>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FDF8770D-2370-44AB-925F-391C14D7CCC2}"/>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8F91A5BC-3AD8-4746-B5E5-60102DE1EC1C}"/>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1B3C244F-C694-4419-BCB1-42D44AC617B2}"/>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CC0844B6-FACB-497F-A01B-AC9955DAC1A1}"/>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434C59F3-DBBE-4CBE-8B2C-EC87F681326F}"/>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305D9EBB-901A-4D84-A0C5-1A286F9C366F}"/>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F8D88865-04F3-4597-B673-9BAABA7571BC}"/>
            </a:ext>
          </a:extLst>
        </xdr:cNvPr>
        <xdr:cNvCxnSpPr/>
      </xdr:nvCxnSpPr>
      <xdr:spPr>
        <a:xfrm flipV="1">
          <a:off x="4173855" y="1728597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271F4235-732A-4D2A-80AA-6593EC9885D5}"/>
            </a:ext>
          </a:extLst>
        </xdr:cNvPr>
        <xdr:cNvSpPr txBox="1"/>
      </xdr:nvSpPr>
      <xdr:spPr>
        <a:xfrm>
          <a:off x="421259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EB49BF77-DC75-46D0-BA2A-9A09AD464FD4}"/>
            </a:ext>
          </a:extLst>
        </xdr:cNvPr>
        <xdr:cNvCxnSpPr/>
      </xdr:nvCxnSpPr>
      <xdr:spPr>
        <a:xfrm>
          <a:off x="4112260" y="18430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30A5783D-5A51-40A4-BF95-8FCAEB5424D9}"/>
            </a:ext>
          </a:extLst>
        </xdr:cNvPr>
        <xdr:cNvSpPr txBox="1"/>
      </xdr:nvSpPr>
      <xdr:spPr>
        <a:xfrm>
          <a:off x="4212590" y="170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D82AA1BC-19DA-420D-BD4E-27E4A199D6AD}"/>
            </a:ext>
          </a:extLst>
        </xdr:cNvPr>
        <xdr:cNvCxnSpPr/>
      </xdr:nvCxnSpPr>
      <xdr:spPr>
        <a:xfrm>
          <a:off x="4112260" y="1728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E36A2029-5E48-46E8-947D-6720EC680E57}"/>
            </a:ext>
          </a:extLst>
        </xdr:cNvPr>
        <xdr:cNvSpPr txBox="1"/>
      </xdr:nvSpPr>
      <xdr:spPr>
        <a:xfrm>
          <a:off x="4212590" y="17755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A0154B85-C8DB-4E57-97E5-9460013A2FA7}"/>
            </a:ext>
          </a:extLst>
        </xdr:cNvPr>
        <xdr:cNvSpPr/>
      </xdr:nvSpPr>
      <xdr:spPr>
        <a:xfrm>
          <a:off x="4131310" y="179076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0E6C729C-9A53-4967-B24F-0F30E21C42F9}"/>
            </a:ext>
          </a:extLst>
        </xdr:cNvPr>
        <xdr:cNvSpPr/>
      </xdr:nvSpPr>
      <xdr:spPr>
        <a:xfrm>
          <a:off x="3388360" y="1788477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C923F858-D709-4DA3-82F1-0F85DE7365FC}"/>
            </a:ext>
          </a:extLst>
        </xdr:cNvPr>
        <xdr:cNvSpPr/>
      </xdr:nvSpPr>
      <xdr:spPr>
        <a:xfrm>
          <a:off x="2571750" y="178581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D7425B5B-A19B-4355-8DE1-678733D3CF90}"/>
            </a:ext>
          </a:extLst>
        </xdr:cNvPr>
        <xdr:cNvSpPr/>
      </xdr:nvSpPr>
      <xdr:spPr>
        <a:xfrm>
          <a:off x="1774190" y="17820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3904035A-9F07-4275-8704-038F18A1566C}"/>
            </a:ext>
          </a:extLst>
        </xdr:cNvPr>
        <xdr:cNvSpPr/>
      </xdr:nvSpPr>
      <xdr:spPr>
        <a:xfrm>
          <a:off x="988060" y="1777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69FBFE1-81EC-46CF-B01B-A20D0662674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90B4F44-31EC-4250-9944-75CBDA21553E}"/>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C12BABC-AB96-4451-A068-AEB59FB8EF1B}"/>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B8CCAF8-30E5-45C0-9A10-D8048DB796A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02D8DA6-E0F3-4055-9276-5F0C28F7FA2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12" name="楕円 411">
          <a:extLst>
            <a:ext uri="{FF2B5EF4-FFF2-40B4-BE49-F238E27FC236}">
              <a16:creationId xmlns:a16="http://schemas.microsoft.com/office/drawing/2014/main" id="{51C3621E-44CF-403E-BD60-F74DE55E2DC2}"/>
            </a:ext>
          </a:extLst>
        </xdr:cNvPr>
        <xdr:cNvSpPr/>
      </xdr:nvSpPr>
      <xdr:spPr>
        <a:xfrm>
          <a:off x="4131310" y="18048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22877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CAC6B5F3-6B8E-4272-95F5-4905F22BEFD8}"/>
            </a:ext>
          </a:extLst>
        </xdr:cNvPr>
        <xdr:cNvSpPr txBox="1"/>
      </xdr:nvSpPr>
      <xdr:spPr>
        <a:xfrm>
          <a:off x="4212590" y="180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6350</xdr:rowOff>
    </xdr:from>
    <xdr:to>
      <xdr:col>20</xdr:col>
      <xdr:colOff>38100</xdr:colOff>
      <xdr:row>105</xdr:row>
      <xdr:rowOff>107950</xdr:rowOff>
    </xdr:to>
    <xdr:sp macro="" textlink="">
      <xdr:nvSpPr>
        <xdr:cNvPr id="414" name="楕円 413">
          <a:extLst>
            <a:ext uri="{FF2B5EF4-FFF2-40B4-BE49-F238E27FC236}">
              <a16:creationId xmlns:a16="http://schemas.microsoft.com/office/drawing/2014/main" id="{8F5AB169-AE63-461D-ACF7-C87424FA7C8B}"/>
            </a:ext>
          </a:extLst>
        </xdr:cNvPr>
        <xdr:cNvSpPr/>
      </xdr:nvSpPr>
      <xdr:spPr>
        <a:xfrm>
          <a:off x="3388360" y="1801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57150</xdr:rowOff>
    </xdr:from>
    <xdr:to>
      <xdr:col>24</xdr:col>
      <xdr:colOff>63500</xdr:colOff>
      <xdr:row>105</xdr:row>
      <xdr:rowOff>95250</xdr:rowOff>
    </xdr:to>
    <xdr:cxnSp macro="">
      <xdr:nvCxnSpPr>
        <xdr:cNvPr id="415" name="直線コネクタ 414">
          <a:extLst>
            <a:ext uri="{FF2B5EF4-FFF2-40B4-BE49-F238E27FC236}">
              <a16:creationId xmlns:a16="http://schemas.microsoft.com/office/drawing/2014/main" id="{F7C0053E-6235-4537-A869-106A80C71920}"/>
            </a:ext>
          </a:extLst>
        </xdr:cNvPr>
        <xdr:cNvCxnSpPr/>
      </xdr:nvCxnSpPr>
      <xdr:spPr>
        <a:xfrm>
          <a:off x="3431540" y="1805559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416" name="楕円 415">
          <a:extLst>
            <a:ext uri="{FF2B5EF4-FFF2-40B4-BE49-F238E27FC236}">
              <a16:creationId xmlns:a16="http://schemas.microsoft.com/office/drawing/2014/main" id="{A10D881F-ED8E-4617-A623-31D3FF9FE380}"/>
            </a:ext>
          </a:extLst>
        </xdr:cNvPr>
        <xdr:cNvSpPr/>
      </xdr:nvSpPr>
      <xdr:spPr>
        <a:xfrm>
          <a:off x="2571750" y="1796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57150</xdr:rowOff>
    </xdr:to>
    <xdr:cxnSp macro="">
      <xdr:nvCxnSpPr>
        <xdr:cNvPr id="417" name="直線コネクタ 416">
          <a:extLst>
            <a:ext uri="{FF2B5EF4-FFF2-40B4-BE49-F238E27FC236}">
              <a16:creationId xmlns:a16="http://schemas.microsoft.com/office/drawing/2014/main" id="{78551D41-A262-4753-BDFA-B49C30C1A5EA}"/>
            </a:ext>
          </a:extLst>
        </xdr:cNvPr>
        <xdr:cNvCxnSpPr/>
      </xdr:nvCxnSpPr>
      <xdr:spPr>
        <a:xfrm>
          <a:off x="2626360" y="1801749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101600</xdr:rowOff>
    </xdr:from>
    <xdr:to>
      <xdr:col>10</xdr:col>
      <xdr:colOff>165100</xdr:colOff>
      <xdr:row>105</xdr:row>
      <xdr:rowOff>31750</xdr:rowOff>
    </xdr:to>
    <xdr:sp macro="" textlink="">
      <xdr:nvSpPr>
        <xdr:cNvPr id="418" name="楕円 417">
          <a:extLst>
            <a:ext uri="{FF2B5EF4-FFF2-40B4-BE49-F238E27FC236}">
              <a16:creationId xmlns:a16="http://schemas.microsoft.com/office/drawing/2014/main" id="{BC28B1E0-69B4-455D-8B95-9C7C23341189}"/>
            </a:ext>
          </a:extLst>
        </xdr:cNvPr>
        <xdr:cNvSpPr/>
      </xdr:nvSpPr>
      <xdr:spPr>
        <a:xfrm>
          <a:off x="1774190" y="17928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152400</xdr:rowOff>
    </xdr:from>
    <xdr:to>
      <xdr:col>15</xdr:col>
      <xdr:colOff>50800</xdr:colOff>
      <xdr:row>105</xdr:row>
      <xdr:rowOff>19050</xdr:rowOff>
    </xdr:to>
    <xdr:cxnSp macro="">
      <xdr:nvCxnSpPr>
        <xdr:cNvPr id="419" name="直線コネクタ 418">
          <a:extLst>
            <a:ext uri="{FF2B5EF4-FFF2-40B4-BE49-F238E27FC236}">
              <a16:creationId xmlns:a16="http://schemas.microsoft.com/office/drawing/2014/main" id="{0007A4B8-7825-4A1B-BE8C-BEB0B91EAD7C}"/>
            </a:ext>
          </a:extLst>
        </xdr:cNvPr>
        <xdr:cNvCxnSpPr/>
      </xdr:nvCxnSpPr>
      <xdr:spPr>
        <a:xfrm>
          <a:off x="1828800" y="179832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63500</xdr:rowOff>
    </xdr:from>
    <xdr:to>
      <xdr:col>6</xdr:col>
      <xdr:colOff>38100</xdr:colOff>
      <xdr:row>104</xdr:row>
      <xdr:rowOff>165100</xdr:rowOff>
    </xdr:to>
    <xdr:sp macro="" textlink="">
      <xdr:nvSpPr>
        <xdr:cNvPr id="420" name="楕円 419">
          <a:extLst>
            <a:ext uri="{FF2B5EF4-FFF2-40B4-BE49-F238E27FC236}">
              <a16:creationId xmlns:a16="http://schemas.microsoft.com/office/drawing/2014/main" id="{D1C5A086-BC5E-4E42-9A97-A7C440651226}"/>
            </a:ext>
          </a:extLst>
        </xdr:cNvPr>
        <xdr:cNvSpPr/>
      </xdr:nvSpPr>
      <xdr:spPr>
        <a:xfrm>
          <a:off x="988060" y="17890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114300</xdr:rowOff>
    </xdr:from>
    <xdr:to>
      <xdr:col>10</xdr:col>
      <xdr:colOff>114300</xdr:colOff>
      <xdr:row>104</xdr:row>
      <xdr:rowOff>152400</xdr:rowOff>
    </xdr:to>
    <xdr:cxnSp macro="">
      <xdr:nvCxnSpPr>
        <xdr:cNvPr id="421" name="直線コネクタ 420">
          <a:extLst>
            <a:ext uri="{FF2B5EF4-FFF2-40B4-BE49-F238E27FC236}">
              <a16:creationId xmlns:a16="http://schemas.microsoft.com/office/drawing/2014/main" id="{D80C5545-CE7C-405E-B7C4-35C69FC1D33B}"/>
            </a:ext>
          </a:extLst>
        </xdr:cNvPr>
        <xdr:cNvCxnSpPr/>
      </xdr:nvCxnSpPr>
      <xdr:spPr>
        <a:xfrm>
          <a:off x="1031240" y="1794510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22" name="n_1aveValue【市民会館】&#10;有形固定資産減価償却率">
          <a:extLst>
            <a:ext uri="{FF2B5EF4-FFF2-40B4-BE49-F238E27FC236}">
              <a16:creationId xmlns:a16="http://schemas.microsoft.com/office/drawing/2014/main" id="{9F949C6C-3EC4-4CE5-9AAB-9ACD5C550AB6}"/>
            </a:ext>
          </a:extLst>
        </xdr:cNvPr>
        <xdr:cNvSpPr txBox="1"/>
      </xdr:nvSpPr>
      <xdr:spPr>
        <a:xfrm>
          <a:off x="3239144" y="1766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3" name="n_2aveValue【市民会館】&#10;有形固定資産減価償却率">
          <a:extLst>
            <a:ext uri="{FF2B5EF4-FFF2-40B4-BE49-F238E27FC236}">
              <a16:creationId xmlns:a16="http://schemas.microsoft.com/office/drawing/2014/main" id="{2BC98A07-C0E8-412E-B518-7CEF0E7A3385}"/>
            </a:ext>
          </a:extLst>
        </xdr:cNvPr>
        <xdr:cNvSpPr txBox="1"/>
      </xdr:nvSpPr>
      <xdr:spPr>
        <a:xfrm>
          <a:off x="2439044" y="1763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DD88A52B-E5B2-4B77-80AB-57ACCA747F97}"/>
            </a:ext>
          </a:extLst>
        </xdr:cNvPr>
        <xdr:cNvSpPr txBox="1"/>
      </xdr:nvSpPr>
      <xdr:spPr>
        <a:xfrm>
          <a:off x="164148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77A96AC2-0463-4155-9E28-7A5D2054F965}"/>
            </a:ext>
          </a:extLst>
        </xdr:cNvPr>
        <xdr:cNvSpPr txBox="1"/>
      </xdr:nvSpPr>
      <xdr:spPr>
        <a:xfrm>
          <a:off x="85535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99077</xdr:rowOff>
    </xdr:from>
    <xdr:ext cx="405111" cy="259045"/>
    <xdr:sp macro="" textlink="">
      <xdr:nvSpPr>
        <xdr:cNvPr id="426" name="n_1mainValue【市民会館】&#10;有形固定資産減価償却率">
          <a:extLst>
            <a:ext uri="{FF2B5EF4-FFF2-40B4-BE49-F238E27FC236}">
              <a16:creationId xmlns:a16="http://schemas.microsoft.com/office/drawing/2014/main" id="{CB0C0E0D-A7E2-42EF-B35C-61EB1E2F555C}"/>
            </a:ext>
          </a:extLst>
        </xdr:cNvPr>
        <xdr:cNvSpPr txBox="1"/>
      </xdr:nvSpPr>
      <xdr:spPr>
        <a:xfrm>
          <a:off x="3239144" y="180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427" name="n_2mainValue【市民会館】&#10;有形固定資産減価償却率">
          <a:extLst>
            <a:ext uri="{FF2B5EF4-FFF2-40B4-BE49-F238E27FC236}">
              <a16:creationId xmlns:a16="http://schemas.microsoft.com/office/drawing/2014/main" id="{E990492C-703C-47F6-B852-E223D2E87E3F}"/>
            </a:ext>
          </a:extLst>
        </xdr:cNvPr>
        <xdr:cNvSpPr txBox="1"/>
      </xdr:nvSpPr>
      <xdr:spPr>
        <a:xfrm>
          <a:off x="2439044" y="180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22877</xdr:rowOff>
    </xdr:from>
    <xdr:ext cx="405111" cy="259045"/>
    <xdr:sp macro="" textlink="">
      <xdr:nvSpPr>
        <xdr:cNvPr id="428" name="n_3mainValue【市民会館】&#10;有形固定資産減価償却率">
          <a:extLst>
            <a:ext uri="{FF2B5EF4-FFF2-40B4-BE49-F238E27FC236}">
              <a16:creationId xmlns:a16="http://schemas.microsoft.com/office/drawing/2014/main" id="{2663DC5A-5B28-4B88-838B-0C7106B46402}"/>
            </a:ext>
          </a:extLst>
        </xdr:cNvPr>
        <xdr:cNvSpPr txBox="1"/>
      </xdr:nvSpPr>
      <xdr:spPr>
        <a:xfrm>
          <a:off x="1641484" y="180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156227</xdr:rowOff>
    </xdr:from>
    <xdr:ext cx="405111" cy="259045"/>
    <xdr:sp macro="" textlink="">
      <xdr:nvSpPr>
        <xdr:cNvPr id="429" name="n_4mainValue【市民会館】&#10;有形固定資産減価償却率">
          <a:extLst>
            <a:ext uri="{FF2B5EF4-FFF2-40B4-BE49-F238E27FC236}">
              <a16:creationId xmlns:a16="http://schemas.microsoft.com/office/drawing/2014/main" id="{51326563-6224-4994-93AE-F406C3152098}"/>
            </a:ext>
          </a:extLst>
        </xdr:cNvPr>
        <xdr:cNvSpPr txBox="1"/>
      </xdr:nvSpPr>
      <xdr:spPr>
        <a:xfrm>
          <a:off x="85535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2799B2F6-2C08-4926-82A0-54688EA38DE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EC7D15DC-BB6B-4466-A6B5-830244B5395B}"/>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DC5C741A-B732-49AC-BCFC-87092BBF7574}"/>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742A3E57-6E56-4E57-AB2E-6EDE5065613F}"/>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D60CA69D-9A1A-4F87-99AF-5945B7858621}"/>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6C31A033-06D8-47A8-AFD6-6CD3CA692AF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A0D44E0E-BE02-43BA-BB27-F478EB06B119}"/>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B800343C-1562-42E4-923D-2BBCD36F796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BF671A38-6B79-4795-93AB-B3CE01CFF937}"/>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887D6D84-CAD6-4A77-8B24-7F3CF36206A7}"/>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6DCDD328-FB18-40F8-A4BD-84D98ABCF040}"/>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D50381FC-4C0F-406F-971C-DA2ACEC42248}"/>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94C8022D-3D22-4EF2-9740-3411BBA46B34}"/>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2016D84B-8DA5-440C-9A9C-780B25CA8E36}"/>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E9DA7DD-A778-480E-A56F-A00EBA714668}"/>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30EC8A5A-67AC-4588-89B3-5943CC1EC3CF}"/>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9BFBBD83-E55F-4482-A085-67B333F99555}"/>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5CD571C2-F431-476A-AD8F-4BC529E74015}"/>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55A92D56-2FC6-41F8-9F0C-C916B28646E1}"/>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3198529D-90CF-4E7A-B7B4-66990CAD0F9E}"/>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96AEA302-4BEA-40CE-8C93-5C8FCE2C4D57}"/>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93B044BD-F26A-49B0-9F89-BDCB5C427D08}"/>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6BE0D4AC-82D8-4D16-AD84-B30A184772C9}"/>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F7F8FB9F-B107-4DCE-88D4-7721A991F4F7}"/>
            </a:ext>
          </a:extLst>
        </xdr:cNvPr>
        <xdr:cNvCxnSpPr/>
      </xdr:nvCxnSpPr>
      <xdr:spPr>
        <a:xfrm flipV="1">
          <a:off x="9429115" y="1716976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08100C91-1DD4-4CA2-8F33-A59ACF52439E}"/>
            </a:ext>
          </a:extLst>
        </xdr:cNvPr>
        <xdr:cNvSpPr txBox="1"/>
      </xdr:nvSpPr>
      <xdr:spPr>
        <a:xfrm>
          <a:off x="946785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8DAC0DB2-61E2-4E78-9D48-882B5EFB83A9}"/>
            </a:ext>
          </a:extLst>
        </xdr:cNvPr>
        <xdr:cNvCxnSpPr/>
      </xdr:nvCxnSpPr>
      <xdr:spPr>
        <a:xfrm>
          <a:off x="9356090" y="1854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315B1887-7CC2-4923-A0DF-46890140C0BD}"/>
            </a:ext>
          </a:extLst>
        </xdr:cNvPr>
        <xdr:cNvSpPr txBox="1"/>
      </xdr:nvSpPr>
      <xdr:spPr>
        <a:xfrm>
          <a:off x="9467850" y="1694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CAA43F7A-F58C-4643-BBC1-B285C34255E5}"/>
            </a:ext>
          </a:extLst>
        </xdr:cNvPr>
        <xdr:cNvCxnSpPr/>
      </xdr:nvCxnSpPr>
      <xdr:spPr>
        <a:xfrm>
          <a:off x="9356090" y="171697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58" name="【市民会館】&#10;一人当たり面積平均値テキスト">
          <a:extLst>
            <a:ext uri="{FF2B5EF4-FFF2-40B4-BE49-F238E27FC236}">
              <a16:creationId xmlns:a16="http://schemas.microsoft.com/office/drawing/2014/main" id="{3704D13F-3828-45FE-95A1-974ABB976C1A}"/>
            </a:ext>
          </a:extLst>
        </xdr:cNvPr>
        <xdr:cNvSpPr txBox="1"/>
      </xdr:nvSpPr>
      <xdr:spPr>
        <a:xfrm>
          <a:off x="9467850" y="1779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EFE874EB-2600-4FCB-BC9F-667840117B24}"/>
            </a:ext>
          </a:extLst>
        </xdr:cNvPr>
        <xdr:cNvSpPr/>
      </xdr:nvSpPr>
      <xdr:spPr>
        <a:xfrm>
          <a:off x="9394190" y="1794383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ACC8173F-D914-4882-98A8-1466A04A292B}"/>
            </a:ext>
          </a:extLst>
        </xdr:cNvPr>
        <xdr:cNvSpPr/>
      </xdr:nvSpPr>
      <xdr:spPr>
        <a:xfrm>
          <a:off x="8632190" y="1796287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51081903-C790-451B-A410-5CA995339D18}"/>
            </a:ext>
          </a:extLst>
        </xdr:cNvPr>
        <xdr:cNvSpPr/>
      </xdr:nvSpPr>
      <xdr:spPr>
        <a:xfrm>
          <a:off x="7846060" y="1797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DEE70882-75BE-42F3-AB26-B2ED3AB502B4}"/>
            </a:ext>
          </a:extLst>
        </xdr:cNvPr>
        <xdr:cNvSpPr/>
      </xdr:nvSpPr>
      <xdr:spPr>
        <a:xfrm>
          <a:off x="7029450" y="17972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163B65A1-CD8B-4524-9360-1BCC6F4CD82A}"/>
            </a:ext>
          </a:extLst>
        </xdr:cNvPr>
        <xdr:cNvSpPr/>
      </xdr:nvSpPr>
      <xdr:spPr>
        <a:xfrm>
          <a:off x="6231890" y="1796287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F5C4B6A-6E8B-4142-9112-2899A74F1D84}"/>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F0BD636-2076-4C5F-AF0F-905C7652D106}"/>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8ED56FC-B80C-40FB-A870-F43125C5189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CA4E841-0010-47B6-9C3D-DB2BD2F9FD2C}"/>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BE964A1-0D90-47D4-9F3B-55427352CF0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69" name="楕円 468">
          <a:extLst>
            <a:ext uri="{FF2B5EF4-FFF2-40B4-BE49-F238E27FC236}">
              <a16:creationId xmlns:a16="http://schemas.microsoft.com/office/drawing/2014/main" id="{03C54646-5E04-45A1-8B1B-4669A71DC4AF}"/>
            </a:ext>
          </a:extLst>
        </xdr:cNvPr>
        <xdr:cNvSpPr/>
      </xdr:nvSpPr>
      <xdr:spPr>
        <a:xfrm>
          <a:off x="9394190" y="1819147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0" name="【市民会館】&#10;一人当たり面積該当値テキスト">
          <a:extLst>
            <a:ext uri="{FF2B5EF4-FFF2-40B4-BE49-F238E27FC236}">
              <a16:creationId xmlns:a16="http://schemas.microsoft.com/office/drawing/2014/main" id="{D09DE127-82C5-4009-8E22-03093DF7A6C9}"/>
            </a:ext>
          </a:extLst>
        </xdr:cNvPr>
        <xdr:cNvSpPr txBox="1"/>
      </xdr:nvSpPr>
      <xdr:spPr>
        <a:xfrm>
          <a:off x="946785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1" name="楕円 470">
          <a:extLst>
            <a:ext uri="{FF2B5EF4-FFF2-40B4-BE49-F238E27FC236}">
              <a16:creationId xmlns:a16="http://schemas.microsoft.com/office/drawing/2014/main" id="{F80C26A3-EFF8-4FCA-A6C4-9FE4523CDB10}"/>
            </a:ext>
          </a:extLst>
        </xdr:cNvPr>
        <xdr:cNvSpPr/>
      </xdr:nvSpPr>
      <xdr:spPr>
        <a:xfrm>
          <a:off x="8632190" y="1819147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72389</xdr:rowOff>
    </xdr:to>
    <xdr:cxnSp macro="">
      <xdr:nvCxnSpPr>
        <xdr:cNvPr id="472" name="直線コネクタ 471">
          <a:extLst>
            <a:ext uri="{FF2B5EF4-FFF2-40B4-BE49-F238E27FC236}">
              <a16:creationId xmlns:a16="http://schemas.microsoft.com/office/drawing/2014/main" id="{15ADCAD7-E013-4A34-A61D-E163C38C9221}"/>
            </a:ext>
          </a:extLst>
        </xdr:cNvPr>
        <xdr:cNvCxnSpPr/>
      </xdr:nvCxnSpPr>
      <xdr:spPr>
        <a:xfrm>
          <a:off x="8686800" y="1824418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73" name="楕円 472">
          <a:extLst>
            <a:ext uri="{FF2B5EF4-FFF2-40B4-BE49-F238E27FC236}">
              <a16:creationId xmlns:a16="http://schemas.microsoft.com/office/drawing/2014/main" id="{7DBD9E84-0CA8-424A-86CC-A6FDBFAA4ADF}"/>
            </a:ext>
          </a:extLst>
        </xdr:cNvPr>
        <xdr:cNvSpPr/>
      </xdr:nvSpPr>
      <xdr:spPr>
        <a:xfrm>
          <a:off x="7846060" y="1819147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72389</xdr:rowOff>
    </xdr:to>
    <xdr:cxnSp macro="">
      <xdr:nvCxnSpPr>
        <xdr:cNvPr id="474" name="直線コネクタ 473">
          <a:extLst>
            <a:ext uri="{FF2B5EF4-FFF2-40B4-BE49-F238E27FC236}">
              <a16:creationId xmlns:a16="http://schemas.microsoft.com/office/drawing/2014/main" id="{AB4E3FF7-0A8E-4B0A-B369-7B38E5F30A8D}"/>
            </a:ext>
          </a:extLst>
        </xdr:cNvPr>
        <xdr:cNvCxnSpPr/>
      </xdr:nvCxnSpPr>
      <xdr:spPr>
        <a:xfrm>
          <a:off x="7889240" y="1824418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21589</xdr:rowOff>
    </xdr:from>
    <xdr:to>
      <xdr:col>41</xdr:col>
      <xdr:colOff>101600</xdr:colOff>
      <xdr:row>106</xdr:row>
      <xdr:rowOff>123189</xdr:rowOff>
    </xdr:to>
    <xdr:sp macro="" textlink="">
      <xdr:nvSpPr>
        <xdr:cNvPr id="475" name="楕円 474">
          <a:extLst>
            <a:ext uri="{FF2B5EF4-FFF2-40B4-BE49-F238E27FC236}">
              <a16:creationId xmlns:a16="http://schemas.microsoft.com/office/drawing/2014/main" id="{34D4B9F0-14BE-47A6-BDDA-53ACED5C91BD}"/>
            </a:ext>
          </a:extLst>
        </xdr:cNvPr>
        <xdr:cNvSpPr/>
      </xdr:nvSpPr>
      <xdr:spPr>
        <a:xfrm>
          <a:off x="7029450" y="181914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72389</xdr:rowOff>
    </xdr:from>
    <xdr:to>
      <xdr:col>45</xdr:col>
      <xdr:colOff>177800</xdr:colOff>
      <xdr:row>106</xdr:row>
      <xdr:rowOff>72389</xdr:rowOff>
    </xdr:to>
    <xdr:cxnSp macro="">
      <xdr:nvCxnSpPr>
        <xdr:cNvPr id="476" name="直線コネクタ 475">
          <a:extLst>
            <a:ext uri="{FF2B5EF4-FFF2-40B4-BE49-F238E27FC236}">
              <a16:creationId xmlns:a16="http://schemas.microsoft.com/office/drawing/2014/main" id="{11A9ACB8-D70E-499D-8636-3CC178153382}"/>
            </a:ext>
          </a:extLst>
        </xdr:cNvPr>
        <xdr:cNvCxnSpPr/>
      </xdr:nvCxnSpPr>
      <xdr:spPr>
        <a:xfrm>
          <a:off x="7084060" y="1824418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21589</xdr:rowOff>
    </xdr:from>
    <xdr:to>
      <xdr:col>36</xdr:col>
      <xdr:colOff>165100</xdr:colOff>
      <xdr:row>106</xdr:row>
      <xdr:rowOff>123189</xdr:rowOff>
    </xdr:to>
    <xdr:sp macro="" textlink="">
      <xdr:nvSpPr>
        <xdr:cNvPr id="477" name="楕円 476">
          <a:extLst>
            <a:ext uri="{FF2B5EF4-FFF2-40B4-BE49-F238E27FC236}">
              <a16:creationId xmlns:a16="http://schemas.microsoft.com/office/drawing/2014/main" id="{7148F568-29FF-44A1-A02D-4EC705EFA6AE}"/>
            </a:ext>
          </a:extLst>
        </xdr:cNvPr>
        <xdr:cNvSpPr/>
      </xdr:nvSpPr>
      <xdr:spPr>
        <a:xfrm>
          <a:off x="6231890" y="1819147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72389</xdr:rowOff>
    </xdr:from>
    <xdr:to>
      <xdr:col>41</xdr:col>
      <xdr:colOff>50800</xdr:colOff>
      <xdr:row>106</xdr:row>
      <xdr:rowOff>72389</xdr:rowOff>
    </xdr:to>
    <xdr:cxnSp macro="">
      <xdr:nvCxnSpPr>
        <xdr:cNvPr id="478" name="直線コネクタ 477">
          <a:extLst>
            <a:ext uri="{FF2B5EF4-FFF2-40B4-BE49-F238E27FC236}">
              <a16:creationId xmlns:a16="http://schemas.microsoft.com/office/drawing/2014/main" id="{107B8936-BF0D-499E-A0F7-2411116B65F2}"/>
            </a:ext>
          </a:extLst>
        </xdr:cNvPr>
        <xdr:cNvCxnSpPr/>
      </xdr:nvCxnSpPr>
      <xdr:spPr>
        <a:xfrm>
          <a:off x="6286500" y="1824418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79" name="n_1aveValue【市民会館】&#10;一人当たり面積">
          <a:extLst>
            <a:ext uri="{FF2B5EF4-FFF2-40B4-BE49-F238E27FC236}">
              <a16:creationId xmlns:a16="http://schemas.microsoft.com/office/drawing/2014/main" id="{04116731-938B-4315-8E4A-6E7EB450194F}"/>
            </a:ext>
          </a:extLst>
        </xdr:cNvPr>
        <xdr:cNvSpPr txBox="1"/>
      </xdr:nvSpPr>
      <xdr:spPr>
        <a:xfrm>
          <a:off x="8454467" y="177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0" name="n_2aveValue【市民会館】&#10;一人当たり面積">
          <a:extLst>
            <a:ext uri="{FF2B5EF4-FFF2-40B4-BE49-F238E27FC236}">
              <a16:creationId xmlns:a16="http://schemas.microsoft.com/office/drawing/2014/main" id="{1B164BBA-60EC-40C8-959C-FA6C96C5C681}"/>
            </a:ext>
          </a:extLst>
        </xdr:cNvPr>
        <xdr:cNvSpPr txBox="1"/>
      </xdr:nvSpPr>
      <xdr:spPr>
        <a:xfrm>
          <a:off x="767341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1" name="n_3aveValue【市民会館】&#10;一人当たり面積">
          <a:extLst>
            <a:ext uri="{FF2B5EF4-FFF2-40B4-BE49-F238E27FC236}">
              <a16:creationId xmlns:a16="http://schemas.microsoft.com/office/drawing/2014/main" id="{1BED90C5-EC50-46ED-A9FF-28A5B198BDE7}"/>
            </a:ext>
          </a:extLst>
        </xdr:cNvPr>
        <xdr:cNvSpPr txBox="1"/>
      </xdr:nvSpPr>
      <xdr:spPr>
        <a:xfrm>
          <a:off x="6866332" y="1775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2" name="n_4aveValue【市民会館】&#10;一人当たり面積">
          <a:extLst>
            <a:ext uri="{FF2B5EF4-FFF2-40B4-BE49-F238E27FC236}">
              <a16:creationId xmlns:a16="http://schemas.microsoft.com/office/drawing/2014/main" id="{8548BC9E-463B-4D3B-BDDD-34A7410078EB}"/>
            </a:ext>
          </a:extLst>
        </xdr:cNvPr>
        <xdr:cNvSpPr txBox="1"/>
      </xdr:nvSpPr>
      <xdr:spPr>
        <a:xfrm>
          <a:off x="6068772" y="177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3" name="n_1mainValue【市民会館】&#10;一人当たり面積">
          <a:extLst>
            <a:ext uri="{FF2B5EF4-FFF2-40B4-BE49-F238E27FC236}">
              <a16:creationId xmlns:a16="http://schemas.microsoft.com/office/drawing/2014/main" id="{BBCDE5A5-2079-40D6-8C5B-4F7A294C496D}"/>
            </a:ext>
          </a:extLst>
        </xdr:cNvPr>
        <xdr:cNvSpPr txBox="1"/>
      </xdr:nvSpPr>
      <xdr:spPr>
        <a:xfrm>
          <a:off x="845446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114316</xdr:rowOff>
    </xdr:from>
    <xdr:ext cx="469744" cy="259045"/>
    <xdr:sp macro="" textlink="">
      <xdr:nvSpPr>
        <xdr:cNvPr id="484" name="n_2mainValue【市民会館】&#10;一人当たり面積">
          <a:extLst>
            <a:ext uri="{FF2B5EF4-FFF2-40B4-BE49-F238E27FC236}">
              <a16:creationId xmlns:a16="http://schemas.microsoft.com/office/drawing/2014/main" id="{7CA5A3D7-9D27-4E02-B715-AD44B4F62069}"/>
            </a:ext>
          </a:extLst>
        </xdr:cNvPr>
        <xdr:cNvSpPr txBox="1"/>
      </xdr:nvSpPr>
      <xdr:spPr>
        <a:xfrm>
          <a:off x="767341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114316</xdr:rowOff>
    </xdr:from>
    <xdr:ext cx="469744" cy="259045"/>
    <xdr:sp macro="" textlink="">
      <xdr:nvSpPr>
        <xdr:cNvPr id="485" name="n_3mainValue【市民会館】&#10;一人当たり面積">
          <a:extLst>
            <a:ext uri="{FF2B5EF4-FFF2-40B4-BE49-F238E27FC236}">
              <a16:creationId xmlns:a16="http://schemas.microsoft.com/office/drawing/2014/main" id="{D9EF203A-7E53-4CE2-B7A8-E0C0393D4D28}"/>
            </a:ext>
          </a:extLst>
        </xdr:cNvPr>
        <xdr:cNvSpPr txBox="1"/>
      </xdr:nvSpPr>
      <xdr:spPr>
        <a:xfrm>
          <a:off x="6866332"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114316</xdr:rowOff>
    </xdr:from>
    <xdr:ext cx="469744" cy="259045"/>
    <xdr:sp macro="" textlink="">
      <xdr:nvSpPr>
        <xdr:cNvPr id="486" name="n_4mainValue【市民会館】&#10;一人当たり面積">
          <a:extLst>
            <a:ext uri="{FF2B5EF4-FFF2-40B4-BE49-F238E27FC236}">
              <a16:creationId xmlns:a16="http://schemas.microsoft.com/office/drawing/2014/main" id="{2077C61C-1C4A-4C4A-A5BE-9D2B9F92CEF4}"/>
            </a:ext>
          </a:extLst>
        </xdr:cNvPr>
        <xdr:cNvSpPr txBox="1"/>
      </xdr:nvSpPr>
      <xdr:spPr>
        <a:xfrm>
          <a:off x="6068772"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D19C9D78-4F0B-44EE-AADF-C883A7F7A2C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9912ACD-E243-4DCD-BDB3-14857D94486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E2EE5F7F-6462-469D-A4C5-A8356363067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CD90B0C8-210C-499F-A32E-DEC7A3FE838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6EB603E2-2340-474B-98F9-949E60C4063E}"/>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0E30990-558A-4B2B-8ED1-F6BA36C9A3F6}"/>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827A201D-6960-4640-97E9-B75396EBD5B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F12371F1-5B63-4BB6-B49A-1E233E436B93}"/>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EDAF3642-E5F7-4A52-A82C-FD148983BE2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6748B1A3-FFFD-46FC-958C-56AAD3DF849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E1954E66-8DA6-4EE2-A5C1-31A1C712ABF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C11A1F79-FF36-4659-B909-1934E42FAD8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120E71E7-FF5D-4C83-B767-D76CDC97016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CF7F6E48-B601-4F52-910E-5F226FC38AD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DC842EC4-ADDA-4A7F-A4A6-427F2A29FA4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4468EDF3-9961-4FE7-9ABC-6824A0C2DF31}"/>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1846CF6-B8FE-4D95-8403-B930B05B1FB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D0FE2C47-D804-4D54-B3A9-ADEC01E8691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F0D98343-D87E-483F-9FF0-6C32C44FFA1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A6981CE6-1EB5-4BD1-9652-0ADE4473F2C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3D002799-7E8B-42B8-9E17-E2EDF8AE3E6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6E878476-AC39-4C96-B5C2-1455C58FA6E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F2872A6A-2CEF-4DFF-8211-D1CFBE09D0B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4B65C14E-5528-4BC1-884E-C62053DC660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C77D0964-52EB-487C-9E4D-F7832C41EB1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EB508885-F185-4114-ADB9-D7899F59B9A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C431EF76-42F9-4642-B4C0-D5BA70130021}"/>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349A7485-39F6-483A-BE8B-1880387D961E}"/>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12DA45B6-8E63-474C-9E70-A3A36C2F0FFC}"/>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479DD8C0-1DDC-49A4-A9B7-38AE8827B448}"/>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F36F5BE0-F68C-4784-827A-21B5B79A4C0E}"/>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2D1E9AB7-D8C5-42E4-B97D-D926D34EF945}"/>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459D4FB6-DC5B-4DDE-BEB2-C33ED6AA0785}"/>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2D2FF7C8-9804-40BC-B6A5-E35A4B08B961}"/>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AE8E677-4042-4265-B86B-510913CA9956}"/>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60062EE0-F3C4-4A4B-B413-59D74B7C6E0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9015E407-239A-4F7B-BE5A-5C8A1741ED61}"/>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1E640C98-81A4-4C63-8628-C44D6D098D9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DC5B381F-BA95-4270-B201-58F841FBE145}"/>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8E5A3FE3-5F46-435B-A676-30F153DE53F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F9E9365E-8564-439F-8934-76C1BA89B885}"/>
            </a:ext>
          </a:extLst>
        </xdr:cNvPr>
        <xdr:cNvCxnSpPr/>
      </xdr:nvCxnSpPr>
      <xdr:spPr>
        <a:xfrm flipV="1">
          <a:off x="14703424"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E406A3DC-32B5-4EBE-92A0-D4D725A2BBC5}"/>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78525E09-CA97-4C3A-8DF6-63900B9711A1}"/>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276A76DB-8175-449E-B9A2-B744F7E67E6B}"/>
            </a:ext>
          </a:extLst>
        </xdr:cNvPr>
        <xdr:cNvSpPr txBox="1"/>
      </xdr:nvSpPr>
      <xdr:spPr>
        <a:xfrm>
          <a:off x="1474216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a:extLst>
            <a:ext uri="{FF2B5EF4-FFF2-40B4-BE49-F238E27FC236}">
              <a16:creationId xmlns:a16="http://schemas.microsoft.com/office/drawing/2014/main" id="{2E9F9D6D-28AF-4846-9CF3-77CBDD7A01B8}"/>
            </a:ext>
          </a:extLst>
        </xdr:cNvPr>
        <xdr:cNvCxnSpPr/>
      </xdr:nvCxnSpPr>
      <xdr:spPr>
        <a:xfrm>
          <a:off x="1461135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0A7EE7AD-292B-4DB9-97E3-1D220B2AF299}"/>
            </a:ext>
          </a:extLst>
        </xdr:cNvPr>
        <xdr:cNvSpPr txBox="1"/>
      </xdr:nvSpPr>
      <xdr:spPr>
        <a:xfrm>
          <a:off x="147421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a:extLst>
            <a:ext uri="{FF2B5EF4-FFF2-40B4-BE49-F238E27FC236}">
              <a16:creationId xmlns:a16="http://schemas.microsoft.com/office/drawing/2014/main" id="{D431507D-4235-45F1-9DDE-E423BA1F2BD4}"/>
            </a:ext>
          </a:extLst>
        </xdr:cNvPr>
        <xdr:cNvSpPr/>
      </xdr:nvSpPr>
      <xdr:spPr>
        <a:xfrm>
          <a:off x="14649450" y="102133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a:extLst>
            <a:ext uri="{FF2B5EF4-FFF2-40B4-BE49-F238E27FC236}">
              <a16:creationId xmlns:a16="http://schemas.microsoft.com/office/drawing/2014/main" id="{F7B618DE-04AB-409F-9B81-E88756791386}"/>
            </a:ext>
          </a:extLst>
        </xdr:cNvPr>
        <xdr:cNvSpPr/>
      </xdr:nvSpPr>
      <xdr:spPr>
        <a:xfrm>
          <a:off x="13887450" y="1017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a:extLst>
            <a:ext uri="{FF2B5EF4-FFF2-40B4-BE49-F238E27FC236}">
              <a16:creationId xmlns:a16="http://schemas.microsoft.com/office/drawing/2014/main" id="{14D802F6-264C-48E7-B77D-B9033B01D47D}"/>
            </a:ext>
          </a:extLst>
        </xdr:cNvPr>
        <xdr:cNvSpPr/>
      </xdr:nvSpPr>
      <xdr:spPr>
        <a:xfrm>
          <a:off x="13089890" y="101371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a:extLst>
            <a:ext uri="{FF2B5EF4-FFF2-40B4-BE49-F238E27FC236}">
              <a16:creationId xmlns:a16="http://schemas.microsoft.com/office/drawing/2014/main" id="{0C32D206-32A7-4818-9E1E-CCD0DCE7C2B9}"/>
            </a:ext>
          </a:extLst>
        </xdr:cNvPr>
        <xdr:cNvSpPr/>
      </xdr:nvSpPr>
      <xdr:spPr>
        <a:xfrm>
          <a:off x="1230376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a:extLst>
            <a:ext uri="{FF2B5EF4-FFF2-40B4-BE49-F238E27FC236}">
              <a16:creationId xmlns:a16="http://schemas.microsoft.com/office/drawing/2014/main" id="{BC45AE04-19C3-49F0-8F91-B30767E4B6C3}"/>
            </a:ext>
          </a:extLst>
        </xdr:cNvPr>
        <xdr:cNvSpPr/>
      </xdr:nvSpPr>
      <xdr:spPr>
        <a:xfrm>
          <a:off x="11487150" y="100780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98F7448-DEFC-472B-8E49-E8E9B61D14B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D02DE0D-A785-461A-BAF3-3ADB78B7059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E791412-D41F-42FC-8CD4-5D4D108A365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8996F01-FAB4-4159-B74C-69B73606DF4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4427C8F-286F-4770-80D6-EE6702D769B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xdr:rowOff>
    </xdr:from>
    <xdr:to>
      <xdr:col>85</xdr:col>
      <xdr:colOff>177800</xdr:colOff>
      <xdr:row>63</xdr:row>
      <xdr:rowOff>107950</xdr:rowOff>
    </xdr:to>
    <xdr:sp macro="" textlink="">
      <xdr:nvSpPr>
        <xdr:cNvPr id="543" name="楕円 542">
          <a:extLst>
            <a:ext uri="{FF2B5EF4-FFF2-40B4-BE49-F238E27FC236}">
              <a16:creationId xmlns:a16="http://schemas.microsoft.com/office/drawing/2014/main" id="{5A1ACDA1-8EAA-4997-AC5E-3A160069F221}"/>
            </a:ext>
          </a:extLst>
        </xdr:cNvPr>
        <xdr:cNvSpPr/>
      </xdr:nvSpPr>
      <xdr:spPr>
        <a:xfrm>
          <a:off x="146494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156227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BB8AD38E-93CE-4D9B-A6F0-A811EAA4E64D}"/>
            </a:ext>
          </a:extLst>
        </xdr:cNvPr>
        <xdr:cNvSpPr txBox="1"/>
      </xdr:nvSpPr>
      <xdr:spPr>
        <a:xfrm>
          <a:off x="1474216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545" name="楕円 544">
          <a:extLst>
            <a:ext uri="{FF2B5EF4-FFF2-40B4-BE49-F238E27FC236}">
              <a16:creationId xmlns:a16="http://schemas.microsoft.com/office/drawing/2014/main" id="{86C4ADC0-EAA0-470D-82A6-EA700586026A}"/>
            </a:ext>
          </a:extLst>
        </xdr:cNvPr>
        <xdr:cNvSpPr/>
      </xdr:nvSpPr>
      <xdr:spPr>
        <a:xfrm>
          <a:off x="13887450" y="1076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19050</xdr:rowOff>
    </xdr:from>
    <xdr:to>
      <xdr:col>85</xdr:col>
      <xdr:colOff>127000</xdr:colOff>
      <xdr:row>63</xdr:row>
      <xdr:rowOff>57150</xdr:rowOff>
    </xdr:to>
    <xdr:cxnSp macro="">
      <xdr:nvCxnSpPr>
        <xdr:cNvPr id="546" name="直線コネクタ 545">
          <a:extLst>
            <a:ext uri="{FF2B5EF4-FFF2-40B4-BE49-F238E27FC236}">
              <a16:creationId xmlns:a16="http://schemas.microsoft.com/office/drawing/2014/main" id="{864A63E8-266A-46F5-9632-43429D9FB59E}"/>
            </a:ext>
          </a:extLst>
        </xdr:cNvPr>
        <xdr:cNvCxnSpPr/>
      </xdr:nvCxnSpPr>
      <xdr:spPr>
        <a:xfrm>
          <a:off x="13942060" y="1081659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101600</xdr:rowOff>
    </xdr:from>
    <xdr:to>
      <xdr:col>76</xdr:col>
      <xdr:colOff>165100</xdr:colOff>
      <xdr:row>63</xdr:row>
      <xdr:rowOff>31750</xdr:rowOff>
    </xdr:to>
    <xdr:sp macro="" textlink="">
      <xdr:nvSpPr>
        <xdr:cNvPr id="547" name="楕円 546">
          <a:extLst>
            <a:ext uri="{FF2B5EF4-FFF2-40B4-BE49-F238E27FC236}">
              <a16:creationId xmlns:a16="http://schemas.microsoft.com/office/drawing/2014/main" id="{BE0C5F30-5DD3-4896-AD9B-D6743C4D2F9B}"/>
            </a:ext>
          </a:extLst>
        </xdr:cNvPr>
        <xdr:cNvSpPr/>
      </xdr:nvSpPr>
      <xdr:spPr>
        <a:xfrm>
          <a:off x="13089890" y="10727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152400</xdr:rowOff>
    </xdr:from>
    <xdr:to>
      <xdr:col>81</xdr:col>
      <xdr:colOff>50800</xdr:colOff>
      <xdr:row>63</xdr:row>
      <xdr:rowOff>19050</xdr:rowOff>
    </xdr:to>
    <xdr:cxnSp macro="">
      <xdr:nvCxnSpPr>
        <xdr:cNvPr id="548" name="直線コネクタ 547">
          <a:extLst>
            <a:ext uri="{FF2B5EF4-FFF2-40B4-BE49-F238E27FC236}">
              <a16:creationId xmlns:a16="http://schemas.microsoft.com/office/drawing/2014/main" id="{0A7A28C0-5486-48FE-B529-7F3A0D171249}"/>
            </a:ext>
          </a:extLst>
        </xdr:cNvPr>
        <xdr:cNvCxnSpPr/>
      </xdr:nvCxnSpPr>
      <xdr:spPr>
        <a:xfrm>
          <a:off x="13144500" y="107823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549" name="楕円 548">
          <a:extLst>
            <a:ext uri="{FF2B5EF4-FFF2-40B4-BE49-F238E27FC236}">
              <a16:creationId xmlns:a16="http://schemas.microsoft.com/office/drawing/2014/main" id="{BE43D9E2-A24E-4FEF-8567-15A2F506B105}"/>
            </a:ext>
          </a:extLst>
        </xdr:cNvPr>
        <xdr:cNvSpPr/>
      </xdr:nvSpPr>
      <xdr:spPr>
        <a:xfrm>
          <a:off x="12303760" y="10689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152400</xdr:rowOff>
    </xdr:to>
    <xdr:cxnSp macro="">
      <xdr:nvCxnSpPr>
        <xdr:cNvPr id="550" name="直線コネクタ 549">
          <a:extLst>
            <a:ext uri="{FF2B5EF4-FFF2-40B4-BE49-F238E27FC236}">
              <a16:creationId xmlns:a16="http://schemas.microsoft.com/office/drawing/2014/main" id="{8569CCFA-A6A6-4FB2-9017-F1BE646A1871}"/>
            </a:ext>
          </a:extLst>
        </xdr:cNvPr>
        <xdr:cNvCxnSpPr/>
      </xdr:nvCxnSpPr>
      <xdr:spPr>
        <a:xfrm>
          <a:off x="12346940" y="1074420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25400</xdr:rowOff>
    </xdr:from>
    <xdr:to>
      <xdr:col>67</xdr:col>
      <xdr:colOff>101600</xdr:colOff>
      <xdr:row>62</xdr:row>
      <xdr:rowOff>127000</xdr:rowOff>
    </xdr:to>
    <xdr:sp macro="" textlink="">
      <xdr:nvSpPr>
        <xdr:cNvPr id="551" name="楕円 550">
          <a:extLst>
            <a:ext uri="{FF2B5EF4-FFF2-40B4-BE49-F238E27FC236}">
              <a16:creationId xmlns:a16="http://schemas.microsoft.com/office/drawing/2014/main" id="{02AA6161-2362-4E8E-93C0-874BA1B1C1EA}"/>
            </a:ext>
          </a:extLst>
        </xdr:cNvPr>
        <xdr:cNvSpPr/>
      </xdr:nvSpPr>
      <xdr:spPr>
        <a:xfrm>
          <a:off x="11487150" y="10651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76200</xdr:rowOff>
    </xdr:from>
    <xdr:to>
      <xdr:col>71</xdr:col>
      <xdr:colOff>177800</xdr:colOff>
      <xdr:row>62</xdr:row>
      <xdr:rowOff>114300</xdr:rowOff>
    </xdr:to>
    <xdr:cxnSp macro="">
      <xdr:nvCxnSpPr>
        <xdr:cNvPr id="552" name="直線コネクタ 551">
          <a:extLst>
            <a:ext uri="{FF2B5EF4-FFF2-40B4-BE49-F238E27FC236}">
              <a16:creationId xmlns:a16="http://schemas.microsoft.com/office/drawing/2014/main" id="{E5A75023-F640-418B-8BF7-43CE92C569F9}"/>
            </a:ext>
          </a:extLst>
        </xdr:cNvPr>
        <xdr:cNvCxnSpPr/>
      </xdr:nvCxnSpPr>
      <xdr:spPr>
        <a:xfrm>
          <a:off x="11541760" y="1070610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6C946AAB-7A2B-4174-9698-83B42D791333}"/>
            </a:ext>
          </a:extLst>
        </xdr:cNvPr>
        <xdr:cNvSpPr txBox="1"/>
      </xdr:nvSpPr>
      <xdr:spPr>
        <a:xfrm>
          <a:off x="1373823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F3B1394A-77F6-437F-B56A-D3282C0BEA75}"/>
            </a:ext>
          </a:extLst>
        </xdr:cNvPr>
        <xdr:cNvSpPr txBox="1"/>
      </xdr:nvSpPr>
      <xdr:spPr>
        <a:xfrm>
          <a:off x="1295718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95DEFB4B-D340-4971-A00D-33E76C2F3210}"/>
            </a:ext>
          </a:extLst>
        </xdr:cNvPr>
        <xdr:cNvSpPr txBox="1"/>
      </xdr:nvSpPr>
      <xdr:spPr>
        <a:xfrm>
          <a:off x="1217105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5E50958A-3398-4B8F-A5BB-B96C9E89AF3A}"/>
            </a:ext>
          </a:extLst>
        </xdr:cNvPr>
        <xdr:cNvSpPr txBox="1"/>
      </xdr:nvSpPr>
      <xdr:spPr>
        <a:xfrm>
          <a:off x="113544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60977</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F11488F4-3AF6-42D5-8FDE-EA06B602A1F4}"/>
            </a:ext>
          </a:extLst>
        </xdr:cNvPr>
        <xdr:cNvSpPr txBox="1"/>
      </xdr:nvSpPr>
      <xdr:spPr>
        <a:xfrm>
          <a:off x="1373823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22877</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D77C3D27-C596-4B09-9089-C144B4E0F597}"/>
            </a:ext>
          </a:extLst>
        </xdr:cNvPr>
        <xdr:cNvSpPr txBox="1"/>
      </xdr:nvSpPr>
      <xdr:spPr>
        <a:xfrm>
          <a:off x="1295718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B6FC9E4C-E6B5-4F24-83C4-E9BB94F72F6F}"/>
            </a:ext>
          </a:extLst>
        </xdr:cNvPr>
        <xdr:cNvSpPr txBox="1"/>
      </xdr:nvSpPr>
      <xdr:spPr>
        <a:xfrm>
          <a:off x="1217105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118127</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523A1F81-0C66-4C5F-9FB3-81C2E085EAEA}"/>
            </a:ext>
          </a:extLst>
        </xdr:cNvPr>
        <xdr:cNvSpPr txBox="1"/>
      </xdr:nvSpPr>
      <xdr:spPr>
        <a:xfrm>
          <a:off x="113544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927AC41-34FD-4610-8EDF-49A23CEE5099}"/>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2D5F56EE-C406-4794-87DD-1B48DED620A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EA5C1C30-5A43-43E0-8A7C-F27D5438709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1D55CD9B-A182-4484-AD9E-24B05969706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70975D49-BE0B-4EC6-9204-FECFC7D291E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A518BE0F-3F29-4066-B6BA-764434CCD4C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A2992840-62D0-457A-A95D-ADF4E70DAB52}"/>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30C7E21-3B45-402A-B202-4D59D7EE692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E51B99E7-0DDF-4322-96FD-E8637D4FEB8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25339995-6404-4B99-9F37-F3C6E1E5650E}"/>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C7A1DEBE-537E-458B-B963-E44B29FFD0FF}"/>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D8D96A3F-3AED-4B18-86CC-3FF7FC195C1B}"/>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73A9D296-CEBD-402B-A5EA-24A3338C14A1}"/>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6E5AA4FB-3A30-40EF-911D-ED41577B8BF6}"/>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3D365BE3-A56A-46A7-A566-10975EDBB87C}"/>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B665B685-2A50-47FD-8B3A-4E12A280530E}"/>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C3E51463-9746-458F-BA03-4D2638A2FD21}"/>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6741C039-C9E8-499D-9DDA-61A882FC099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49AEC4D2-23EB-4287-9C49-0DD76AD1436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AF658E7B-CE16-44DF-BDC8-48F85DCD44A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D38B0ABF-D5A1-442F-940A-71E6F732C8E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2" name="直線コネクタ 581">
          <a:extLst>
            <a:ext uri="{FF2B5EF4-FFF2-40B4-BE49-F238E27FC236}">
              <a16:creationId xmlns:a16="http://schemas.microsoft.com/office/drawing/2014/main" id="{C34FD62E-F8E1-4EEB-AE50-538D06B8DB48}"/>
            </a:ext>
          </a:extLst>
        </xdr:cNvPr>
        <xdr:cNvCxnSpPr/>
      </xdr:nvCxnSpPr>
      <xdr:spPr>
        <a:xfrm flipV="1">
          <a:off x="19947254" y="9811512"/>
          <a:ext cx="0" cy="111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D3D4A802-95C3-4370-A7B0-CD4E17D2C1D9}"/>
            </a:ext>
          </a:extLst>
        </xdr:cNvPr>
        <xdr:cNvSpPr txBox="1"/>
      </xdr:nvSpPr>
      <xdr:spPr>
        <a:xfrm>
          <a:off x="1998599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A25F49E6-6A53-49E4-88F2-214A74F5137F}"/>
            </a:ext>
          </a:extLst>
        </xdr:cNvPr>
        <xdr:cNvCxnSpPr/>
      </xdr:nvCxnSpPr>
      <xdr:spPr>
        <a:xfrm>
          <a:off x="1988566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02BF003F-0D84-4ABA-B009-3D3015CFA396}"/>
            </a:ext>
          </a:extLst>
        </xdr:cNvPr>
        <xdr:cNvSpPr txBox="1"/>
      </xdr:nvSpPr>
      <xdr:spPr>
        <a:xfrm>
          <a:off x="19985990" y="958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6" name="直線コネクタ 585">
          <a:extLst>
            <a:ext uri="{FF2B5EF4-FFF2-40B4-BE49-F238E27FC236}">
              <a16:creationId xmlns:a16="http://schemas.microsoft.com/office/drawing/2014/main" id="{6B4A94AC-ADEC-4C08-B8E5-A65231626033}"/>
            </a:ext>
          </a:extLst>
        </xdr:cNvPr>
        <xdr:cNvCxnSpPr/>
      </xdr:nvCxnSpPr>
      <xdr:spPr>
        <a:xfrm>
          <a:off x="19885660" y="981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BCC3D3E6-EC0E-47DC-BC81-9098B2AB786B}"/>
            </a:ext>
          </a:extLst>
        </xdr:cNvPr>
        <xdr:cNvSpPr txBox="1"/>
      </xdr:nvSpPr>
      <xdr:spPr>
        <a:xfrm>
          <a:off x="1998599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8" name="フローチャート: 判断 587">
          <a:extLst>
            <a:ext uri="{FF2B5EF4-FFF2-40B4-BE49-F238E27FC236}">
              <a16:creationId xmlns:a16="http://schemas.microsoft.com/office/drawing/2014/main" id="{8B59C3B0-31A1-400E-97D0-CD4CCCF09D4E}"/>
            </a:ext>
          </a:extLst>
        </xdr:cNvPr>
        <xdr:cNvSpPr/>
      </xdr:nvSpPr>
      <xdr:spPr>
        <a:xfrm>
          <a:off x="19904710" y="106834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9" name="フローチャート: 判断 588">
          <a:extLst>
            <a:ext uri="{FF2B5EF4-FFF2-40B4-BE49-F238E27FC236}">
              <a16:creationId xmlns:a16="http://schemas.microsoft.com/office/drawing/2014/main" id="{DDC71E00-2A67-4D1B-8D54-1E75E00D0B3C}"/>
            </a:ext>
          </a:extLst>
        </xdr:cNvPr>
        <xdr:cNvSpPr/>
      </xdr:nvSpPr>
      <xdr:spPr>
        <a:xfrm>
          <a:off x="19161760" y="1065949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a:extLst>
            <a:ext uri="{FF2B5EF4-FFF2-40B4-BE49-F238E27FC236}">
              <a16:creationId xmlns:a16="http://schemas.microsoft.com/office/drawing/2014/main" id="{C2D82895-A426-442F-AE96-096C044D527A}"/>
            </a:ext>
          </a:extLst>
        </xdr:cNvPr>
        <xdr:cNvSpPr/>
      </xdr:nvSpPr>
      <xdr:spPr>
        <a:xfrm>
          <a:off x="18345150" y="106659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1" name="フローチャート: 判断 590">
          <a:extLst>
            <a:ext uri="{FF2B5EF4-FFF2-40B4-BE49-F238E27FC236}">
              <a16:creationId xmlns:a16="http://schemas.microsoft.com/office/drawing/2014/main" id="{9FC21AAF-7F5B-486E-8EA4-4AD27FC60EF3}"/>
            </a:ext>
          </a:extLst>
        </xdr:cNvPr>
        <xdr:cNvSpPr/>
      </xdr:nvSpPr>
      <xdr:spPr>
        <a:xfrm>
          <a:off x="17547590" y="1064044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2" name="フローチャート: 判断 591">
          <a:extLst>
            <a:ext uri="{FF2B5EF4-FFF2-40B4-BE49-F238E27FC236}">
              <a16:creationId xmlns:a16="http://schemas.microsoft.com/office/drawing/2014/main" id="{A6164BD0-6C89-4B1F-985B-BB5E2D2F22E8}"/>
            </a:ext>
          </a:extLst>
        </xdr:cNvPr>
        <xdr:cNvSpPr/>
      </xdr:nvSpPr>
      <xdr:spPr>
        <a:xfrm>
          <a:off x="16761460" y="105920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3796CCF-51E1-47F6-ADB7-594A409FBB18}"/>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785A1A0-4990-46BC-961B-308CBE7E040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03D1DAC-FB94-4CD5-9DDD-343D6E15754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59150F0-567B-4131-AA88-B7D067A94B3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B322210-AA13-44B4-9216-CF00183332E0}"/>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598" name="楕円 597">
          <a:extLst>
            <a:ext uri="{FF2B5EF4-FFF2-40B4-BE49-F238E27FC236}">
              <a16:creationId xmlns:a16="http://schemas.microsoft.com/office/drawing/2014/main" id="{59E5B01A-EE39-49C3-AD3F-4A98A2273DE9}"/>
            </a:ext>
          </a:extLst>
        </xdr:cNvPr>
        <xdr:cNvSpPr/>
      </xdr:nvSpPr>
      <xdr:spPr>
        <a:xfrm>
          <a:off x="19904710" y="1080236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232D12F8-001A-4281-A13B-6D549AB241ED}"/>
            </a:ext>
          </a:extLst>
        </xdr:cNvPr>
        <xdr:cNvSpPr txBox="1"/>
      </xdr:nvSpPr>
      <xdr:spPr>
        <a:xfrm>
          <a:off x="19985990" y="107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00" name="楕円 599">
          <a:extLst>
            <a:ext uri="{FF2B5EF4-FFF2-40B4-BE49-F238E27FC236}">
              <a16:creationId xmlns:a16="http://schemas.microsoft.com/office/drawing/2014/main" id="{0CD0A181-037B-410F-95BC-14870351897E}"/>
            </a:ext>
          </a:extLst>
        </xdr:cNvPr>
        <xdr:cNvSpPr/>
      </xdr:nvSpPr>
      <xdr:spPr>
        <a:xfrm>
          <a:off x="19161760" y="108023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01" name="直線コネクタ 600">
          <a:extLst>
            <a:ext uri="{FF2B5EF4-FFF2-40B4-BE49-F238E27FC236}">
              <a16:creationId xmlns:a16="http://schemas.microsoft.com/office/drawing/2014/main" id="{7D50FFEA-C688-4B69-B2A4-3F4F6370F395}"/>
            </a:ext>
          </a:extLst>
        </xdr:cNvPr>
        <xdr:cNvCxnSpPr/>
      </xdr:nvCxnSpPr>
      <xdr:spPr>
        <a:xfrm>
          <a:off x="19204940" y="108512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02" name="楕円 601">
          <a:extLst>
            <a:ext uri="{FF2B5EF4-FFF2-40B4-BE49-F238E27FC236}">
              <a16:creationId xmlns:a16="http://schemas.microsoft.com/office/drawing/2014/main" id="{77E72ED5-4CC9-4CFA-9034-94E1E37CA2F7}"/>
            </a:ext>
          </a:extLst>
        </xdr:cNvPr>
        <xdr:cNvSpPr/>
      </xdr:nvSpPr>
      <xdr:spPr>
        <a:xfrm>
          <a:off x="18345150" y="1080236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603" name="直線コネクタ 602">
          <a:extLst>
            <a:ext uri="{FF2B5EF4-FFF2-40B4-BE49-F238E27FC236}">
              <a16:creationId xmlns:a16="http://schemas.microsoft.com/office/drawing/2014/main" id="{DE5A523D-E35F-43E5-9E9D-F7A6D080BFDC}"/>
            </a:ext>
          </a:extLst>
        </xdr:cNvPr>
        <xdr:cNvCxnSpPr/>
      </xdr:nvCxnSpPr>
      <xdr:spPr>
        <a:xfrm>
          <a:off x="18399760" y="1085126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604" name="楕円 603">
          <a:extLst>
            <a:ext uri="{FF2B5EF4-FFF2-40B4-BE49-F238E27FC236}">
              <a16:creationId xmlns:a16="http://schemas.microsoft.com/office/drawing/2014/main" id="{948545E0-9C57-4C42-BDC3-CE1C4C6CF28C}"/>
            </a:ext>
          </a:extLst>
        </xdr:cNvPr>
        <xdr:cNvSpPr/>
      </xdr:nvSpPr>
      <xdr:spPr>
        <a:xfrm>
          <a:off x="17547590" y="108023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605" name="直線コネクタ 604">
          <a:extLst>
            <a:ext uri="{FF2B5EF4-FFF2-40B4-BE49-F238E27FC236}">
              <a16:creationId xmlns:a16="http://schemas.microsoft.com/office/drawing/2014/main" id="{9A9491D7-14DF-452D-8026-EB9A3F133778}"/>
            </a:ext>
          </a:extLst>
        </xdr:cNvPr>
        <xdr:cNvCxnSpPr/>
      </xdr:nvCxnSpPr>
      <xdr:spPr>
        <a:xfrm>
          <a:off x="17602200" y="108512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6" name="楕円 605">
          <a:extLst>
            <a:ext uri="{FF2B5EF4-FFF2-40B4-BE49-F238E27FC236}">
              <a16:creationId xmlns:a16="http://schemas.microsoft.com/office/drawing/2014/main" id="{8E57ED6F-DA2F-4E39-83EF-C1CF531A9988}"/>
            </a:ext>
          </a:extLst>
        </xdr:cNvPr>
        <xdr:cNvSpPr/>
      </xdr:nvSpPr>
      <xdr:spPr>
        <a:xfrm>
          <a:off x="16761460" y="108023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607" name="直線コネクタ 606">
          <a:extLst>
            <a:ext uri="{FF2B5EF4-FFF2-40B4-BE49-F238E27FC236}">
              <a16:creationId xmlns:a16="http://schemas.microsoft.com/office/drawing/2014/main" id="{70956048-D37C-4EAF-BBA8-6AE9F513E09C}"/>
            </a:ext>
          </a:extLst>
        </xdr:cNvPr>
        <xdr:cNvCxnSpPr/>
      </xdr:nvCxnSpPr>
      <xdr:spPr>
        <a:xfrm>
          <a:off x="16804640" y="108512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8" name="n_1aveValue【保健センター・保健所】&#10;一人当たり面積">
          <a:extLst>
            <a:ext uri="{FF2B5EF4-FFF2-40B4-BE49-F238E27FC236}">
              <a16:creationId xmlns:a16="http://schemas.microsoft.com/office/drawing/2014/main" id="{E30B64C9-6E43-426B-BE01-BFAD367FF593}"/>
            </a:ext>
          </a:extLst>
        </xdr:cNvPr>
        <xdr:cNvSpPr txBox="1"/>
      </xdr:nvSpPr>
      <xdr:spPr>
        <a:xfrm>
          <a:off x="18982132"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9" name="n_2aveValue【保健センター・保健所】&#10;一人当たり面積">
          <a:extLst>
            <a:ext uri="{FF2B5EF4-FFF2-40B4-BE49-F238E27FC236}">
              <a16:creationId xmlns:a16="http://schemas.microsoft.com/office/drawing/2014/main" id="{78C4675A-320F-4238-83C4-9DD3722A5F58}"/>
            </a:ext>
          </a:extLst>
        </xdr:cNvPr>
        <xdr:cNvSpPr txBox="1"/>
      </xdr:nvSpPr>
      <xdr:spPr>
        <a:xfrm>
          <a:off x="18182032"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0" name="n_3aveValue【保健センター・保健所】&#10;一人当たり面積">
          <a:extLst>
            <a:ext uri="{FF2B5EF4-FFF2-40B4-BE49-F238E27FC236}">
              <a16:creationId xmlns:a16="http://schemas.microsoft.com/office/drawing/2014/main" id="{CA3200E0-5961-4039-BC2D-5EFD77D7E4F7}"/>
            </a:ext>
          </a:extLst>
        </xdr:cNvPr>
        <xdr:cNvSpPr txBox="1"/>
      </xdr:nvSpPr>
      <xdr:spPr>
        <a:xfrm>
          <a:off x="17384472"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1" name="n_4aveValue【保健センター・保健所】&#10;一人当たり面積">
          <a:extLst>
            <a:ext uri="{FF2B5EF4-FFF2-40B4-BE49-F238E27FC236}">
              <a16:creationId xmlns:a16="http://schemas.microsoft.com/office/drawing/2014/main" id="{DB5EE28E-5CA7-47A4-BCF8-ECE171899EB3}"/>
            </a:ext>
          </a:extLst>
        </xdr:cNvPr>
        <xdr:cNvSpPr txBox="1"/>
      </xdr:nvSpPr>
      <xdr:spPr>
        <a:xfrm>
          <a:off x="1658881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12" name="n_1mainValue【保健センター・保健所】&#10;一人当たり面積">
          <a:extLst>
            <a:ext uri="{FF2B5EF4-FFF2-40B4-BE49-F238E27FC236}">
              <a16:creationId xmlns:a16="http://schemas.microsoft.com/office/drawing/2014/main" id="{9C3C5362-ED6E-47E4-ACB1-C0155CD9A44C}"/>
            </a:ext>
          </a:extLst>
        </xdr:cNvPr>
        <xdr:cNvSpPr txBox="1"/>
      </xdr:nvSpPr>
      <xdr:spPr>
        <a:xfrm>
          <a:off x="18982132" y="108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13" name="n_2mainValue【保健センター・保健所】&#10;一人当たり面積">
          <a:extLst>
            <a:ext uri="{FF2B5EF4-FFF2-40B4-BE49-F238E27FC236}">
              <a16:creationId xmlns:a16="http://schemas.microsoft.com/office/drawing/2014/main" id="{01281AB2-7498-4C87-BC63-9E9E3B855C63}"/>
            </a:ext>
          </a:extLst>
        </xdr:cNvPr>
        <xdr:cNvSpPr txBox="1"/>
      </xdr:nvSpPr>
      <xdr:spPr>
        <a:xfrm>
          <a:off x="18182032" y="108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14" name="n_3mainValue【保健センター・保健所】&#10;一人当たり面積">
          <a:extLst>
            <a:ext uri="{FF2B5EF4-FFF2-40B4-BE49-F238E27FC236}">
              <a16:creationId xmlns:a16="http://schemas.microsoft.com/office/drawing/2014/main" id="{B7CC4079-748E-41B1-8D27-73374ACEC592}"/>
            </a:ext>
          </a:extLst>
        </xdr:cNvPr>
        <xdr:cNvSpPr txBox="1"/>
      </xdr:nvSpPr>
      <xdr:spPr>
        <a:xfrm>
          <a:off x="17384472" y="108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5" name="n_4mainValue【保健センター・保健所】&#10;一人当たり面積">
          <a:extLst>
            <a:ext uri="{FF2B5EF4-FFF2-40B4-BE49-F238E27FC236}">
              <a16:creationId xmlns:a16="http://schemas.microsoft.com/office/drawing/2014/main" id="{DC9CFD9C-D0FB-4C97-A502-EAF34E90AD9F}"/>
            </a:ext>
          </a:extLst>
        </xdr:cNvPr>
        <xdr:cNvSpPr txBox="1"/>
      </xdr:nvSpPr>
      <xdr:spPr>
        <a:xfrm>
          <a:off x="16588817" y="108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B67C2E6E-6423-4A90-9422-66349D2DDEF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A3EC20DC-54FD-4302-AC7F-05973D4B9B31}"/>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963D87DB-0858-446B-A918-025E26A1B696}"/>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0F7594C9-4C89-4321-ACA8-8B612C1B0062}"/>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67126CF7-21DF-480B-9AB7-05FBCA4EA76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3C0F78CD-1F34-4DBC-ADE3-A1C1AE5AD8F3}"/>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FA117B72-F3C6-4568-8B69-619C9C38BA8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9FFE00E0-8CF6-4DB7-8148-6F605948FA9B}"/>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9C02C0AE-3F0F-4684-9D15-EB232F316E3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5B7DC88E-6109-4D38-B1D7-334ECFE690A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AA2F5A57-5687-45FD-AC7F-1BB669CF8BB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E9C0DF33-943F-43E4-8EFD-F52ED7C2D4C6}"/>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60182A3B-6368-4EC8-A872-8ABDD017DC55}"/>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52D1D204-D57C-4570-9B13-3528C654C739}"/>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B1AFD4B0-7B43-42C4-998B-B19D50995127}"/>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28D51A2F-611E-4570-8B00-50B8584582F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701F1DCD-BCDF-465A-88FD-E1D1ACAEC726}"/>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88E43567-0C76-4713-8419-C3CE9AA8F333}"/>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1F3F4324-24E0-428A-915E-9C774A8429DA}"/>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2F0CF1E4-A101-4AA6-9AAB-752EC36150F4}"/>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02BABE0B-CA26-42F1-B8EB-5D0EFE24E552}"/>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53E4D90B-BC65-48B2-94AD-EA959337134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58F7C64F-8630-4BCD-A814-543F9D06A331}"/>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44AC43A7-998D-43B9-9962-3A8FBB03386B}"/>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40" name="直線コネクタ 639">
          <a:extLst>
            <a:ext uri="{FF2B5EF4-FFF2-40B4-BE49-F238E27FC236}">
              <a16:creationId xmlns:a16="http://schemas.microsoft.com/office/drawing/2014/main" id="{9521A8FC-B5E8-46B5-AFED-326937AC6E7B}"/>
            </a:ext>
          </a:extLst>
        </xdr:cNvPr>
        <xdr:cNvCxnSpPr/>
      </xdr:nvCxnSpPr>
      <xdr:spPr>
        <a:xfrm flipV="1">
          <a:off x="14703424" y="1350264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03A82EAC-E9F5-4209-9A45-5D8CF5D9F877}"/>
            </a:ext>
          </a:extLst>
        </xdr:cNvPr>
        <xdr:cNvSpPr txBox="1"/>
      </xdr:nvSpPr>
      <xdr:spPr>
        <a:xfrm>
          <a:off x="14742160" y="1479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a:extLst>
            <a:ext uri="{FF2B5EF4-FFF2-40B4-BE49-F238E27FC236}">
              <a16:creationId xmlns:a16="http://schemas.microsoft.com/office/drawing/2014/main" id="{EDFF225B-8407-4F9B-95BB-FE4D8086833A}"/>
            </a:ext>
          </a:extLst>
        </xdr:cNvPr>
        <xdr:cNvCxnSpPr/>
      </xdr:nvCxnSpPr>
      <xdr:spPr>
        <a:xfrm>
          <a:off x="14611350" y="14794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5936A61F-E41C-4696-B4B1-092D282B5D48}"/>
            </a:ext>
          </a:extLst>
        </xdr:cNvPr>
        <xdr:cNvSpPr txBox="1"/>
      </xdr:nvSpPr>
      <xdr:spPr>
        <a:xfrm>
          <a:off x="14742160"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a:extLst>
            <a:ext uri="{FF2B5EF4-FFF2-40B4-BE49-F238E27FC236}">
              <a16:creationId xmlns:a16="http://schemas.microsoft.com/office/drawing/2014/main" id="{9888763C-96B0-4D6A-83F2-8B72F00D3502}"/>
            </a:ext>
          </a:extLst>
        </xdr:cNvPr>
        <xdr:cNvCxnSpPr/>
      </xdr:nvCxnSpPr>
      <xdr:spPr>
        <a:xfrm>
          <a:off x="14611350" y="13502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E914EA30-2DB9-4027-B1B5-9B45592D50E2}"/>
            </a:ext>
          </a:extLst>
        </xdr:cNvPr>
        <xdr:cNvSpPr txBox="1"/>
      </xdr:nvSpPr>
      <xdr:spPr>
        <a:xfrm>
          <a:off x="1474216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a:extLst>
            <a:ext uri="{FF2B5EF4-FFF2-40B4-BE49-F238E27FC236}">
              <a16:creationId xmlns:a16="http://schemas.microsoft.com/office/drawing/2014/main" id="{5B629A16-7A0B-43D9-90BF-F11AB326301B}"/>
            </a:ext>
          </a:extLst>
        </xdr:cNvPr>
        <xdr:cNvSpPr/>
      </xdr:nvSpPr>
      <xdr:spPr>
        <a:xfrm>
          <a:off x="14649450" y="13971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a:extLst>
            <a:ext uri="{FF2B5EF4-FFF2-40B4-BE49-F238E27FC236}">
              <a16:creationId xmlns:a16="http://schemas.microsoft.com/office/drawing/2014/main" id="{4CA65B50-7805-4471-A83F-418FF44719D8}"/>
            </a:ext>
          </a:extLst>
        </xdr:cNvPr>
        <xdr:cNvSpPr/>
      </xdr:nvSpPr>
      <xdr:spPr>
        <a:xfrm>
          <a:off x="13887450" y="13943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a:extLst>
            <a:ext uri="{FF2B5EF4-FFF2-40B4-BE49-F238E27FC236}">
              <a16:creationId xmlns:a16="http://schemas.microsoft.com/office/drawing/2014/main" id="{35E23257-ECD3-45D9-B2CA-ADFEED6885E5}"/>
            </a:ext>
          </a:extLst>
        </xdr:cNvPr>
        <xdr:cNvSpPr/>
      </xdr:nvSpPr>
      <xdr:spPr>
        <a:xfrm>
          <a:off x="13089890" y="1389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9" name="フローチャート: 判断 648">
          <a:extLst>
            <a:ext uri="{FF2B5EF4-FFF2-40B4-BE49-F238E27FC236}">
              <a16:creationId xmlns:a16="http://schemas.microsoft.com/office/drawing/2014/main" id="{B17FC5C1-7BC5-4A14-ABC1-3FEE0538328D}"/>
            </a:ext>
          </a:extLst>
        </xdr:cNvPr>
        <xdr:cNvSpPr/>
      </xdr:nvSpPr>
      <xdr:spPr>
        <a:xfrm>
          <a:off x="12303760" y="1390332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a:extLst>
            <a:ext uri="{FF2B5EF4-FFF2-40B4-BE49-F238E27FC236}">
              <a16:creationId xmlns:a16="http://schemas.microsoft.com/office/drawing/2014/main" id="{2109848C-30FE-4EA7-8819-568ECDB7BE59}"/>
            </a:ext>
          </a:extLst>
        </xdr:cNvPr>
        <xdr:cNvSpPr/>
      </xdr:nvSpPr>
      <xdr:spPr>
        <a:xfrm>
          <a:off x="11487150" y="138671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FBC2ADF-FA3D-470E-B08B-74DAC7AC30DD}"/>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189C582-EB45-48A6-AB17-58510D96848C}"/>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F913E9B-A8E7-4FEC-9E6A-36EE6651B2B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502624F-8273-4FFE-A794-4B13586A745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4744E61-90E0-45D2-9966-9CC5F49448B7}"/>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74930</xdr:rowOff>
    </xdr:from>
    <xdr:to>
      <xdr:col>85</xdr:col>
      <xdr:colOff>177800</xdr:colOff>
      <xdr:row>86</xdr:row>
      <xdr:rowOff>5080</xdr:rowOff>
    </xdr:to>
    <xdr:sp macro="" textlink="">
      <xdr:nvSpPr>
        <xdr:cNvPr id="656" name="楕円 655">
          <a:extLst>
            <a:ext uri="{FF2B5EF4-FFF2-40B4-BE49-F238E27FC236}">
              <a16:creationId xmlns:a16="http://schemas.microsoft.com/office/drawing/2014/main" id="{6EAC8CAD-90CC-47F3-9693-E74596187A96}"/>
            </a:ext>
          </a:extLst>
        </xdr:cNvPr>
        <xdr:cNvSpPr/>
      </xdr:nvSpPr>
      <xdr:spPr>
        <a:xfrm>
          <a:off x="1464945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161307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5762B400-EAC6-4686-8C08-E632F288633B}"/>
            </a:ext>
          </a:extLst>
        </xdr:cNvPr>
        <xdr:cNvSpPr txBox="1"/>
      </xdr:nvSpPr>
      <xdr:spPr>
        <a:xfrm>
          <a:off x="14742160" y="1456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658" name="楕円 657">
          <a:extLst>
            <a:ext uri="{FF2B5EF4-FFF2-40B4-BE49-F238E27FC236}">
              <a16:creationId xmlns:a16="http://schemas.microsoft.com/office/drawing/2014/main" id="{A8CED5F5-AB33-4D40-97EF-5D08A5CDECA7}"/>
            </a:ext>
          </a:extLst>
        </xdr:cNvPr>
        <xdr:cNvSpPr/>
      </xdr:nvSpPr>
      <xdr:spPr>
        <a:xfrm>
          <a:off x="13887450" y="146386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85</xdr:row>
      <xdr:rowOff>125730</xdr:rowOff>
    </xdr:to>
    <xdr:cxnSp macro="">
      <xdr:nvCxnSpPr>
        <xdr:cNvPr id="659" name="直線コネクタ 658">
          <a:extLst>
            <a:ext uri="{FF2B5EF4-FFF2-40B4-BE49-F238E27FC236}">
              <a16:creationId xmlns:a16="http://schemas.microsoft.com/office/drawing/2014/main" id="{A9C0CE12-C3C2-4837-806D-10E612EB0454}"/>
            </a:ext>
          </a:extLst>
        </xdr:cNvPr>
        <xdr:cNvCxnSpPr/>
      </xdr:nvCxnSpPr>
      <xdr:spPr>
        <a:xfrm>
          <a:off x="13942060" y="14693266"/>
          <a:ext cx="76200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57786</xdr:rowOff>
    </xdr:from>
    <xdr:to>
      <xdr:col>76</xdr:col>
      <xdr:colOff>165100</xdr:colOff>
      <xdr:row>85</xdr:row>
      <xdr:rowOff>159386</xdr:rowOff>
    </xdr:to>
    <xdr:sp macro="" textlink="">
      <xdr:nvSpPr>
        <xdr:cNvPr id="660" name="楕円 659">
          <a:extLst>
            <a:ext uri="{FF2B5EF4-FFF2-40B4-BE49-F238E27FC236}">
              <a16:creationId xmlns:a16="http://schemas.microsoft.com/office/drawing/2014/main" id="{D25CA360-1383-402C-BFFC-78C31F443A8C}"/>
            </a:ext>
          </a:extLst>
        </xdr:cNvPr>
        <xdr:cNvSpPr/>
      </xdr:nvSpPr>
      <xdr:spPr>
        <a:xfrm>
          <a:off x="13089890" y="1462722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108586</xdr:rowOff>
    </xdr:from>
    <xdr:to>
      <xdr:col>81</xdr:col>
      <xdr:colOff>50800</xdr:colOff>
      <xdr:row>85</xdr:row>
      <xdr:rowOff>118111</xdr:rowOff>
    </xdr:to>
    <xdr:cxnSp macro="">
      <xdr:nvCxnSpPr>
        <xdr:cNvPr id="661" name="直線コネクタ 660">
          <a:extLst>
            <a:ext uri="{FF2B5EF4-FFF2-40B4-BE49-F238E27FC236}">
              <a16:creationId xmlns:a16="http://schemas.microsoft.com/office/drawing/2014/main" id="{E92FE5F4-66AA-4C84-8485-9AF59C1AAD89}"/>
            </a:ext>
          </a:extLst>
        </xdr:cNvPr>
        <xdr:cNvCxnSpPr/>
      </xdr:nvCxnSpPr>
      <xdr:spPr>
        <a:xfrm>
          <a:off x="13144500" y="14679931"/>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46355</xdr:rowOff>
    </xdr:from>
    <xdr:to>
      <xdr:col>72</xdr:col>
      <xdr:colOff>38100</xdr:colOff>
      <xdr:row>85</xdr:row>
      <xdr:rowOff>147955</xdr:rowOff>
    </xdr:to>
    <xdr:sp macro="" textlink="">
      <xdr:nvSpPr>
        <xdr:cNvPr id="662" name="楕円 661">
          <a:extLst>
            <a:ext uri="{FF2B5EF4-FFF2-40B4-BE49-F238E27FC236}">
              <a16:creationId xmlns:a16="http://schemas.microsoft.com/office/drawing/2014/main" id="{A8DAC94E-F089-4D26-A778-E2EA4ABF325A}"/>
            </a:ext>
          </a:extLst>
        </xdr:cNvPr>
        <xdr:cNvSpPr/>
      </xdr:nvSpPr>
      <xdr:spPr>
        <a:xfrm>
          <a:off x="12303760" y="14621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97155</xdr:rowOff>
    </xdr:from>
    <xdr:to>
      <xdr:col>76</xdr:col>
      <xdr:colOff>114300</xdr:colOff>
      <xdr:row>85</xdr:row>
      <xdr:rowOff>108586</xdr:rowOff>
    </xdr:to>
    <xdr:cxnSp macro="">
      <xdr:nvCxnSpPr>
        <xdr:cNvPr id="663" name="直線コネクタ 662">
          <a:extLst>
            <a:ext uri="{FF2B5EF4-FFF2-40B4-BE49-F238E27FC236}">
              <a16:creationId xmlns:a16="http://schemas.microsoft.com/office/drawing/2014/main" id="{628FCBBF-1FB5-4E0F-824C-B6A8207FFE5C}"/>
            </a:ext>
          </a:extLst>
        </xdr:cNvPr>
        <xdr:cNvCxnSpPr/>
      </xdr:nvCxnSpPr>
      <xdr:spPr>
        <a:xfrm>
          <a:off x="12346940" y="14666595"/>
          <a:ext cx="7975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34925</xdr:rowOff>
    </xdr:from>
    <xdr:to>
      <xdr:col>67</xdr:col>
      <xdr:colOff>101600</xdr:colOff>
      <xdr:row>85</xdr:row>
      <xdr:rowOff>136525</xdr:rowOff>
    </xdr:to>
    <xdr:sp macro="" textlink="">
      <xdr:nvSpPr>
        <xdr:cNvPr id="664" name="楕円 663">
          <a:extLst>
            <a:ext uri="{FF2B5EF4-FFF2-40B4-BE49-F238E27FC236}">
              <a16:creationId xmlns:a16="http://schemas.microsoft.com/office/drawing/2014/main" id="{14A0DD84-3D19-4FB0-B176-AEA5FA2DE9C9}"/>
            </a:ext>
          </a:extLst>
        </xdr:cNvPr>
        <xdr:cNvSpPr/>
      </xdr:nvSpPr>
      <xdr:spPr>
        <a:xfrm>
          <a:off x="11487150" y="146081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85725</xdr:rowOff>
    </xdr:from>
    <xdr:to>
      <xdr:col>71</xdr:col>
      <xdr:colOff>177800</xdr:colOff>
      <xdr:row>85</xdr:row>
      <xdr:rowOff>97155</xdr:rowOff>
    </xdr:to>
    <xdr:cxnSp macro="">
      <xdr:nvCxnSpPr>
        <xdr:cNvPr id="665" name="直線コネクタ 664">
          <a:extLst>
            <a:ext uri="{FF2B5EF4-FFF2-40B4-BE49-F238E27FC236}">
              <a16:creationId xmlns:a16="http://schemas.microsoft.com/office/drawing/2014/main" id="{D6606BDC-1BED-4931-8294-5D66FD22AEB3}"/>
            </a:ext>
          </a:extLst>
        </xdr:cNvPr>
        <xdr:cNvCxnSpPr/>
      </xdr:nvCxnSpPr>
      <xdr:spPr>
        <a:xfrm>
          <a:off x="11541760" y="1466088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6" name="n_1aveValue【消防施設】&#10;有形固定資産減価償却率">
          <a:extLst>
            <a:ext uri="{FF2B5EF4-FFF2-40B4-BE49-F238E27FC236}">
              <a16:creationId xmlns:a16="http://schemas.microsoft.com/office/drawing/2014/main" id="{82A90056-D6C0-408C-BE8C-6D30611068DE}"/>
            </a:ext>
          </a:extLst>
        </xdr:cNvPr>
        <xdr:cNvSpPr txBox="1"/>
      </xdr:nvSpPr>
      <xdr:spPr>
        <a:xfrm>
          <a:off x="1373823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7" name="n_2aveValue【消防施設】&#10;有形固定資産減価償却率">
          <a:extLst>
            <a:ext uri="{FF2B5EF4-FFF2-40B4-BE49-F238E27FC236}">
              <a16:creationId xmlns:a16="http://schemas.microsoft.com/office/drawing/2014/main" id="{BBE67D4E-707C-4962-9DC3-19FE7AB9417C}"/>
            </a:ext>
          </a:extLst>
        </xdr:cNvPr>
        <xdr:cNvSpPr txBox="1"/>
      </xdr:nvSpPr>
      <xdr:spPr>
        <a:xfrm>
          <a:off x="12957184" y="1367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68" name="n_3aveValue【消防施設】&#10;有形固定資産減価償却率">
          <a:extLst>
            <a:ext uri="{FF2B5EF4-FFF2-40B4-BE49-F238E27FC236}">
              <a16:creationId xmlns:a16="http://schemas.microsoft.com/office/drawing/2014/main" id="{75596635-5899-4037-AB8B-33D8E82E045B}"/>
            </a:ext>
          </a:extLst>
        </xdr:cNvPr>
        <xdr:cNvSpPr txBox="1"/>
      </xdr:nvSpPr>
      <xdr:spPr>
        <a:xfrm>
          <a:off x="12171054" y="1367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69" name="n_4aveValue【消防施設】&#10;有形固定資産減価償却率">
          <a:extLst>
            <a:ext uri="{FF2B5EF4-FFF2-40B4-BE49-F238E27FC236}">
              <a16:creationId xmlns:a16="http://schemas.microsoft.com/office/drawing/2014/main" id="{D573C0F4-A345-481C-9AA1-8B6A3FA24113}"/>
            </a:ext>
          </a:extLst>
        </xdr:cNvPr>
        <xdr:cNvSpPr txBox="1"/>
      </xdr:nvSpPr>
      <xdr:spPr>
        <a:xfrm>
          <a:off x="113544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670" name="n_1mainValue【消防施設】&#10;有形固定資産減価償却率">
          <a:extLst>
            <a:ext uri="{FF2B5EF4-FFF2-40B4-BE49-F238E27FC236}">
              <a16:creationId xmlns:a16="http://schemas.microsoft.com/office/drawing/2014/main" id="{EE6B3123-E080-4B5C-AEC0-92391C954C9E}"/>
            </a:ext>
          </a:extLst>
        </xdr:cNvPr>
        <xdr:cNvSpPr txBox="1"/>
      </xdr:nvSpPr>
      <xdr:spPr>
        <a:xfrm>
          <a:off x="13738234" y="1473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150513</xdr:rowOff>
    </xdr:from>
    <xdr:ext cx="405111" cy="259045"/>
    <xdr:sp macro="" textlink="">
      <xdr:nvSpPr>
        <xdr:cNvPr id="671" name="n_2mainValue【消防施設】&#10;有形固定資産減価償却率">
          <a:extLst>
            <a:ext uri="{FF2B5EF4-FFF2-40B4-BE49-F238E27FC236}">
              <a16:creationId xmlns:a16="http://schemas.microsoft.com/office/drawing/2014/main" id="{21465639-406D-4262-9C10-6C10A8248F5D}"/>
            </a:ext>
          </a:extLst>
        </xdr:cNvPr>
        <xdr:cNvSpPr txBox="1"/>
      </xdr:nvSpPr>
      <xdr:spPr>
        <a:xfrm>
          <a:off x="1295718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139082</xdr:rowOff>
    </xdr:from>
    <xdr:ext cx="405111" cy="259045"/>
    <xdr:sp macro="" textlink="">
      <xdr:nvSpPr>
        <xdr:cNvPr id="672" name="n_3mainValue【消防施設】&#10;有形固定資産減価償却率">
          <a:extLst>
            <a:ext uri="{FF2B5EF4-FFF2-40B4-BE49-F238E27FC236}">
              <a16:creationId xmlns:a16="http://schemas.microsoft.com/office/drawing/2014/main" id="{1ACDDC6D-3194-4175-8E2C-024B1CC8E15B}"/>
            </a:ext>
          </a:extLst>
        </xdr:cNvPr>
        <xdr:cNvSpPr txBox="1"/>
      </xdr:nvSpPr>
      <xdr:spPr>
        <a:xfrm>
          <a:off x="1217105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127652</xdr:rowOff>
    </xdr:from>
    <xdr:ext cx="405111" cy="259045"/>
    <xdr:sp macro="" textlink="">
      <xdr:nvSpPr>
        <xdr:cNvPr id="673" name="n_4mainValue【消防施設】&#10;有形固定資産減価償却率">
          <a:extLst>
            <a:ext uri="{FF2B5EF4-FFF2-40B4-BE49-F238E27FC236}">
              <a16:creationId xmlns:a16="http://schemas.microsoft.com/office/drawing/2014/main" id="{F8B1F7E1-0826-49F8-AA34-536EC22A94DB}"/>
            </a:ext>
          </a:extLst>
        </xdr:cNvPr>
        <xdr:cNvSpPr txBox="1"/>
      </xdr:nvSpPr>
      <xdr:spPr>
        <a:xfrm>
          <a:off x="11354444" y="1470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E850FC7E-FE67-462D-84FA-576B20B8366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F9F5C314-F69F-46DB-A812-5996AF93A26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6E11B0AE-0202-40A4-93FD-82299E9F9E7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E64A0311-B465-4FC1-BBE8-26260EF3A0C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F86FB827-38F8-4929-AD03-AC3CFE40EC6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4E4F6025-B399-4C0B-AC55-BD391F78AD7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A04F5921-8258-405D-AE18-A6B75517526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9588455A-DB78-4672-AC33-A4526DEFC5E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E7E88DC6-52F6-472F-ABE6-5DB5C1E0D6A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3D28D604-11E9-4E81-AE37-FC0147011EEA}"/>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6F29BEA7-B096-4F2B-B9D7-110BD6B8D11F}"/>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78F9B392-22BE-4540-A9E6-FA77A8B32D70}"/>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66CDA7C6-E719-4E49-8C31-5BB2BAB1979E}"/>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FFADD159-5DAE-4887-98AA-B52B197A9C81}"/>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D2294D58-3F4A-40ED-AB4B-CE2EFA194586}"/>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9EA24243-B33B-4AAE-AAE8-DEB27DF43A0F}"/>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7CC02700-4C38-403E-9BE8-B9507706C26D}"/>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95A896D6-806F-4C0D-B536-6C56EF75D596}"/>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44A1BD4E-D147-4596-B966-AC08E6A89CD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3DA4C172-55DD-41DC-A892-D080F9F1BD9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30CD3F0B-8A55-4FB1-B206-56F47EF4D359}"/>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5" name="直線コネクタ 694">
          <a:extLst>
            <a:ext uri="{FF2B5EF4-FFF2-40B4-BE49-F238E27FC236}">
              <a16:creationId xmlns:a16="http://schemas.microsoft.com/office/drawing/2014/main" id="{F02EEB45-1DDF-429B-BACD-ABDAFD3015E3}"/>
            </a:ext>
          </a:extLst>
        </xdr:cNvPr>
        <xdr:cNvCxnSpPr/>
      </xdr:nvCxnSpPr>
      <xdr:spPr>
        <a:xfrm flipV="1">
          <a:off x="19947254" y="13531977"/>
          <a:ext cx="0" cy="117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a:extLst>
            <a:ext uri="{FF2B5EF4-FFF2-40B4-BE49-F238E27FC236}">
              <a16:creationId xmlns:a16="http://schemas.microsoft.com/office/drawing/2014/main" id="{D60E6826-81AC-4E23-9E00-D4979189E760}"/>
            </a:ext>
          </a:extLst>
        </xdr:cNvPr>
        <xdr:cNvSpPr txBox="1"/>
      </xdr:nvSpPr>
      <xdr:spPr>
        <a:xfrm>
          <a:off x="19985990" y="1470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a:extLst>
            <a:ext uri="{FF2B5EF4-FFF2-40B4-BE49-F238E27FC236}">
              <a16:creationId xmlns:a16="http://schemas.microsoft.com/office/drawing/2014/main" id="{08B4A1C5-2F1A-4149-BF65-0D2064BFA4CA}"/>
            </a:ext>
          </a:extLst>
        </xdr:cNvPr>
        <xdr:cNvCxnSpPr/>
      </xdr:nvCxnSpPr>
      <xdr:spPr>
        <a:xfrm>
          <a:off x="19885660" y="14705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8" name="【消防施設】&#10;一人当たり面積最大値テキスト">
          <a:extLst>
            <a:ext uri="{FF2B5EF4-FFF2-40B4-BE49-F238E27FC236}">
              <a16:creationId xmlns:a16="http://schemas.microsoft.com/office/drawing/2014/main" id="{53BAD92D-55F0-43A2-903C-B152E6062AFD}"/>
            </a:ext>
          </a:extLst>
        </xdr:cNvPr>
        <xdr:cNvSpPr txBox="1"/>
      </xdr:nvSpPr>
      <xdr:spPr>
        <a:xfrm>
          <a:off x="19985990"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9" name="直線コネクタ 698">
          <a:extLst>
            <a:ext uri="{FF2B5EF4-FFF2-40B4-BE49-F238E27FC236}">
              <a16:creationId xmlns:a16="http://schemas.microsoft.com/office/drawing/2014/main" id="{5DE20228-316D-4ADF-B96B-92A35AD26732}"/>
            </a:ext>
          </a:extLst>
        </xdr:cNvPr>
        <xdr:cNvCxnSpPr/>
      </xdr:nvCxnSpPr>
      <xdr:spPr>
        <a:xfrm>
          <a:off x="19885660" y="13531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00" name="【消防施設】&#10;一人当たり面積平均値テキスト">
          <a:extLst>
            <a:ext uri="{FF2B5EF4-FFF2-40B4-BE49-F238E27FC236}">
              <a16:creationId xmlns:a16="http://schemas.microsoft.com/office/drawing/2014/main" id="{84517BC7-736F-4E76-89F1-AB49DCED1EAD}"/>
            </a:ext>
          </a:extLst>
        </xdr:cNvPr>
        <xdr:cNvSpPr txBox="1"/>
      </xdr:nvSpPr>
      <xdr:spPr>
        <a:xfrm>
          <a:off x="19985990" y="14219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1" name="フローチャート: 判断 700">
          <a:extLst>
            <a:ext uri="{FF2B5EF4-FFF2-40B4-BE49-F238E27FC236}">
              <a16:creationId xmlns:a16="http://schemas.microsoft.com/office/drawing/2014/main" id="{43B54411-E95D-4C0A-9101-FDDB3C01B06D}"/>
            </a:ext>
          </a:extLst>
        </xdr:cNvPr>
        <xdr:cNvSpPr/>
      </xdr:nvSpPr>
      <xdr:spPr>
        <a:xfrm>
          <a:off x="19904710" y="14362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2" name="フローチャート: 判断 701">
          <a:extLst>
            <a:ext uri="{FF2B5EF4-FFF2-40B4-BE49-F238E27FC236}">
              <a16:creationId xmlns:a16="http://schemas.microsoft.com/office/drawing/2014/main" id="{1A7A70BF-37CC-40B6-94D4-164359D38717}"/>
            </a:ext>
          </a:extLst>
        </xdr:cNvPr>
        <xdr:cNvSpPr/>
      </xdr:nvSpPr>
      <xdr:spPr>
        <a:xfrm>
          <a:off x="19161760" y="143734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a:extLst>
            <a:ext uri="{FF2B5EF4-FFF2-40B4-BE49-F238E27FC236}">
              <a16:creationId xmlns:a16="http://schemas.microsoft.com/office/drawing/2014/main" id="{DB6D5256-7F97-4F27-B456-D299786897E4}"/>
            </a:ext>
          </a:extLst>
        </xdr:cNvPr>
        <xdr:cNvSpPr/>
      </xdr:nvSpPr>
      <xdr:spPr>
        <a:xfrm>
          <a:off x="1834515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4" name="フローチャート: 判断 703">
          <a:extLst>
            <a:ext uri="{FF2B5EF4-FFF2-40B4-BE49-F238E27FC236}">
              <a16:creationId xmlns:a16="http://schemas.microsoft.com/office/drawing/2014/main" id="{F7544F85-C4D3-462C-A96D-2EEBB4AC473A}"/>
            </a:ext>
          </a:extLst>
        </xdr:cNvPr>
        <xdr:cNvSpPr/>
      </xdr:nvSpPr>
      <xdr:spPr>
        <a:xfrm>
          <a:off x="17547590" y="143734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5" name="フローチャート: 判断 704">
          <a:extLst>
            <a:ext uri="{FF2B5EF4-FFF2-40B4-BE49-F238E27FC236}">
              <a16:creationId xmlns:a16="http://schemas.microsoft.com/office/drawing/2014/main" id="{BBA16C9F-9BE6-45C8-92DD-DE02B3D2A927}"/>
            </a:ext>
          </a:extLst>
        </xdr:cNvPr>
        <xdr:cNvSpPr/>
      </xdr:nvSpPr>
      <xdr:spPr>
        <a:xfrm>
          <a:off x="16761460" y="143003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3D63F3F-BD98-43AF-9038-295502155E79}"/>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6721D197-AA1E-41DB-9569-59B52F1F10E4}"/>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802C8E-0FB9-4F85-A0DC-6B9EC168854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9FDE1D9-207A-4C90-9FEE-7BD043FA8AA2}"/>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D33B641-8EA8-43EB-AA4C-4DDD8B6E8F2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711" name="楕円 710">
          <a:extLst>
            <a:ext uri="{FF2B5EF4-FFF2-40B4-BE49-F238E27FC236}">
              <a16:creationId xmlns:a16="http://schemas.microsoft.com/office/drawing/2014/main" id="{39DDC5C2-E905-4094-895C-C98493F8A023}"/>
            </a:ext>
          </a:extLst>
        </xdr:cNvPr>
        <xdr:cNvSpPr/>
      </xdr:nvSpPr>
      <xdr:spPr>
        <a:xfrm>
          <a:off x="19904710" y="146561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712" name="【消防施設】&#10;一人当たり面積該当値テキスト">
          <a:extLst>
            <a:ext uri="{FF2B5EF4-FFF2-40B4-BE49-F238E27FC236}">
              <a16:creationId xmlns:a16="http://schemas.microsoft.com/office/drawing/2014/main" id="{4F3F4415-C29B-452C-912A-3FA541F360BC}"/>
            </a:ext>
          </a:extLst>
        </xdr:cNvPr>
        <xdr:cNvSpPr txBox="1"/>
      </xdr:nvSpPr>
      <xdr:spPr>
        <a:xfrm>
          <a:off x="19985990" y="1457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713" name="楕円 712">
          <a:extLst>
            <a:ext uri="{FF2B5EF4-FFF2-40B4-BE49-F238E27FC236}">
              <a16:creationId xmlns:a16="http://schemas.microsoft.com/office/drawing/2014/main" id="{E2345CAE-F9EF-448E-93B3-3DF44371BD21}"/>
            </a:ext>
          </a:extLst>
        </xdr:cNvPr>
        <xdr:cNvSpPr/>
      </xdr:nvSpPr>
      <xdr:spPr>
        <a:xfrm>
          <a:off x="19161760" y="14656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714" name="直線コネクタ 713">
          <a:extLst>
            <a:ext uri="{FF2B5EF4-FFF2-40B4-BE49-F238E27FC236}">
              <a16:creationId xmlns:a16="http://schemas.microsoft.com/office/drawing/2014/main" id="{94069C26-6832-4C60-BC61-C331C14A092C}"/>
            </a:ext>
          </a:extLst>
        </xdr:cNvPr>
        <xdr:cNvCxnSpPr/>
      </xdr:nvCxnSpPr>
      <xdr:spPr>
        <a:xfrm>
          <a:off x="19204940" y="147088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715" name="楕円 714">
          <a:extLst>
            <a:ext uri="{FF2B5EF4-FFF2-40B4-BE49-F238E27FC236}">
              <a16:creationId xmlns:a16="http://schemas.microsoft.com/office/drawing/2014/main" id="{A84B7D1B-F0DF-4609-94DD-0ACBED8DD96A}"/>
            </a:ext>
          </a:extLst>
        </xdr:cNvPr>
        <xdr:cNvSpPr/>
      </xdr:nvSpPr>
      <xdr:spPr>
        <a:xfrm>
          <a:off x="18345150" y="146561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131826</xdr:rowOff>
    </xdr:to>
    <xdr:cxnSp macro="">
      <xdr:nvCxnSpPr>
        <xdr:cNvPr id="716" name="直線コネクタ 715">
          <a:extLst>
            <a:ext uri="{FF2B5EF4-FFF2-40B4-BE49-F238E27FC236}">
              <a16:creationId xmlns:a16="http://schemas.microsoft.com/office/drawing/2014/main" id="{1D7A1A31-9BCD-481D-9A48-DC597DD02D61}"/>
            </a:ext>
          </a:extLst>
        </xdr:cNvPr>
        <xdr:cNvCxnSpPr/>
      </xdr:nvCxnSpPr>
      <xdr:spPr>
        <a:xfrm>
          <a:off x="18399760" y="1470888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17" name="楕円 716">
          <a:extLst>
            <a:ext uri="{FF2B5EF4-FFF2-40B4-BE49-F238E27FC236}">
              <a16:creationId xmlns:a16="http://schemas.microsoft.com/office/drawing/2014/main" id="{C5DB5C33-B876-491C-B5EF-3FD720FB8AD3}"/>
            </a:ext>
          </a:extLst>
        </xdr:cNvPr>
        <xdr:cNvSpPr/>
      </xdr:nvSpPr>
      <xdr:spPr>
        <a:xfrm>
          <a:off x="17547590" y="1465618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718" name="直線コネクタ 717">
          <a:extLst>
            <a:ext uri="{FF2B5EF4-FFF2-40B4-BE49-F238E27FC236}">
              <a16:creationId xmlns:a16="http://schemas.microsoft.com/office/drawing/2014/main" id="{A30A0B28-9738-461B-9857-2C3E4BD43BE6}"/>
            </a:ext>
          </a:extLst>
        </xdr:cNvPr>
        <xdr:cNvCxnSpPr/>
      </xdr:nvCxnSpPr>
      <xdr:spPr>
        <a:xfrm>
          <a:off x="17602200" y="1470888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719" name="楕円 718">
          <a:extLst>
            <a:ext uri="{FF2B5EF4-FFF2-40B4-BE49-F238E27FC236}">
              <a16:creationId xmlns:a16="http://schemas.microsoft.com/office/drawing/2014/main" id="{731B33DC-875B-429F-A056-BDFDD1E15863}"/>
            </a:ext>
          </a:extLst>
        </xdr:cNvPr>
        <xdr:cNvSpPr/>
      </xdr:nvSpPr>
      <xdr:spPr>
        <a:xfrm>
          <a:off x="16761460" y="14656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720" name="直線コネクタ 719">
          <a:extLst>
            <a:ext uri="{FF2B5EF4-FFF2-40B4-BE49-F238E27FC236}">
              <a16:creationId xmlns:a16="http://schemas.microsoft.com/office/drawing/2014/main" id="{DE419AB6-8287-4034-94C2-9F0FB07CE4C1}"/>
            </a:ext>
          </a:extLst>
        </xdr:cNvPr>
        <xdr:cNvCxnSpPr/>
      </xdr:nvCxnSpPr>
      <xdr:spPr>
        <a:xfrm>
          <a:off x="16804640" y="1470888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21" name="n_1aveValue【消防施設】&#10;一人当たり面積">
          <a:extLst>
            <a:ext uri="{FF2B5EF4-FFF2-40B4-BE49-F238E27FC236}">
              <a16:creationId xmlns:a16="http://schemas.microsoft.com/office/drawing/2014/main" id="{E09F1D34-262D-4761-95C1-1FD905A0E19F}"/>
            </a:ext>
          </a:extLst>
        </xdr:cNvPr>
        <xdr:cNvSpPr txBox="1"/>
      </xdr:nvSpPr>
      <xdr:spPr>
        <a:xfrm>
          <a:off x="18982132" y="141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2" name="n_2aveValue【消防施設】&#10;一人当たり面積">
          <a:extLst>
            <a:ext uri="{FF2B5EF4-FFF2-40B4-BE49-F238E27FC236}">
              <a16:creationId xmlns:a16="http://schemas.microsoft.com/office/drawing/2014/main" id="{7C1FD2FE-E496-48D4-B4DB-7C36A4E7CA83}"/>
            </a:ext>
          </a:extLst>
        </xdr:cNvPr>
        <xdr:cNvSpPr txBox="1"/>
      </xdr:nvSpPr>
      <xdr:spPr>
        <a:xfrm>
          <a:off x="18182032"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23" name="n_3aveValue【消防施設】&#10;一人当たり面積">
          <a:extLst>
            <a:ext uri="{FF2B5EF4-FFF2-40B4-BE49-F238E27FC236}">
              <a16:creationId xmlns:a16="http://schemas.microsoft.com/office/drawing/2014/main" id="{8A151AB9-5AF5-4FB2-87E0-57DEA8139B60}"/>
            </a:ext>
          </a:extLst>
        </xdr:cNvPr>
        <xdr:cNvSpPr txBox="1"/>
      </xdr:nvSpPr>
      <xdr:spPr>
        <a:xfrm>
          <a:off x="17384472" y="141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4" name="n_4aveValue【消防施設】&#10;一人当たり面積">
          <a:extLst>
            <a:ext uri="{FF2B5EF4-FFF2-40B4-BE49-F238E27FC236}">
              <a16:creationId xmlns:a16="http://schemas.microsoft.com/office/drawing/2014/main" id="{3A692EC0-618D-4F9C-BE34-38024E7D6CF4}"/>
            </a:ext>
          </a:extLst>
        </xdr:cNvPr>
        <xdr:cNvSpPr txBox="1"/>
      </xdr:nvSpPr>
      <xdr:spPr>
        <a:xfrm>
          <a:off x="1658881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725" name="n_1mainValue【消防施設】&#10;一人当たり面積">
          <a:extLst>
            <a:ext uri="{FF2B5EF4-FFF2-40B4-BE49-F238E27FC236}">
              <a16:creationId xmlns:a16="http://schemas.microsoft.com/office/drawing/2014/main" id="{2C1D8C1D-942C-465C-9820-D396FBC7DF00}"/>
            </a:ext>
          </a:extLst>
        </xdr:cNvPr>
        <xdr:cNvSpPr txBox="1"/>
      </xdr:nvSpPr>
      <xdr:spPr>
        <a:xfrm>
          <a:off x="18982132"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26" name="n_2mainValue【消防施設】&#10;一人当たり面積">
          <a:extLst>
            <a:ext uri="{FF2B5EF4-FFF2-40B4-BE49-F238E27FC236}">
              <a16:creationId xmlns:a16="http://schemas.microsoft.com/office/drawing/2014/main" id="{DFCE2E42-C047-4571-B822-A139E595881A}"/>
            </a:ext>
          </a:extLst>
        </xdr:cNvPr>
        <xdr:cNvSpPr txBox="1"/>
      </xdr:nvSpPr>
      <xdr:spPr>
        <a:xfrm>
          <a:off x="18182032"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27" name="n_3mainValue【消防施設】&#10;一人当たり面積">
          <a:extLst>
            <a:ext uri="{FF2B5EF4-FFF2-40B4-BE49-F238E27FC236}">
              <a16:creationId xmlns:a16="http://schemas.microsoft.com/office/drawing/2014/main" id="{46C3E5A7-C5B4-4EA2-8A94-7DA0EBD26BA8}"/>
            </a:ext>
          </a:extLst>
        </xdr:cNvPr>
        <xdr:cNvSpPr txBox="1"/>
      </xdr:nvSpPr>
      <xdr:spPr>
        <a:xfrm>
          <a:off x="17384472"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728" name="n_4mainValue【消防施設】&#10;一人当たり面積">
          <a:extLst>
            <a:ext uri="{FF2B5EF4-FFF2-40B4-BE49-F238E27FC236}">
              <a16:creationId xmlns:a16="http://schemas.microsoft.com/office/drawing/2014/main" id="{F545BAD0-CD47-434A-898B-A201FE3914A0}"/>
            </a:ext>
          </a:extLst>
        </xdr:cNvPr>
        <xdr:cNvSpPr txBox="1"/>
      </xdr:nvSpPr>
      <xdr:spPr>
        <a:xfrm>
          <a:off x="1658881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F1D7E804-A2E9-4E5C-B565-1E0B9307080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3CDACF54-5B3E-4846-801F-562505A95018}"/>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BDDD4B38-5C5B-441E-AD13-D5E7E2ADE51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58ADFBA4-FDC1-429A-A7D8-C2426A547EC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4F60BB36-926E-49B4-A63F-7FBE728AC03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AE7A216F-2621-4EBF-A991-F38008FCE64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0134D499-B381-46EE-8789-28EC5EC3AA0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C24BC10B-545F-477F-9E2F-EC2FD8B1B50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02093F08-8DC3-4470-B08A-B4A5F3DDF2F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27B32A18-8E37-473D-92BE-95416CE3BA9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36B6408F-E2B6-4145-846D-172751F3B6F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85E1849B-F90B-455F-B9E5-891695648BBF}"/>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A99B6BAC-859D-479C-8F8E-DDA817AFF8AF}"/>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F045C3C0-B9DF-44BF-8A6E-77A72E29EB54}"/>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CEE4129E-32F1-4C9F-8D9F-B0D58CE7D7E2}"/>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8A1534F3-01C1-40C5-A5B3-F3E5151D598B}"/>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77F0BB1A-85BE-4F7B-9E0A-13C909CBD2E5}"/>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12D751F2-9BD9-4957-A3BA-9E3D1BE4DD5B}"/>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D7715AD3-C29E-45CB-B621-1EE449752E52}"/>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D2D3B7EA-1EFE-4298-BB30-8F7724D737D7}"/>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ADF5F2CC-0FF0-4D9C-8636-46219212EE6C}"/>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992B8E48-84C0-4A63-9230-DA94516AC11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AC329A12-7035-4DD0-AB4E-219FDA10FE3D}"/>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D5519FFF-0AC2-455F-BA91-DEB86048A4F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7151BF86-66A7-40B3-92C7-32C539420D1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a:extLst>
            <a:ext uri="{FF2B5EF4-FFF2-40B4-BE49-F238E27FC236}">
              <a16:creationId xmlns:a16="http://schemas.microsoft.com/office/drawing/2014/main" id="{A2E84016-3FA2-4347-99C0-C6A3C1A045B8}"/>
            </a:ext>
          </a:extLst>
        </xdr:cNvPr>
        <xdr:cNvCxnSpPr/>
      </xdr:nvCxnSpPr>
      <xdr:spPr>
        <a:xfrm flipV="1">
          <a:off x="14703424" y="17161872"/>
          <a:ext cx="0" cy="1527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a:extLst>
            <a:ext uri="{FF2B5EF4-FFF2-40B4-BE49-F238E27FC236}">
              <a16:creationId xmlns:a16="http://schemas.microsoft.com/office/drawing/2014/main" id="{53DBE399-2C09-4B19-8DA3-716D20F8B064}"/>
            </a:ext>
          </a:extLst>
        </xdr:cNvPr>
        <xdr:cNvSpPr txBox="1"/>
      </xdr:nvSpPr>
      <xdr:spPr>
        <a:xfrm>
          <a:off x="14742160" y="1869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a:extLst>
            <a:ext uri="{FF2B5EF4-FFF2-40B4-BE49-F238E27FC236}">
              <a16:creationId xmlns:a16="http://schemas.microsoft.com/office/drawing/2014/main" id="{9C5A78AF-45A2-463D-851E-C7B3BB8265E9}"/>
            </a:ext>
          </a:extLst>
        </xdr:cNvPr>
        <xdr:cNvCxnSpPr/>
      </xdr:nvCxnSpPr>
      <xdr:spPr>
        <a:xfrm>
          <a:off x="14611350" y="18689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a:extLst>
            <a:ext uri="{FF2B5EF4-FFF2-40B4-BE49-F238E27FC236}">
              <a16:creationId xmlns:a16="http://schemas.microsoft.com/office/drawing/2014/main" id="{EB27D58C-B223-46F3-9E07-5890C2F69D85}"/>
            </a:ext>
          </a:extLst>
        </xdr:cNvPr>
        <xdr:cNvSpPr txBox="1"/>
      </xdr:nvSpPr>
      <xdr:spPr>
        <a:xfrm>
          <a:off x="14742160" y="16937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a:extLst>
            <a:ext uri="{FF2B5EF4-FFF2-40B4-BE49-F238E27FC236}">
              <a16:creationId xmlns:a16="http://schemas.microsoft.com/office/drawing/2014/main" id="{8FC7F948-938A-41C0-8CA7-5891A163D74E}"/>
            </a:ext>
          </a:extLst>
        </xdr:cNvPr>
        <xdr:cNvCxnSpPr/>
      </xdr:nvCxnSpPr>
      <xdr:spPr>
        <a:xfrm>
          <a:off x="14611350" y="17161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9" name="【庁舎】&#10;有形固定資産減価償却率平均値テキスト">
          <a:extLst>
            <a:ext uri="{FF2B5EF4-FFF2-40B4-BE49-F238E27FC236}">
              <a16:creationId xmlns:a16="http://schemas.microsoft.com/office/drawing/2014/main" id="{0EF57FA8-5703-45AE-B541-58583379DC18}"/>
            </a:ext>
          </a:extLst>
        </xdr:cNvPr>
        <xdr:cNvSpPr txBox="1"/>
      </xdr:nvSpPr>
      <xdr:spPr>
        <a:xfrm>
          <a:off x="14742160" y="1789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60" name="フローチャート: 判断 759">
          <a:extLst>
            <a:ext uri="{FF2B5EF4-FFF2-40B4-BE49-F238E27FC236}">
              <a16:creationId xmlns:a16="http://schemas.microsoft.com/office/drawing/2014/main" id="{C7E8E046-1BC9-4A19-8043-D43668870870}"/>
            </a:ext>
          </a:extLst>
        </xdr:cNvPr>
        <xdr:cNvSpPr/>
      </xdr:nvSpPr>
      <xdr:spPr>
        <a:xfrm>
          <a:off x="14649450" y="180339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1" name="フローチャート: 判断 760">
          <a:extLst>
            <a:ext uri="{FF2B5EF4-FFF2-40B4-BE49-F238E27FC236}">
              <a16:creationId xmlns:a16="http://schemas.microsoft.com/office/drawing/2014/main" id="{251C8CB0-FC2D-4C95-9394-6779FD20FD0B}"/>
            </a:ext>
          </a:extLst>
        </xdr:cNvPr>
        <xdr:cNvSpPr/>
      </xdr:nvSpPr>
      <xdr:spPr>
        <a:xfrm>
          <a:off x="13887450" y="1795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a:extLst>
            <a:ext uri="{FF2B5EF4-FFF2-40B4-BE49-F238E27FC236}">
              <a16:creationId xmlns:a16="http://schemas.microsoft.com/office/drawing/2014/main" id="{1FD63970-FE3F-47CD-9FA4-6378C5C56E6E}"/>
            </a:ext>
          </a:extLst>
        </xdr:cNvPr>
        <xdr:cNvSpPr/>
      </xdr:nvSpPr>
      <xdr:spPr>
        <a:xfrm>
          <a:off x="13089890" y="1792369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3" name="フローチャート: 判断 762">
          <a:extLst>
            <a:ext uri="{FF2B5EF4-FFF2-40B4-BE49-F238E27FC236}">
              <a16:creationId xmlns:a16="http://schemas.microsoft.com/office/drawing/2014/main" id="{E3B6D7EB-C3A7-4E75-8E91-AF0D0028E241}"/>
            </a:ext>
          </a:extLst>
        </xdr:cNvPr>
        <xdr:cNvSpPr/>
      </xdr:nvSpPr>
      <xdr:spPr>
        <a:xfrm>
          <a:off x="12303760" y="1796342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4" name="フローチャート: 判断 763">
          <a:extLst>
            <a:ext uri="{FF2B5EF4-FFF2-40B4-BE49-F238E27FC236}">
              <a16:creationId xmlns:a16="http://schemas.microsoft.com/office/drawing/2014/main" id="{A87EA7B9-8A80-46B3-BEA9-4B7B813D5C3F}"/>
            </a:ext>
          </a:extLst>
        </xdr:cNvPr>
        <xdr:cNvSpPr/>
      </xdr:nvSpPr>
      <xdr:spPr>
        <a:xfrm>
          <a:off x="114871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34CCAF0-D10D-4366-8CF6-44047E1A775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326AD51-8647-4AAA-B532-0A05AE5199A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8F8BAEA-D356-44E4-8C00-29D28CFCE3C6}"/>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4976C7C-07D3-4C1D-BA6F-571FE680400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F216649-3DF1-4604-9ADF-59EB89EB671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0" name="楕円 769">
          <a:extLst>
            <a:ext uri="{FF2B5EF4-FFF2-40B4-BE49-F238E27FC236}">
              <a16:creationId xmlns:a16="http://schemas.microsoft.com/office/drawing/2014/main" id="{8D54BC64-0FCD-4142-9B64-395969DA3930}"/>
            </a:ext>
          </a:extLst>
        </xdr:cNvPr>
        <xdr:cNvSpPr/>
      </xdr:nvSpPr>
      <xdr:spPr>
        <a:xfrm>
          <a:off x="14649450" y="1819637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168746</xdr:rowOff>
    </xdr:from>
    <xdr:ext cx="405111" cy="259045"/>
    <xdr:sp macro="" textlink="">
      <xdr:nvSpPr>
        <xdr:cNvPr id="771" name="【庁舎】&#10;有形固定資産減価償却率該当値テキスト">
          <a:extLst>
            <a:ext uri="{FF2B5EF4-FFF2-40B4-BE49-F238E27FC236}">
              <a16:creationId xmlns:a16="http://schemas.microsoft.com/office/drawing/2014/main" id="{DFC7A73C-19D4-4942-8948-42622F676205}"/>
            </a:ext>
          </a:extLst>
        </xdr:cNvPr>
        <xdr:cNvSpPr txBox="1"/>
      </xdr:nvSpPr>
      <xdr:spPr>
        <a:xfrm>
          <a:off x="14742160" y="1817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772" name="楕円 771">
          <a:extLst>
            <a:ext uri="{FF2B5EF4-FFF2-40B4-BE49-F238E27FC236}">
              <a16:creationId xmlns:a16="http://schemas.microsoft.com/office/drawing/2014/main" id="{33F27186-B014-41E4-8C9A-6C6032BB3A2C}"/>
            </a:ext>
          </a:extLst>
        </xdr:cNvPr>
        <xdr:cNvSpPr/>
      </xdr:nvSpPr>
      <xdr:spPr>
        <a:xfrm>
          <a:off x="13887450" y="181381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69669</xdr:rowOff>
    </xdr:to>
    <xdr:cxnSp macro="">
      <xdr:nvCxnSpPr>
        <xdr:cNvPr id="773" name="直線コネクタ 772">
          <a:extLst>
            <a:ext uri="{FF2B5EF4-FFF2-40B4-BE49-F238E27FC236}">
              <a16:creationId xmlns:a16="http://schemas.microsoft.com/office/drawing/2014/main" id="{087A4CC3-FA4F-4414-B1D9-86859057FFC9}"/>
            </a:ext>
          </a:extLst>
        </xdr:cNvPr>
        <xdr:cNvCxnSpPr/>
      </xdr:nvCxnSpPr>
      <xdr:spPr>
        <a:xfrm>
          <a:off x="13942060" y="18188940"/>
          <a:ext cx="7620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89081</xdr:rowOff>
    </xdr:from>
    <xdr:to>
      <xdr:col>76</xdr:col>
      <xdr:colOff>165100</xdr:colOff>
      <xdr:row>106</xdr:row>
      <xdr:rowOff>19231</xdr:rowOff>
    </xdr:to>
    <xdr:sp macro="" textlink="">
      <xdr:nvSpPr>
        <xdr:cNvPr id="774" name="楕円 773">
          <a:extLst>
            <a:ext uri="{FF2B5EF4-FFF2-40B4-BE49-F238E27FC236}">
              <a16:creationId xmlns:a16="http://schemas.microsoft.com/office/drawing/2014/main" id="{D9CD52CE-4B3D-4E27-A1DC-BA6CA462DF4B}"/>
            </a:ext>
          </a:extLst>
        </xdr:cNvPr>
        <xdr:cNvSpPr/>
      </xdr:nvSpPr>
      <xdr:spPr>
        <a:xfrm>
          <a:off x="13089890" y="1809514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19050</xdr:rowOff>
    </xdr:to>
    <xdr:cxnSp macro="">
      <xdr:nvCxnSpPr>
        <xdr:cNvPr id="775" name="直線コネクタ 774">
          <a:extLst>
            <a:ext uri="{FF2B5EF4-FFF2-40B4-BE49-F238E27FC236}">
              <a16:creationId xmlns:a16="http://schemas.microsoft.com/office/drawing/2014/main" id="{D3666E67-A2AA-41FC-B90A-8D3BFB53CE22}"/>
            </a:ext>
          </a:extLst>
        </xdr:cNvPr>
        <xdr:cNvCxnSpPr/>
      </xdr:nvCxnSpPr>
      <xdr:spPr>
        <a:xfrm>
          <a:off x="13144500" y="18138321"/>
          <a:ext cx="7975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776" name="楕円 775">
          <a:extLst>
            <a:ext uri="{FF2B5EF4-FFF2-40B4-BE49-F238E27FC236}">
              <a16:creationId xmlns:a16="http://schemas.microsoft.com/office/drawing/2014/main" id="{63D303A7-5D4E-4200-9E70-B407DF3CE593}"/>
            </a:ext>
          </a:extLst>
        </xdr:cNvPr>
        <xdr:cNvSpPr/>
      </xdr:nvSpPr>
      <xdr:spPr>
        <a:xfrm>
          <a:off x="12303760" y="18040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105</xdr:row>
      <xdr:rowOff>139881</xdr:rowOff>
    </xdr:to>
    <xdr:cxnSp macro="">
      <xdr:nvCxnSpPr>
        <xdr:cNvPr id="777" name="直線コネクタ 776">
          <a:extLst>
            <a:ext uri="{FF2B5EF4-FFF2-40B4-BE49-F238E27FC236}">
              <a16:creationId xmlns:a16="http://schemas.microsoft.com/office/drawing/2014/main" id="{78CA5497-9E94-43BE-9D6B-3915EAB732F5}"/>
            </a:ext>
          </a:extLst>
        </xdr:cNvPr>
        <xdr:cNvCxnSpPr/>
      </xdr:nvCxnSpPr>
      <xdr:spPr>
        <a:xfrm>
          <a:off x="12346940" y="18095323"/>
          <a:ext cx="79756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118473</xdr:rowOff>
    </xdr:from>
    <xdr:to>
      <xdr:col>67</xdr:col>
      <xdr:colOff>101600</xdr:colOff>
      <xdr:row>106</xdr:row>
      <xdr:rowOff>48623</xdr:rowOff>
    </xdr:to>
    <xdr:sp macro="" textlink="">
      <xdr:nvSpPr>
        <xdr:cNvPr id="778" name="楕円 777">
          <a:extLst>
            <a:ext uri="{FF2B5EF4-FFF2-40B4-BE49-F238E27FC236}">
              <a16:creationId xmlns:a16="http://schemas.microsoft.com/office/drawing/2014/main" id="{18A2192C-8368-4FC1-A67F-A4DD377FC6AC}"/>
            </a:ext>
          </a:extLst>
        </xdr:cNvPr>
        <xdr:cNvSpPr/>
      </xdr:nvSpPr>
      <xdr:spPr>
        <a:xfrm>
          <a:off x="11487150" y="181226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89263</xdr:rowOff>
    </xdr:from>
    <xdr:to>
      <xdr:col>71</xdr:col>
      <xdr:colOff>177800</xdr:colOff>
      <xdr:row>105</xdr:row>
      <xdr:rowOff>169273</xdr:rowOff>
    </xdr:to>
    <xdr:cxnSp macro="">
      <xdr:nvCxnSpPr>
        <xdr:cNvPr id="779" name="直線コネクタ 778">
          <a:extLst>
            <a:ext uri="{FF2B5EF4-FFF2-40B4-BE49-F238E27FC236}">
              <a16:creationId xmlns:a16="http://schemas.microsoft.com/office/drawing/2014/main" id="{BE2EF364-4EBF-4BE2-87BC-91F282FFA027}"/>
            </a:ext>
          </a:extLst>
        </xdr:cNvPr>
        <xdr:cNvCxnSpPr/>
      </xdr:nvCxnSpPr>
      <xdr:spPr>
        <a:xfrm flipV="1">
          <a:off x="11541760" y="18095323"/>
          <a:ext cx="80518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80" name="n_1aveValue【庁舎】&#10;有形固定資産減価償却率">
          <a:extLst>
            <a:ext uri="{FF2B5EF4-FFF2-40B4-BE49-F238E27FC236}">
              <a16:creationId xmlns:a16="http://schemas.microsoft.com/office/drawing/2014/main" id="{9FC388DC-A8B1-4C24-89B8-3743EEF4444A}"/>
            </a:ext>
          </a:extLst>
        </xdr:cNvPr>
        <xdr:cNvSpPr txBox="1"/>
      </xdr:nvSpPr>
      <xdr:spPr>
        <a:xfrm>
          <a:off x="13738234" y="1772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1" name="n_2aveValue【庁舎】&#10;有形固定資産減価償却率">
          <a:extLst>
            <a:ext uri="{FF2B5EF4-FFF2-40B4-BE49-F238E27FC236}">
              <a16:creationId xmlns:a16="http://schemas.microsoft.com/office/drawing/2014/main" id="{9814419E-B5C0-4156-A1F5-B1B8560F5E28}"/>
            </a:ext>
          </a:extLst>
        </xdr:cNvPr>
        <xdr:cNvSpPr txBox="1"/>
      </xdr:nvSpPr>
      <xdr:spPr>
        <a:xfrm>
          <a:off x="1295718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2" name="n_3aveValue【庁舎】&#10;有形固定資産減価償却率">
          <a:extLst>
            <a:ext uri="{FF2B5EF4-FFF2-40B4-BE49-F238E27FC236}">
              <a16:creationId xmlns:a16="http://schemas.microsoft.com/office/drawing/2014/main" id="{34177E40-FD39-4876-BAB9-621C465BD1DB}"/>
            </a:ext>
          </a:extLst>
        </xdr:cNvPr>
        <xdr:cNvSpPr txBox="1"/>
      </xdr:nvSpPr>
      <xdr:spPr>
        <a:xfrm>
          <a:off x="12171054" y="1774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3" name="n_4aveValue【庁舎】&#10;有形固定資産減価償却率">
          <a:extLst>
            <a:ext uri="{FF2B5EF4-FFF2-40B4-BE49-F238E27FC236}">
              <a16:creationId xmlns:a16="http://schemas.microsoft.com/office/drawing/2014/main" id="{A726AF1E-13AF-4E40-9B9E-1595984C1A37}"/>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784" name="n_1mainValue【庁舎】&#10;有形固定資産減価償却率">
          <a:extLst>
            <a:ext uri="{FF2B5EF4-FFF2-40B4-BE49-F238E27FC236}">
              <a16:creationId xmlns:a16="http://schemas.microsoft.com/office/drawing/2014/main" id="{57B5DF85-3C8B-474A-BF81-3258D61A5D58}"/>
            </a:ext>
          </a:extLst>
        </xdr:cNvPr>
        <xdr:cNvSpPr txBox="1"/>
      </xdr:nvSpPr>
      <xdr:spPr>
        <a:xfrm>
          <a:off x="13738234"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10358</xdr:rowOff>
    </xdr:from>
    <xdr:ext cx="405111" cy="259045"/>
    <xdr:sp macro="" textlink="">
      <xdr:nvSpPr>
        <xdr:cNvPr id="785" name="n_2mainValue【庁舎】&#10;有形固定資産減価償却率">
          <a:extLst>
            <a:ext uri="{FF2B5EF4-FFF2-40B4-BE49-F238E27FC236}">
              <a16:creationId xmlns:a16="http://schemas.microsoft.com/office/drawing/2014/main" id="{A7AB30C6-8584-4D42-B3CD-35077E948B19}"/>
            </a:ext>
          </a:extLst>
        </xdr:cNvPr>
        <xdr:cNvSpPr txBox="1"/>
      </xdr:nvSpPr>
      <xdr:spPr>
        <a:xfrm>
          <a:off x="12957184" y="181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131190</xdr:rowOff>
    </xdr:from>
    <xdr:ext cx="405111" cy="259045"/>
    <xdr:sp macro="" textlink="">
      <xdr:nvSpPr>
        <xdr:cNvPr id="786" name="n_3mainValue【庁舎】&#10;有形固定資産減価償却率">
          <a:extLst>
            <a:ext uri="{FF2B5EF4-FFF2-40B4-BE49-F238E27FC236}">
              <a16:creationId xmlns:a16="http://schemas.microsoft.com/office/drawing/2014/main" id="{09352B8A-DEAA-42D9-9560-64477215A444}"/>
            </a:ext>
          </a:extLst>
        </xdr:cNvPr>
        <xdr:cNvSpPr txBox="1"/>
      </xdr:nvSpPr>
      <xdr:spPr>
        <a:xfrm>
          <a:off x="12171054" y="1813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787" name="n_4mainValue【庁舎】&#10;有形固定資産減価償却率">
          <a:extLst>
            <a:ext uri="{FF2B5EF4-FFF2-40B4-BE49-F238E27FC236}">
              <a16:creationId xmlns:a16="http://schemas.microsoft.com/office/drawing/2014/main" id="{07ABDAEA-4D4E-4C79-A2EF-2300EAD5FAE0}"/>
            </a:ext>
          </a:extLst>
        </xdr:cNvPr>
        <xdr:cNvSpPr txBox="1"/>
      </xdr:nvSpPr>
      <xdr:spPr>
        <a:xfrm>
          <a:off x="113544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94CFC621-DF48-4D4C-8334-B3C123C26E1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85D4726-CCE3-4423-A5A8-BD51CA273D7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46821F82-EF2F-4C52-8958-CC1C8966A883}"/>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2E703859-801A-46E8-B691-4FA6E75E6B1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CA230620-2059-445D-B3AB-3DDEB0B7085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B41E4BE6-28EF-44D2-B547-F0210C3B473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4D550604-EEE2-4D09-A2F7-E35EB4A5C9E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7951FF4D-89D1-4E75-B05B-2E4DBAD33F1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97CDBB7F-AD6F-42C3-8523-8E5DCA58169C}"/>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8E189FE-6A3E-4196-A74A-1A412B409784}"/>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76096DF7-A6B1-4AD2-A84B-7ABC9DBCA087}"/>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39873AFF-0FF4-4EB0-8086-51FC455541A2}"/>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87BA2A47-205F-458F-8ECC-2427B6CF6386}"/>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6A653B40-87AC-4B5B-99D0-A69583964737}"/>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10D509-32A5-46FF-86A6-AA313EF4A1BC}"/>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DDD01FCC-72E1-4532-9590-635EA7FE47F5}"/>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8BD09401-FDA0-43FD-BB6F-8C436417833B}"/>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2E12807F-A579-4FB9-AA44-173D21DEEAE5}"/>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4D6D7691-38FF-40F8-B0F3-B0F7067ABBA8}"/>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D3BA14D3-58EC-49CE-9362-44BD4231A09A}"/>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B484474A-3A75-44BB-A956-AE94D1D83196}"/>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4A19F8FB-1A51-4AB4-9F03-2D6F22276EE0}"/>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54AD08E2-28B7-452C-85CD-C2E03DCEBA6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1FF4F10E-B310-4C39-9341-08DBFF39153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C7F5F62A-1535-4443-A8A4-1BD4102D7B1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3" name="直線コネクタ 812">
          <a:extLst>
            <a:ext uri="{FF2B5EF4-FFF2-40B4-BE49-F238E27FC236}">
              <a16:creationId xmlns:a16="http://schemas.microsoft.com/office/drawing/2014/main" id="{59370E7F-363A-4366-B62B-6E03DE940E9A}"/>
            </a:ext>
          </a:extLst>
        </xdr:cNvPr>
        <xdr:cNvCxnSpPr/>
      </xdr:nvCxnSpPr>
      <xdr:spPr>
        <a:xfrm flipV="1">
          <a:off x="19947254" y="17222832"/>
          <a:ext cx="0" cy="135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a:extLst>
            <a:ext uri="{FF2B5EF4-FFF2-40B4-BE49-F238E27FC236}">
              <a16:creationId xmlns:a16="http://schemas.microsoft.com/office/drawing/2014/main" id="{EEF3C5CD-B98A-4D30-89D1-3886F1ADD681}"/>
            </a:ext>
          </a:extLst>
        </xdr:cNvPr>
        <xdr:cNvSpPr txBox="1"/>
      </xdr:nvSpPr>
      <xdr:spPr>
        <a:xfrm>
          <a:off x="1998599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a:extLst>
            <a:ext uri="{FF2B5EF4-FFF2-40B4-BE49-F238E27FC236}">
              <a16:creationId xmlns:a16="http://schemas.microsoft.com/office/drawing/2014/main" id="{B9D47BA1-2E7A-41F9-A355-F09A49835985}"/>
            </a:ext>
          </a:extLst>
        </xdr:cNvPr>
        <xdr:cNvCxnSpPr/>
      </xdr:nvCxnSpPr>
      <xdr:spPr>
        <a:xfrm>
          <a:off x="19885660" y="1857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6" name="【庁舎】&#10;一人当たり面積最大値テキスト">
          <a:extLst>
            <a:ext uri="{FF2B5EF4-FFF2-40B4-BE49-F238E27FC236}">
              <a16:creationId xmlns:a16="http://schemas.microsoft.com/office/drawing/2014/main" id="{307F4493-658D-40C6-BF9E-0C1B646AF944}"/>
            </a:ext>
          </a:extLst>
        </xdr:cNvPr>
        <xdr:cNvSpPr txBox="1"/>
      </xdr:nvSpPr>
      <xdr:spPr>
        <a:xfrm>
          <a:off x="19985990" y="1699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7" name="直線コネクタ 816">
          <a:extLst>
            <a:ext uri="{FF2B5EF4-FFF2-40B4-BE49-F238E27FC236}">
              <a16:creationId xmlns:a16="http://schemas.microsoft.com/office/drawing/2014/main" id="{EF1ADFB8-2F0C-41AE-A458-5DDC0625F7D2}"/>
            </a:ext>
          </a:extLst>
        </xdr:cNvPr>
        <xdr:cNvCxnSpPr/>
      </xdr:nvCxnSpPr>
      <xdr:spPr>
        <a:xfrm>
          <a:off x="19885660" y="17222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8" name="【庁舎】&#10;一人当たり面積平均値テキスト">
          <a:extLst>
            <a:ext uri="{FF2B5EF4-FFF2-40B4-BE49-F238E27FC236}">
              <a16:creationId xmlns:a16="http://schemas.microsoft.com/office/drawing/2014/main" id="{97BF2733-9D4E-4025-BA4A-DF6B8A7CBCC5}"/>
            </a:ext>
          </a:extLst>
        </xdr:cNvPr>
        <xdr:cNvSpPr txBox="1"/>
      </xdr:nvSpPr>
      <xdr:spPr>
        <a:xfrm>
          <a:off x="19985990" y="181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9" name="フローチャート: 判断 818">
          <a:extLst>
            <a:ext uri="{FF2B5EF4-FFF2-40B4-BE49-F238E27FC236}">
              <a16:creationId xmlns:a16="http://schemas.microsoft.com/office/drawing/2014/main" id="{EA0689C9-BF2C-4252-889E-711CFD55DC21}"/>
            </a:ext>
          </a:extLst>
        </xdr:cNvPr>
        <xdr:cNvSpPr/>
      </xdr:nvSpPr>
      <xdr:spPr>
        <a:xfrm>
          <a:off x="19904710" y="18263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20" name="フローチャート: 判断 819">
          <a:extLst>
            <a:ext uri="{FF2B5EF4-FFF2-40B4-BE49-F238E27FC236}">
              <a16:creationId xmlns:a16="http://schemas.microsoft.com/office/drawing/2014/main" id="{9DA0344A-251B-40BC-A179-0EF7831B3797}"/>
            </a:ext>
          </a:extLst>
        </xdr:cNvPr>
        <xdr:cNvSpPr/>
      </xdr:nvSpPr>
      <xdr:spPr>
        <a:xfrm>
          <a:off x="19161760" y="182529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a:extLst>
            <a:ext uri="{FF2B5EF4-FFF2-40B4-BE49-F238E27FC236}">
              <a16:creationId xmlns:a16="http://schemas.microsoft.com/office/drawing/2014/main" id="{8277D172-F1A8-42B2-BFC9-FA96E9DB35C2}"/>
            </a:ext>
          </a:extLst>
        </xdr:cNvPr>
        <xdr:cNvSpPr/>
      </xdr:nvSpPr>
      <xdr:spPr>
        <a:xfrm>
          <a:off x="18345150" y="182597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2" name="フローチャート: 判断 821">
          <a:extLst>
            <a:ext uri="{FF2B5EF4-FFF2-40B4-BE49-F238E27FC236}">
              <a16:creationId xmlns:a16="http://schemas.microsoft.com/office/drawing/2014/main" id="{5689ABED-0C16-49D1-A96D-C8D882A08923}"/>
            </a:ext>
          </a:extLst>
        </xdr:cNvPr>
        <xdr:cNvSpPr/>
      </xdr:nvSpPr>
      <xdr:spPr>
        <a:xfrm>
          <a:off x="17547590" y="1827203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3" name="フローチャート: 判断 822">
          <a:extLst>
            <a:ext uri="{FF2B5EF4-FFF2-40B4-BE49-F238E27FC236}">
              <a16:creationId xmlns:a16="http://schemas.microsoft.com/office/drawing/2014/main" id="{2153EC8B-8CE2-497B-98DF-1AE1E1F86C1B}"/>
            </a:ext>
          </a:extLst>
        </xdr:cNvPr>
        <xdr:cNvSpPr/>
      </xdr:nvSpPr>
      <xdr:spPr>
        <a:xfrm>
          <a:off x="16761460" y="182295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AEA482D-C9E7-4189-9D59-E5887C49088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4C7F251-791C-4B81-B4CA-FECDC6F818D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8D71A94-B214-409A-8E5C-0E5818AB797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192253C-215A-495D-B79C-0ED23259DE4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27B2696-5E53-4B5D-9265-8B42DC500F8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829" name="楕円 828">
          <a:extLst>
            <a:ext uri="{FF2B5EF4-FFF2-40B4-BE49-F238E27FC236}">
              <a16:creationId xmlns:a16="http://schemas.microsoft.com/office/drawing/2014/main" id="{C4F94E10-50A2-4B19-AD20-553C29EC6378}"/>
            </a:ext>
          </a:extLst>
        </xdr:cNvPr>
        <xdr:cNvSpPr/>
      </xdr:nvSpPr>
      <xdr:spPr>
        <a:xfrm>
          <a:off x="19904710" y="183041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830" name="【庁舎】&#10;一人当たり面積該当値テキスト">
          <a:extLst>
            <a:ext uri="{FF2B5EF4-FFF2-40B4-BE49-F238E27FC236}">
              <a16:creationId xmlns:a16="http://schemas.microsoft.com/office/drawing/2014/main" id="{F2AB0145-D507-43DE-A811-F0E404DA8592}"/>
            </a:ext>
          </a:extLst>
        </xdr:cNvPr>
        <xdr:cNvSpPr txBox="1"/>
      </xdr:nvSpPr>
      <xdr:spPr>
        <a:xfrm>
          <a:off x="19985990" y="1827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1" name="楕円 830">
          <a:extLst>
            <a:ext uri="{FF2B5EF4-FFF2-40B4-BE49-F238E27FC236}">
              <a16:creationId xmlns:a16="http://schemas.microsoft.com/office/drawing/2014/main" id="{C3D0DAC9-29E7-46CE-B5CD-41E335770175}"/>
            </a:ext>
          </a:extLst>
        </xdr:cNvPr>
        <xdr:cNvSpPr/>
      </xdr:nvSpPr>
      <xdr:spPr>
        <a:xfrm>
          <a:off x="19161760" y="183057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xdr:rowOff>
    </xdr:from>
    <xdr:to>
      <xdr:col>116</xdr:col>
      <xdr:colOff>63500</xdr:colOff>
      <xdr:row>107</xdr:row>
      <xdr:rowOff>7620</xdr:rowOff>
    </xdr:to>
    <xdr:cxnSp macro="">
      <xdr:nvCxnSpPr>
        <xdr:cNvPr id="832" name="直線コネクタ 831">
          <a:extLst>
            <a:ext uri="{FF2B5EF4-FFF2-40B4-BE49-F238E27FC236}">
              <a16:creationId xmlns:a16="http://schemas.microsoft.com/office/drawing/2014/main" id="{CB60E40F-9298-4206-B5BA-449092F6A824}"/>
            </a:ext>
          </a:extLst>
        </xdr:cNvPr>
        <xdr:cNvCxnSpPr/>
      </xdr:nvCxnSpPr>
      <xdr:spPr>
        <a:xfrm flipV="1">
          <a:off x="19204940" y="18353042"/>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33" name="楕円 832">
          <a:extLst>
            <a:ext uri="{FF2B5EF4-FFF2-40B4-BE49-F238E27FC236}">
              <a16:creationId xmlns:a16="http://schemas.microsoft.com/office/drawing/2014/main" id="{43FFA5A2-DEE5-4E38-A1FE-F3FC1FF833F2}"/>
            </a:ext>
          </a:extLst>
        </xdr:cNvPr>
        <xdr:cNvSpPr/>
      </xdr:nvSpPr>
      <xdr:spPr>
        <a:xfrm>
          <a:off x="18345150" y="183041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7620</xdr:rowOff>
    </xdr:to>
    <xdr:cxnSp macro="">
      <xdr:nvCxnSpPr>
        <xdr:cNvPr id="834" name="直線コネクタ 833">
          <a:extLst>
            <a:ext uri="{FF2B5EF4-FFF2-40B4-BE49-F238E27FC236}">
              <a16:creationId xmlns:a16="http://schemas.microsoft.com/office/drawing/2014/main" id="{2AE4C699-8429-4E12-924E-219ACCBFC794}"/>
            </a:ext>
          </a:extLst>
        </xdr:cNvPr>
        <xdr:cNvCxnSpPr/>
      </xdr:nvCxnSpPr>
      <xdr:spPr>
        <a:xfrm>
          <a:off x="18399760" y="18353042"/>
          <a:ext cx="80518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35" name="楕円 834">
          <a:extLst>
            <a:ext uri="{FF2B5EF4-FFF2-40B4-BE49-F238E27FC236}">
              <a16:creationId xmlns:a16="http://schemas.microsoft.com/office/drawing/2014/main" id="{98AC8E3F-2AB5-4A8A-871E-3CFAF8B33FE6}"/>
            </a:ext>
          </a:extLst>
        </xdr:cNvPr>
        <xdr:cNvSpPr/>
      </xdr:nvSpPr>
      <xdr:spPr>
        <a:xfrm>
          <a:off x="17547590" y="183057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xdr:rowOff>
    </xdr:from>
    <xdr:to>
      <xdr:col>107</xdr:col>
      <xdr:colOff>50800</xdr:colOff>
      <xdr:row>107</xdr:row>
      <xdr:rowOff>7620</xdr:rowOff>
    </xdr:to>
    <xdr:cxnSp macro="">
      <xdr:nvCxnSpPr>
        <xdr:cNvPr id="836" name="直線コネクタ 835">
          <a:extLst>
            <a:ext uri="{FF2B5EF4-FFF2-40B4-BE49-F238E27FC236}">
              <a16:creationId xmlns:a16="http://schemas.microsoft.com/office/drawing/2014/main" id="{54558483-223C-4979-B6C2-588CB3D80B15}"/>
            </a:ext>
          </a:extLst>
        </xdr:cNvPr>
        <xdr:cNvCxnSpPr/>
      </xdr:nvCxnSpPr>
      <xdr:spPr>
        <a:xfrm flipV="1">
          <a:off x="17602200" y="18353042"/>
          <a:ext cx="7975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126637</xdr:rowOff>
    </xdr:from>
    <xdr:to>
      <xdr:col>98</xdr:col>
      <xdr:colOff>38100</xdr:colOff>
      <xdr:row>107</xdr:row>
      <xdr:rowOff>56787</xdr:rowOff>
    </xdr:to>
    <xdr:sp macro="" textlink="">
      <xdr:nvSpPr>
        <xdr:cNvPr id="837" name="楕円 836">
          <a:extLst>
            <a:ext uri="{FF2B5EF4-FFF2-40B4-BE49-F238E27FC236}">
              <a16:creationId xmlns:a16="http://schemas.microsoft.com/office/drawing/2014/main" id="{EF551CDD-DBE0-4AD1-B835-4C6B5320820F}"/>
            </a:ext>
          </a:extLst>
        </xdr:cNvPr>
        <xdr:cNvSpPr/>
      </xdr:nvSpPr>
      <xdr:spPr>
        <a:xfrm>
          <a:off x="16761460" y="18304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5987</xdr:rowOff>
    </xdr:from>
    <xdr:to>
      <xdr:col>102</xdr:col>
      <xdr:colOff>114300</xdr:colOff>
      <xdr:row>107</xdr:row>
      <xdr:rowOff>7620</xdr:rowOff>
    </xdr:to>
    <xdr:cxnSp macro="">
      <xdr:nvCxnSpPr>
        <xdr:cNvPr id="838" name="直線コネクタ 837">
          <a:extLst>
            <a:ext uri="{FF2B5EF4-FFF2-40B4-BE49-F238E27FC236}">
              <a16:creationId xmlns:a16="http://schemas.microsoft.com/office/drawing/2014/main" id="{0AC7AB11-1599-43F3-B2D9-B40BB3DA4922}"/>
            </a:ext>
          </a:extLst>
        </xdr:cNvPr>
        <xdr:cNvCxnSpPr/>
      </xdr:nvCxnSpPr>
      <xdr:spPr>
        <a:xfrm>
          <a:off x="16804640" y="18353042"/>
          <a:ext cx="7975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9" name="n_1aveValue【庁舎】&#10;一人当たり面積">
          <a:extLst>
            <a:ext uri="{FF2B5EF4-FFF2-40B4-BE49-F238E27FC236}">
              <a16:creationId xmlns:a16="http://schemas.microsoft.com/office/drawing/2014/main" id="{D08FEED8-0D0C-443B-918F-11EFE00B67AC}"/>
            </a:ext>
          </a:extLst>
        </xdr:cNvPr>
        <xdr:cNvSpPr txBox="1"/>
      </xdr:nvSpPr>
      <xdr:spPr>
        <a:xfrm>
          <a:off x="18982132" y="180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40" name="n_2aveValue【庁舎】&#10;一人当たり面積">
          <a:extLst>
            <a:ext uri="{FF2B5EF4-FFF2-40B4-BE49-F238E27FC236}">
              <a16:creationId xmlns:a16="http://schemas.microsoft.com/office/drawing/2014/main" id="{CF74292E-E17D-4675-815E-2116BF03FF0E}"/>
            </a:ext>
          </a:extLst>
        </xdr:cNvPr>
        <xdr:cNvSpPr txBox="1"/>
      </xdr:nvSpPr>
      <xdr:spPr>
        <a:xfrm>
          <a:off x="18182032" y="1803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41" name="n_3aveValue【庁舎】&#10;一人当たり面積">
          <a:extLst>
            <a:ext uri="{FF2B5EF4-FFF2-40B4-BE49-F238E27FC236}">
              <a16:creationId xmlns:a16="http://schemas.microsoft.com/office/drawing/2014/main" id="{B9DD1DAC-16F3-413E-8FC3-2511C78A596C}"/>
            </a:ext>
          </a:extLst>
        </xdr:cNvPr>
        <xdr:cNvSpPr txBox="1"/>
      </xdr:nvSpPr>
      <xdr:spPr>
        <a:xfrm>
          <a:off x="17384472" y="1805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2" name="n_4aveValue【庁舎】&#10;一人当たり面積">
          <a:extLst>
            <a:ext uri="{FF2B5EF4-FFF2-40B4-BE49-F238E27FC236}">
              <a16:creationId xmlns:a16="http://schemas.microsoft.com/office/drawing/2014/main" id="{C62E3A3B-102E-4E52-A062-3A94FAF9B46A}"/>
            </a:ext>
          </a:extLst>
        </xdr:cNvPr>
        <xdr:cNvSpPr txBox="1"/>
      </xdr:nvSpPr>
      <xdr:spPr>
        <a:xfrm>
          <a:off x="16588817" y="1801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3" name="n_1mainValue【庁舎】&#10;一人当たり面積">
          <a:extLst>
            <a:ext uri="{FF2B5EF4-FFF2-40B4-BE49-F238E27FC236}">
              <a16:creationId xmlns:a16="http://schemas.microsoft.com/office/drawing/2014/main" id="{3E87ED22-EB83-4C64-B9A8-E56B4CEE5A79}"/>
            </a:ext>
          </a:extLst>
        </xdr:cNvPr>
        <xdr:cNvSpPr txBox="1"/>
      </xdr:nvSpPr>
      <xdr:spPr>
        <a:xfrm>
          <a:off x="18982132"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44" name="n_2mainValue【庁舎】&#10;一人当たり面積">
          <a:extLst>
            <a:ext uri="{FF2B5EF4-FFF2-40B4-BE49-F238E27FC236}">
              <a16:creationId xmlns:a16="http://schemas.microsoft.com/office/drawing/2014/main" id="{6EFFFC0A-1409-44B1-BB96-13A525A1D4DE}"/>
            </a:ext>
          </a:extLst>
        </xdr:cNvPr>
        <xdr:cNvSpPr txBox="1"/>
      </xdr:nvSpPr>
      <xdr:spPr>
        <a:xfrm>
          <a:off x="18182032" y="1839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5" name="n_3mainValue【庁舎】&#10;一人当たり面積">
          <a:extLst>
            <a:ext uri="{FF2B5EF4-FFF2-40B4-BE49-F238E27FC236}">
              <a16:creationId xmlns:a16="http://schemas.microsoft.com/office/drawing/2014/main" id="{C998F98B-3B27-4A41-9C0F-99E8C573A481}"/>
            </a:ext>
          </a:extLst>
        </xdr:cNvPr>
        <xdr:cNvSpPr txBox="1"/>
      </xdr:nvSpPr>
      <xdr:spPr>
        <a:xfrm>
          <a:off x="17384472"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47914</xdr:rowOff>
    </xdr:from>
    <xdr:ext cx="469744" cy="259045"/>
    <xdr:sp macro="" textlink="">
      <xdr:nvSpPr>
        <xdr:cNvPr id="846" name="n_4mainValue【庁舎】&#10;一人当たり面積">
          <a:extLst>
            <a:ext uri="{FF2B5EF4-FFF2-40B4-BE49-F238E27FC236}">
              <a16:creationId xmlns:a16="http://schemas.microsoft.com/office/drawing/2014/main" id="{7BCAA85E-2B57-4309-B134-FB3DE3C34C81}"/>
            </a:ext>
          </a:extLst>
        </xdr:cNvPr>
        <xdr:cNvSpPr txBox="1"/>
      </xdr:nvSpPr>
      <xdr:spPr>
        <a:xfrm>
          <a:off x="16588817" y="1839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B99440B5-6F5C-4E4D-8676-CB3712A17D5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D9C3C153-2E8B-4D40-BE44-3DC0E5E5222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4162B575-99DA-4C98-9A57-9A0ED5C6230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福祉施設を除き、有形固定資産減価償却率は、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類似団体平均を上回る水準となっています。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高齢者人口の増加などの影響から、基準財政需要額が増加し前年度から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類似団体平均を上回っており、引き続き、徴収業務の強化や企業誘致等による税収増加等による歳入確保に努める。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公債費の増加や施設の電気代の増加等に伴って経常的経費の比率は前年度よ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類似団体平均値を下回っているが、引き続き、事務事業の見直しを進め、優先度の低い事業については計画的に廃止、縮小を進め、経常的経費の削減を図る。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107738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03585"/>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5934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59346"/>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16721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8456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73465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会計年度任用職員の増員等により前年度から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円増加し、類似団体内平均値よりも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今後も更なる事務事業の合理化を推進するとともに、物件費の縮減を図り、適正化に努める。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39235</xdr:rowOff>
    </xdr:from>
    <xdr:to>
      <xdr:col>23</xdr:col>
      <xdr:colOff>133350</xdr:colOff>
      <xdr:row>83</xdr:row>
      <xdr:rowOff>84317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9585"/>
          <a:ext cx="838200" cy="4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123954</xdr:rowOff>
    </xdr:from>
    <xdr:to>
      <xdr:col>19</xdr:col>
      <xdr:colOff>133350</xdr:colOff>
      <xdr:row>83</xdr:row>
      <xdr:rowOff>39235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2854"/>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101963</xdr:rowOff>
    </xdr:from>
    <xdr:to>
      <xdr:col>15</xdr:col>
      <xdr:colOff>82550</xdr:colOff>
      <xdr:row>82</xdr:row>
      <xdr:rowOff>123954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0863"/>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150028</xdr:rowOff>
    </xdr:from>
    <xdr:to>
      <xdr:col>11</xdr:col>
      <xdr:colOff>31750</xdr:colOff>
      <xdr:row>82</xdr:row>
      <xdr:rowOff>101963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7478"/>
          <a:ext cx="889000" cy="1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33517</xdr:rowOff>
    </xdr:from>
    <xdr:to>
      <xdr:col>23</xdr:col>
      <xdr:colOff>184150</xdr:colOff>
      <xdr:row>83</xdr:row>
      <xdr:rowOff>135117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159885</xdr:rowOff>
    </xdr:from>
    <xdr:to>
      <xdr:col>19</xdr:col>
      <xdr:colOff>184150</xdr:colOff>
      <xdr:row>83</xdr:row>
      <xdr:rowOff>90035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74812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0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73154</xdr:rowOff>
    </xdr:from>
    <xdr:to>
      <xdr:col>15</xdr:col>
      <xdr:colOff>133350</xdr:colOff>
      <xdr:row>83</xdr:row>
      <xdr:rowOff>3304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0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51163</xdr:rowOff>
    </xdr:from>
    <xdr:to>
      <xdr:col>11</xdr:col>
      <xdr:colOff>82550</xdr:colOff>
      <xdr:row>82</xdr:row>
      <xdr:rowOff>152763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137540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99228</xdr:rowOff>
    </xdr:from>
    <xdr:to>
      <xdr:col>7</xdr:col>
      <xdr:colOff>31750</xdr:colOff>
      <xdr:row>82</xdr:row>
      <xdr:rowOff>29378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39555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ラスパイレス指数を挙げる原因となる経験年数の長い職員の割合が高くなっているため、類似団体内平均を上回っている。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今後も民間準拠の基本理念に基づき、人事院勧告に準じた給与改定を行うとともに、国の給与制度に準拠するよう給与水準の適正化を図る。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324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155121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703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52614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2427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52614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910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子育て支援の充実のため保育園及び幼稚園の職員の配置に重点を置くなど、行政需要や行政サービスの現状を見ながら、適切な定員管理に努めている。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、今年度も類似団体内平均を上回っているため、今後も住民サービスの向上を図りつつ、適切な定員管理に努める。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1360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6090"/>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11702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2609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11702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3815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62</xdr:row>
      <xdr:rowOff>8255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122010</xdr:rowOff>
    </xdr:from>
    <xdr:to>
      <xdr:col>81</xdr:col>
      <xdr:colOff>95250</xdr:colOff>
      <xdr:row>62</xdr:row>
      <xdr:rowOff>52160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94087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5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132352</xdr:rowOff>
    </xdr:from>
    <xdr:to>
      <xdr:col>73</xdr:col>
      <xdr:colOff>44450</xdr:colOff>
      <xdr:row>62</xdr:row>
      <xdr:rowOff>62502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47279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7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地方債の発行額が増加してきており、前年度の比率から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公共施設の老朽化が進んでおり、施設改修のため起債をする必要があり、今後も値の増加が見込まれるが、的確な事業の選択により、起債に大きく依存することのない財政運営に努める。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93472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603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6604</xdr:rowOff>
    </xdr:from>
    <xdr:to>
      <xdr:col>77</xdr:col>
      <xdr:colOff>44450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217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6604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024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129794</xdr:rowOff>
    </xdr:from>
    <xdr:to>
      <xdr:col>68</xdr:col>
      <xdr:colOff>152400</xdr:colOff>
      <xdr:row>37</xdr:row>
      <xdr:rowOff>158750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734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42672</xdr:rowOff>
    </xdr:from>
    <xdr:to>
      <xdr:col>81</xdr:col>
      <xdr:colOff>95250</xdr:colOff>
      <xdr:row>38</xdr:row>
      <xdr:rowOff>144272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59199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165862</xdr:rowOff>
    </xdr:from>
    <xdr:to>
      <xdr:col>77</xdr:col>
      <xdr:colOff>95250</xdr:colOff>
      <xdr:row>38</xdr:row>
      <xdr:rowOff>96012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106189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127254</xdr:rowOff>
    </xdr:from>
    <xdr:to>
      <xdr:col>73</xdr:col>
      <xdr:colOff>44450</xdr:colOff>
      <xdr:row>38</xdr:row>
      <xdr:rowOff>57404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67581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78994</xdr:rowOff>
    </xdr:from>
    <xdr:to>
      <xdr:col>64</xdr:col>
      <xdr:colOff>152400</xdr:colOff>
      <xdr:row>38</xdr:row>
      <xdr:rowOff>9144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19321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負債の償還に充てることができる基金等が、将来負担すべき実質的な負債を上回るため比率が生じない。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今後も将来世代への負担を抑えるような適切な事業の選択を行い、財政の健全化を図る。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％上回っており、以前として類似団体内平均値を大きく上回っている。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主な要因としては、町内の保育園及び幼稚園が公立のみであることや経験年数の長い職員が多数在籍していることが考えられる。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今後も事務事業に合わせた適正な定員管理に努める。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963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40</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329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40</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％増加しており、類似団体内平均値を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委託料が増加してきているが、今後も事務事業の合理化を推進するとともに、物件費の縮減を図り適正化に努める。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20</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6014"/>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39914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5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29029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自立支援給付費が年々増加してきており、社会福祉費の増加傾向が見込まれる。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特別会計への繰出金が減少したこと等により、前年度の比率から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％減少しており、類似団体内平均値を下回っている。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159657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85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148772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148772</xdr:rowOff>
    </xdr:from>
    <xdr:to>
      <xdr:col>73</xdr:col>
      <xdr:colOff>180975</xdr:colOff>
      <xdr:row>56</xdr:row>
      <xdr:rowOff>56243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070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56</xdr:row>
      <xdr:rowOff>56243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26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97972</xdr:rowOff>
    </xdr:from>
    <xdr:to>
      <xdr:col>74</xdr:col>
      <xdr:colOff>31750</xdr:colOff>
      <xdr:row>55</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％増加したが、変わらず類似団体内平均値を下回っている。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今後も事務事業の見直しを進め、補助費等の適正化に努める。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26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763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今後も、老朽化が進んでいる公共施設の改修費用増加に伴い、公債費の増加が見込まれるが、急激に公債費が上昇することのない財政運営に努める。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101854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965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19558</xdr:rowOff>
    </xdr:from>
    <xdr:to>
      <xdr:col>19</xdr:col>
      <xdr:colOff>187325</xdr:colOff>
      <xdr:row>75</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78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19558</xdr:rowOff>
    </xdr:from>
    <xdr:to>
      <xdr:col>15</xdr:col>
      <xdr:colOff>98425</xdr:colOff>
      <xdr:row>75</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110998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33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140208</xdr:rowOff>
    </xdr:from>
    <xdr:to>
      <xdr:col>15</xdr:col>
      <xdr:colOff>149225</xdr:colOff>
      <xdr:row>75</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80535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増加の主な要因としては、扶助費、補助費等の増加が影響しているものと考えられる。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今後も財政の健全化に努め、経常収支比率の改善に努める。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39496"/>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98348"/>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140715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31655</xdr:rowOff>
    </xdr:from>
    <xdr:to>
      <xdr:col>29</xdr:col>
      <xdr:colOff>127000</xdr:colOff>
      <xdr:row>18</xdr:row>
      <xdr:rowOff>42875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5380"/>
          <a:ext cx="6477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42875</xdr:rowOff>
    </xdr:from>
    <xdr:to>
      <xdr:col>26</xdr:col>
      <xdr:colOff>50800</xdr:colOff>
      <xdr:row>18</xdr:row>
      <xdr:rowOff>55391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6600"/>
          <a:ext cx="6985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55391</xdr:rowOff>
    </xdr:from>
    <xdr:to>
      <xdr:col>22</xdr:col>
      <xdr:colOff>114300</xdr:colOff>
      <xdr:row>18</xdr:row>
      <xdr:rowOff>107360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9116"/>
          <a:ext cx="698500" cy="51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107360</xdr:rowOff>
    </xdr:from>
    <xdr:to>
      <xdr:col>18</xdr:col>
      <xdr:colOff>177800</xdr:colOff>
      <xdr:row>18</xdr:row>
      <xdr:rowOff>164224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1085"/>
          <a:ext cx="698500" cy="56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152305</xdr:rowOff>
    </xdr:from>
    <xdr:to>
      <xdr:col>29</xdr:col>
      <xdr:colOff>177800</xdr:colOff>
      <xdr:row>18</xdr:row>
      <xdr:rowOff>82455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124382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163525</xdr:rowOff>
    </xdr:from>
    <xdr:to>
      <xdr:col>26</xdr:col>
      <xdr:colOff>101600</xdr:colOff>
      <xdr:row>18</xdr:row>
      <xdr:rowOff>93675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78452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4591</xdr:rowOff>
    </xdr:from>
    <xdr:to>
      <xdr:col>22</xdr:col>
      <xdr:colOff>165100</xdr:colOff>
      <xdr:row>18</xdr:row>
      <xdr:rowOff>106191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56560</xdr:rowOff>
    </xdr:from>
    <xdr:to>
      <xdr:col>19</xdr:col>
      <xdr:colOff>38100</xdr:colOff>
      <xdr:row>18</xdr:row>
      <xdr:rowOff>158159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02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142936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113424</xdr:rowOff>
    </xdr:from>
    <xdr:to>
      <xdr:col>15</xdr:col>
      <xdr:colOff>101600</xdr:colOff>
      <xdr:row>19</xdr:row>
      <xdr:rowOff>43574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149762</xdr:rowOff>
    </xdr:from>
    <xdr:to>
      <xdr:col>29</xdr:col>
      <xdr:colOff>127000</xdr:colOff>
      <xdr:row>37</xdr:row>
      <xdr:rowOff>225200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74462"/>
          <a:ext cx="6477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225200</xdr:rowOff>
    </xdr:from>
    <xdr:to>
      <xdr:col>26</xdr:col>
      <xdr:colOff>50800</xdr:colOff>
      <xdr:row>37</xdr:row>
      <xdr:rowOff>272847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49900"/>
          <a:ext cx="698500" cy="47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272847</xdr:rowOff>
    </xdr:from>
    <xdr:to>
      <xdr:col>22</xdr:col>
      <xdr:colOff>114300</xdr:colOff>
      <xdr:row>37</xdr:row>
      <xdr:rowOff>278757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97547"/>
          <a:ext cx="698500" cy="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278757</xdr:rowOff>
    </xdr:from>
    <xdr:to>
      <xdr:col>18</xdr:col>
      <xdr:colOff>177800</xdr:colOff>
      <xdr:row>37</xdr:row>
      <xdr:rowOff>330323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03457"/>
          <a:ext cx="698500" cy="51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98962</xdr:rowOff>
    </xdr:from>
    <xdr:to>
      <xdr:col>29</xdr:col>
      <xdr:colOff>177800</xdr:colOff>
      <xdr:row>37</xdr:row>
      <xdr:rowOff>200562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71039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9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174400</xdr:rowOff>
    </xdr:from>
    <xdr:to>
      <xdr:col>26</xdr:col>
      <xdr:colOff>101600</xdr:colOff>
      <xdr:row>37</xdr:row>
      <xdr:rowOff>276000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9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222047</xdr:rowOff>
    </xdr:from>
    <xdr:to>
      <xdr:col>22</xdr:col>
      <xdr:colOff>165100</xdr:colOff>
      <xdr:row>37</xdr:row>
      <xdr:rowOff>323647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4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308424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3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227957</xdr:rowOff>
    </xdr:from>
    <xdr:to>
      <xdr:col>19</xdr:col>
      <xdr:colOff>38100</xdr:colOff>
      <xdr:row>37</xdr:row>
      <xdr:rowOff>329557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5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314334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3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279523</xdr:rowOff>
    </xdr:from>
    <xdr:to>
      <xdr:col>15</xdr:col>
      <xdr:colOff>101600</xdr:colOff>
      <xdr:row>38</xdr:row>
      <xdr:rowOff>38223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23000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97834</xdr:rowOff>
    </xdr:from>
    <xdr:to>
      <xdr:col>24</xdr:col>
      <xdr:colOff>63500</xdr:colOff>
      <xdr:row>35</xdr:row>
      <xdr:rowOff>102683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8584"/>
          <a:ext cx="8382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102683</xdr:rowOff>
    </xdr:from>
    <xdr:to>
      <xdr:col>19</xdr:col>
      <xdr:colOff>177800</xdr:colOff>
      <xdr:row>35</xdr:row>
      <xdr:rowOff>106618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3433"/>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106618</xdr:rowOff>
    </xdr:from>
    <xdr:to>
      <xdr:col>15</xdr:col>
      <xdr:colOff>50800</xdr:colOff>
      <xdr:row>36</xdr:row>
      <xdr:rowOff>6802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7368"/>
          <a:ext cx="889000" cy="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6802</xdr:rowOff>
    </xdr:from>
    <xdr:to>
      <xdr:col>10</xdr:col>
      <xdr:colOff>114300</xdr:colOff>
      <xdr:row>36</xdr:row>
      <xdr:rowOff>149383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9002"/>
          <a:ext cx="8890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47034</xdr:rowOff>
    </xdr:from>
    <xdr:to>
      <xdr:col>24</xdr:col>
      <xdr:colOff>114300</xdr:colOff>
      <xdr:row>35</xdr:row>
      <xdr:rowOff>148634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69911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51883</xdr:rowOff>
    </xdr:from>
    <xdr:to>
      <xdr:col>20</xdr:col>
      <xdr:colOff>38100</xdr:colOff>
      <xdr:row>35</xdr:row>
      <xdr:rowOff>153483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170010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55818</xdr:rowOff>
    </xdr:from>
    <xdr:to>
      <xdr:col>15</xdr:col>
      <xdr:colOff>101600</xdr:colOff>
      <xdr:row>35</xdr:row>
      <xdr:rowOff>157418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127452</xdr:rowOff>
    </xdr:from>
    <xdr:to>
      <xdr:col>10</xdr:col>
      <xdr:colOff>165100</xdr:colOff>
      <xdr:row>36</xdr:row>
      <xdr:rowOff>57602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74129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98583</xdr:rowOff>
    </xdr:from>
    <xdr:to>
      <xdr:col>6</xdr:col>
      <xdr:colOff>38100</xdr:colOff>
      <xdr:row>37</xdr:row>
      <xdr:rowOff>28733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45260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12123</xdr:rowOff>
    </xdr:from>
    <xdr:to>
      <xdr:col>24</xdr:col>
      <xdr:colOff>63500</xdr:colOff>
      <xdr:row>57</xdr:row>
      <xdr:rowOff>44877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4773"/>
          <a:ext cx="838200" cy="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44877</xdr:rowOff>
    </xdr:from>
    <xdr:to>
      <xdr:col>19</xdr:col>
      <xdr:colOff>177800</xdr:colOff>
      <xdr:row>57</xdr:row>
      <xdr:rowOff>131928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7527"/>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125207</xdr:rowOff>
    </xdr:from>
    <xdr:to>
      <xdr:col>15</xdr:col>
      <xdr:colOff>50800</xdr:colOff>
      <xdr:row>57</xdr:row>
      <xdr:rowOff>131928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7857"/>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125207</xdr:rowOff>
    </xdr:from>
    <xdr:to>
      <xdr:col>10</xdr:col>
      <xdr:colOff>114300</xdr:colOff>
      <xdr:row>58</xdr:row>
      <xdr:rowOff>13714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7857"/>
          <a:ext cx="889000" cy="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132773</xdr:rowOff>
    </xdr:from>
    <xdr:to>
      <xdr:col>24</xdr:col>
      <xdr:colOff>114300</xdr:colOff>
      <xdr:row>57</xdr:row>
      <xdr:rowOff>62923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155650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165527</xdr:rowOff>
    </xdr:from>
    <xdr:to>
      <xdr:col>20</xdr:col>
      <xdr:colOff>38100</xdr:colOff>
      <xdr:row>57</xdr:row>
      <xdr:rowOff>95677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112204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81128</xdr:rowOff>
    </xdr:from>
    <xdr:to>
      <xdr:col>15</xdr:col>
      <xdr:colOff>101600</xdr:colOff>
      <xdr:row>58</xdr:row>
      <xdr:rowOff>11278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74407</xdr:rowOff>
    </xdr:from>
    <xdr:to>
      <xdr:col>10</xdr:col>
      <xdr:colOff>165100</xdr:colOff>
      <xdr:row>58</xdr:row>
      <xdr:rowOff>4557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134364</xdr:rowOff>
    </xdr:from>
    <xdr:to>
      <xdr:col>6</xdr:col>
      <xdr:colOff>38100</xdr:colOff>
      <xdr:row>58</xdr:row>
      <xdr:rowOff>64514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55641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140767</xdr:rowOff>
    </xdr:from>
    <xdr:to>
      <xdr:col>24</xdr:col>
      <xdr:colOff>63500</xdr:colOff>
      <xdr:row>77</xdr:row>
      <xdr:rowOff>159513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2417"/>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159513</xdr:rowOff>
    </xdr:from>
    <xdr:to>
      <xdr:col>19</xdr:col>
      <xdr:colOff>177800</xdr:colOff>
      <xdr:row>78</xdr:row>
      <xdr:rowOff>38736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116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16256</xdr:rowOff>
    </xdr:from>
    <xdr:to>
      <xdr:col>15</xdr:col>
      <xdr:colOff>50800</xdr:colOff>
      <xdr:row>78</xdr:row>
      <xdr:rowOff>38736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9356"/>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16256</xdr:rowOff>
    </xdr:from>
    <xdr:to>
      <xdr:col>10</xdr:col>
      <xdr:colOff>114300</xdr:colOff>
      <xdr:row>78</xdr:row>
      <xdr:rowOff>18999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93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89967</xdr:rowOff>
    </xdr:from>
    <xdr:to>
      <xdr:col>24</xdr:col>
      <xdr:colOff>114300</xdr:colOff>
      <xdr:row>78</xdr:row>
      <xdr:rowOff>20117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68394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108713</xdr:rowOff>
    </xdr:from>
    <xdr:to>
      <xdr:col>20</xdr:col>
      <xdr:colOff>38100</xdr:colOff>
      <xdr:row>78</xdr:row>
      <xdr:rowOff>38863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29990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159386</xdr:rowOff>
    </xdr:from>
    <xdr:to>
      <xdr:col>15</xdr:col>
      <xdr:colOff>101600</xdr:colOff>
      <xdr:row>78</xdr:row>
      <xdr:rowOff>89536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136906</xdr:rowOff>
    </xdr:from>
    <xdr:to>
      <xdr:col>10</xdr:col>
      <xdr:colOff>165100</xdr:colOff>
      <xdr:row>78</xdr:row>
      <xdr:rowOff>67056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58183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125488</xdr:rowOff>
    </xdr:from>
    <xdr:to>
      <xdr:col>24</xdr:col>
      <xdr:colOff>63500</xdr:colOff>
      <xdr:row>97</xdr:row>
      <xdr:rowOff>27203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4688"/>
          <a:ext cx="8382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76340</xdr:rowOff>
    </xdr:from>
    <xdr:to>
      <xdr:col>19</xdr:col>
      <xdr:colOff>177800</xdr:colOff>
      <xdr:row>97</xdr:row>
      <xdr:rowOff>27203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35540"/>
          <a:ext cx="889000" cy="1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76340</xdr:rowOff>
    </xdr:from>
    <xdr:to>
      <xdr:col>15</xdr:col>
      <xdr:colOff>50800</xdr:colOff>
      <xdr:row>97</xdr:row>
      <xdr:rowOff>101422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35540"/>
          <a:ext cx="889000" cy="19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101422</xdr:rowOff>
    </xdr:from>
    <xdr:to>
      <xdr:col>10</xdr:col>
      <xdr:colOff>114300</xdr:colOff>
      <xdr:row>97</xdr:row>
      <xdr:rowOff>158865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2072"/>
          <a:ext cx="889000" cy="5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74688</xdr:rowOff>
    </xdr:from>
    <xdr:to>
      <xdr:col>24</xdr:col>
      <xdr:colOff>114300</xdr:colOff>
      <xdr:row>97</xdr:row>
      <xdr:rowOff>4838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161065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147853</xdr:rowOff>
    </xdr:from>
    <xdr:to>
      <xdr:col>20</xdr:col>
      <xdr:colOff>38100</xdr:colOff>
      <xdr:row>97</xdr:row>
      <xdr:rowOff>78003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69130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25540</xdr:rowOff>
    </xdr:from>
    <xdr:to>
      <xdr:col>15</xdr:col>
      <xdr:colOff>101600</xdr:colOff>
      <xdr:row>96</xdr:row>
      <xdr:rowOff>127140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118267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50622</xdr:rowOff>
    </xdr:from>
    <xdr:to>
      <xdr:col>10</xdr:col>
      <xdr:colOff>165100</xdr:colOff>
      <xdr:row>97</xdr:row>
      <xdr:rowOff>152222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143349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108065</xdr:rowOff>
    </xdr:from>
    <xdr:to>
      <xdr:col>6</xdr:col>
      <xdr:colOff>38100</xdr:colOff>
      <xdr:row>98</xdr:row>
      <xdr:rowOff>38215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91662</xdr:rowOff>
    </xdr:from>
    <xdr:to>
      <xdr:col>55</xdr:col>
      <xdr:colOff>0</xdr:colOff>
      <xdr:row>37</xdr:row>
      <xdr:rowOff>105799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5312"/>
          <a:ext cx="8382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105799</xdr:rowOff>
    </xdr:from>
    <xdr:to>
      <xdr:col>50</xdr:col>
      <xdr:colOff>114300</xdr:colOff>
      <xdr:row>37</xdr:row>
      <xdr:rowOff>134159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9449"/>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35993</xdr:rowOff>
    </xdr:from>
    <xdr:to>
      <xdr:col>45</xdr:col>
      <xdr:colOff>177800</xdr:colOff>
      <xdr:row>37</xdr:row>
      <xdr:rowOff>134159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36743"/>
          <a:ext cx="889000" cy="4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35993</xdr:rowOff>
    </xdr:from>
    <xdr:to>
      <xdr:col>41</xdr:col>
      <xdr:colOff>50800</xdr:colOff>
      <xdr:row>37</xdr:row>
      <xdr:rowOff>134236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36743"/>
          <a:ext cx="889000" cy="4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40862</xdr:rowOff>
    </xdr:from>
    <xdr:to>
      <xdr:col>55</xdr:col>
      <xdr:colOff>50800</xdr:colOff>
      <xdr:row>37</xdr:row>
      <xdr:rowOff>142462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127239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54999</xdr:rowOff>
    </xdr:from>
    <xdr:to>
      <xdr:col>50</xdr:col>
      <xdr:colOff>165100</xdr:colOff>
      <xdr:row>37</xdr:row>
      <xdr:rowOff>156599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147726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83359</xdr:rowOff>
    </xdr:from>
    <xdr:to>
      <xdr:col>46</xdr:col>
      <xdr:colOff>38100</xdr:colOff>
      <xdr:row>38</xdr:row>
      <xdr:rowOff>13509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4635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156643</xdr:rowOff>
    </xdr:from>
    <xdr:to>
      <xdr:col>41</xdr:col>
      <xdr:colOff>101600</xdr:colOff>
      <xdr:row>35</xdr:row>
      <xdr:rowOff>86793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77920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7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83436</xdr:rowOff>
    </xdr:from>
    <xdr:to>
      <xdr:col>36</xdr:col>
      <xdr:colOff>165100</xdr:colOff>
      <xdr:row>38</xdr:row>
      <xdr:rowOff>13587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7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4714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168656</xdr:rowOff>
    </xdr:from>
    <xdr:to>
      <xdr:col>55</xdr:col>
      <xdr:colOff>0</xdr:colOff>
      <xdr:row>57</xdr:row>
      <xdr:rowOff>149834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69856"/>
          <a:ext cx="838200" cy="1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168656</xdr:rowOff>
    </xdr:from>
    <xdr:to>
      <xdr:col>50</xdr:col>
      <xdr:colOff>114300</xdr:colOff>
      <xdr:row>57</xdr:row>
      <xdr:rowOff>144129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9856"/>
          <a:ext cx="889000" cy="14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144129</xdr:rowOff>
    </xdr:from>
    <xdr:to>
      <xdr:col>45</xdr:col>
      <xdr:colOff>177800</xdr:colOff>
      <xdr:row>58</xdr:row>
      <xdr:rowOff>31791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16779"/>
          <a:ext cx="889000" cy="5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31791</xdr:rowOff>
    </xdr:from>
    <xdr:to>
      <xdr:col>41</xdr:col>
      <xdr:colOff>50800</xdr:colOff>
      <xdr:row>58</xdr:row>
      <xdr:rowOff>116145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75891"/>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99034</xdr:rowOff>
    </xdr:from>
    <xdr:to>
      <xdr:col>55</xdr:col>
      <xdr:colOff>50800</xdr:colOff>
      <xdr:row>58</xdr:row>
      <xdr:rowOff>29184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13961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117856</xdr:rowOff>
    </xdr:from>
    <xdr:to>
      <xdr:col>50</xdr:col>
      <xdr:colOff>165100</xdr:colOff>
      <xdr:row>57</xdr:row>
      <xdr:rowOff>48006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64533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93329</xdr:rowOff>
    </xdr:from>
    <xdr:to>
      <xdr:col>46</xdr:col>
      <xdr:colOff>38100</xdr:colOff>
      <xdr:row>58</xdr:row>
      <xdr:rowOff>23479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152441</xdr:rowOff>
    </xdr:from>
    <xdr:to>
      <xdr:col>41</xdr:col>
      <xdr:colOff>101600</xdr:colOff>
      <xdr:row>58</xdr:row>
      <xdr:rowOff>82591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2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73718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65345</xdr:rowOff>
    </xdr:from>
    <xdr:to>
      <xdr:col>36</xdr:col>
      <xdr:colOff>165100</xdr:colOff>
      <xdr:row>58</xdr:row>
      <xdr:rowOff>166945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158072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94742</xdr:rowOff>
    </xdr:from>
    <xdr:to>
      <xdr:col>55</xdr:col>
      <xdr:colOff>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39292"/>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94742</xdr:rowOff>
    </xdr:from>
    <xdr:to>
      <xdr:col>50</xdr:col>
      <xdr:colOff>114300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392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85641</xdr:rowOff>
    </xdr:from>
    <xdr:to>
      <xdr:col>41</xdr:col>
      <xdr:colOff>50800</xdr:colOff>
      <xdr:row>79</xdr:row>
      <xdr:rowOff>98879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630191"/>
          <a:ext cx="8890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43942</xdr:rowOff>
    </xdr:from>
    <xdr:to>
      <xdr:col>50</xdr:col>
      <xdr:colOff>165100</xdr:colOff>
      <xdr:row>79</xdr:row>
      <xdr:rowOff>145542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136669</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8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34841</xdr:rowOff>
    </xdr:from>
    <xdr:to>
      <xdr:col>36</xdr:col>
      <xdr:colOff>165100</xdr:colOff>
      <xdr:row>79</xdr:row>
      <xdr:rowOff>136441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127568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75409</xdr:rowOff>
    </xdr:from>
    <xdr:to>
      <xdr:col>55</xdr:col>
      <xdr:colOff>0</xdr:colOff>
      <xdr:row>98</xdr:row>
      <xdr:rowOff>6055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534609"/>
          <a:ext cx="838200" cy="27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75409</xdr:rowOff>
    </xdr:from>
    <xdr:to>
      <xdr:col>50</xdr:col>
      <xdr:colOff>114300</xdr:colOff>
      <xdr:row>97</xdr:row>
      <xdr:rowOff>67996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34609"/>
          <a:ext cx="889000" cy="16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67996</xdr:rowOff>
    </xdr:from>
    <xdr:to>
      <xdr:col>45</xdr:col>
      <xdr:colOff>177800</xdr:colOff>
      <xdr:row>97</xdr:row>
      <xdr:rowOff>149661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98646"/>
          <a:ext cx="889000" cy="8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149661</xdr:rowOff>
    </xdr:from>
    <xdr:to>
      <xdr:col>41</xdr:col>
      <xdr:colOff>50800</xdr:colOff>
      <xdr:row>98</xdr:row>
      <xdr:rowOff>79513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80311"/>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126705</xdr:rowOff>
    </xdr:from>
    <xdr:to>
      <xdr:col>55</xdr:col>
      <xdr:colOff>50800</xdr:colOff>
      <xdr:row>98</xdr:row>
      <xdr:rowOff>56855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105132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24609</xdr:rowOff>
    </xdr:from>
    <xdr:to>
      <xdr:col>50</xdr:col>
      <xdr:colOff>165100</xdr:colOff>
      <xdr:row>96</xdr:row>
      <xdr:rowOff>126209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8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142736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5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17196</xdr:rowOff>
    </xdr:from>
    <xdr:to>
      <xdr:col>46</xdr:col>
      <xdr:colOff>38100</xdr:colOff>
      <xdr:row>97</xdr:row>
      <xdr:rowOff>118796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135323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98861</xdr:rowOff>
    </xdr:from>
    <xdr:to>
      <xdr:col>41</xdr:col>
      <xdr:colOff>101600</xdr:colOff>
      <xdr:row>98</xdr:row>
      <xdr:rowOff>29011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20138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28713</xdr:rowOff>
    </xdr:from>
    <xdr:to>
      <xdr:col>36</xdr:col>
      <xdr:colOff>165100</xdr:colOff>
      <xdr:row>98</xdr:row>
      <xdr:rowOff>130313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121440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2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58775</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45325"/>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16632</xdr:rowOff>
    </xdr:from>
    <xdr:to>
      <xdr:col>71</xdr:col>
      <xdr:colOff>177800</xdr:colOff>
      <xdr:row>39</xdr:row>
      <xdr:rowOff>58775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03182"/>
          <a:ext cx="889000" cy="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7975</xdr:rowOff>
    </xdr:from>
    <xdr:to>
      <xdr:col>72</xdr:col>
      <xdr:colOff>38100</xdr:colOff>
      <xdr:row>39</xdr:row>
      <xdr:rowOff>109575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100702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7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137282</xdr:rowOff>
    </xdr:from>
    <xdr:to>
      <xdr:col>67</xdr:col>
      <xdr:colOff>101600</xdr:colOff>
      <xdr:row>39</xdr:row>
      <xdr:rowOff>67432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83959</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4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102457</xdr:rowOff>
    </xdr:from>
    <xdr:to>
      <xdr:col>85</xdr:col>
      <xdr:colOff>127000</xdr:colOff>
      <xdr:row>76</xdr:row>
      <xdr:rowOff>142711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32657"/>
          <a:ext cx="838200" cy="4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142711</xdr:rowOff>
    </xdr:from>
    <xdr:to>
      <xdr:col>81</xdr:col>
      <xdr:colOff>50800</xdr:colOff>
      <xdr:row>76</xdr:row>
      <xdr:rowOff>156141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17291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156141</xdr:rowOff>
    </xdr:from>
    <xdr:to>
      <xdr:col>76</xdr:col>
      <xdr:colOff>114300</xdr:colOff>
      <xdr:row>76</xdr:row>
      <xdr:rowOff>166484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86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161474</xdr:rowOff>
    </xdr:from>
    <xdr:to>
      <xdr:col>71</xdr:col>
      <xdr:colOff>177800</xdr:colOff>
      <xdr:row>76</xdr:row>
      <xdr:rowOff>166484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91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51657</xdr:rowOff>
    </xdr:from>
    <xdr:to>
      <xdr:col>85</xdr:col>
      <xdr:colOff>177800</xdr:colOff>
      <xdr:row>76</xdr:row>
      <xdr:rowOff>153257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30084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91911</xdr:rowOff>
    </xdr:from>
    <xdr:to>
      <xdr:col>81</xdr:col>
      <xdr:colOff>101600</xdr:colOff>
      <xdr:row>77</xdr:row>
      <xdr:rowOff>22061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105341</xdr:rowOff>
    </xdr:from>
    <xdr:to>
      <xdr:col>76</xdr:col>
      <xdr:colOff>165100</xdr:colOff>
      <xdr:row>77</xdr:row>
      <xdr:rowOff>35491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26618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115684</xdr:rowOff>
    </xdr:from>
    <xdr:to>
      <xdr:col>72</xdr:col>
      <xdr:colOff>38100</xdr:colOff>
      <xdr:row>77</xdr:row>
      <xdr:rowOff>45834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36961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110674</xdr:rowOff>
    </xdr:from>
    <xdr:to>
      <xdr:col>67</xdr:col>
      <xdr:colOff>101600</xdr:colOff>
      <xdr:row>77</xdr:row>
      <xdr:rowOff>40824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31951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95036</xdr:rowOff>
    </xdr:from>
    <xdr:to>
      <xdr:col>85</xdr:col>
      <xdr:colOff>127000</xdr:colOff>
      <xdr:row>99</xdr:row>
      <xdr:rowOff>27546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97136"/>
          <a:ext cx="838200" cy="10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95036</xdr:rowOff>
    </xdr:from>
    <xdr:to>
      <xdr:col>81</xdr:col>
      <xdr:colOff>50800</xdr:colOff>
      <xdr:row>99</xdr:row>
      <xdr:rowOff>6525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97136"/>
          <a:ext cx="8890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6525</xdr:rowOff>
    </xdr:from>
    <xdr:to>
      <xdr:col>76</xdr:col>
      <xdr:colOff>114300</xdr:colOff>
      <xdr:row>99</xdr:row>
      <xdr:rowOff>13071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80075"/>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13071</xdr:rowOff>
    </xdr:from>
    <xdr:to>
      <xdr:col>71</xdr:col>
      <xdr:colOff>177800</xdr:colOff>
      <xdr:row>99</xdr:row>
      <xdr:rowOff>42903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8662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148196</xdr:rowOff>
    </xdr:from>
    <xdr:to>
      <xdr:col>85</xdr:col>
      <xdr:colOff>177800</xdr:colOff>
      <xdr:row>99</xdr:row>
      <xdr:rowOff>78346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63123</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6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44236</xdr:rowOff>
    </xdr:from>
    <xdr:to>
      <xdr:col>81</xdr:col>
      <xdr:colOff>101600</xdr:colOff>
      <xdr:row>98</xdr:row>
      <xdr:rowOff>145836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162363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127175</xdr:rowOff>
    </xdr:from>
    <xdr:to>
      <xdr:col>76</xdr:col>
      <xdr:colOff>165100</xdr:colOff>
      <xdr:row>99</xdr:row>
      <xdr:rowOff>57325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48452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70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133721</xdr:rowOff>
    </xdr:from>
    <xdr:to>
      <xdr:col>72</xdr:col>
      <xdr:colOff>38100</xdr:colOff>
      <xdr:row>99</xdr:row>
      <xdr:rowOff>63871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54998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163553</xdr:rowOff>
    </xdr:from>
    <xdr:to>
      <xdr:col>67</xdr:col>
      <xdr:colOff>101600</xdr:colOff>
      <xdr:row>99</xdr:row>
      <xdr:rowOff>93703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6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84830</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7058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116459</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288659"/>
          <a:ext cx="838200" cy="4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1016</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01766"/>
          <a:ext cx="889000" cy="7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166560</xdr:rowOff>
    </xdr:from>
    <xdr:to>
      <xdr:col>107</xdr:col>
      <xdr:colOff>50800</xdr:colOff>
      <xdr:row>35</xdr:row>
      <xdr:rowOff>1016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9958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166560</xdr:rowOff>
    </xdr:from>
    <xdr:to>
      <xdr:col>102</xdr:col>
      <xdr:colOff>114300</xdr:colOff>
      <xdr:row>35</xdr:row>
      <xdr:rowOff>2540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99586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65659</xdr:rowOff>
    </xdr:from>
    <xdr:to>
      <xdr:col>116</xdr:col>
      <xdr:colOff>114300</xdr:colOff>
      <xdr:row>36</xdr:row>
      <xdr:rowOff>167259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88536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121666</xdr:rowOff>
    </xdr:from>
    <xdr:to>
      <xdr:col>107</xdr:col>
      <xdr:colOff>101600</xdr:colOff>
      <xdr:row>35</xdr:row>
      <xdr:rowOff>51816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68343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115760</xdr:rowOff>
    </xdr:from>
    <xdr:to>
      <xdr:col>102</xdr:col>
      <xdr:colOff>165100</xdr:colOff>
      <xdr:row>35</xdr:row>
      <xdr:rowOff>45910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62437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123190</xdr:rowOff>
    </xdr:from>
    <xdr:to>
      <xdr:col>98</xdr:col>
      <xdr:colOff>38100</xdr:colOff>
      <xdr:row>35</xdr:row>
      <xdr:rowOff>53340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69867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32510</xdr:rowOff>
    </xdr:from>
    <xdr:to>
      <xdr:col>116</xdr:col>
      <xdr:colOff>63500</xdr:colOff>
      <xdr:row>77</xdr:row>
      <xdr:rowOff>88036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3062710"/>
          <a:ext cx="838200" cy="2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32510</xdr:rowOff>
    </xdr:from>
    <xdr:to>
      <xdr:col>111</xdr:col>
      <xdr:colOff>177800</xdr:colOff>
      <xdr:row>76</xdr:row>
      <xdr:rowOff>134122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062710"/>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88768</xdr:rowOff>
    </xdr:from>
    <xdr:to>
      <xdr:col>107</xdr:col>
      <xdr:colOff>50800</xdr:colOff>
      <xdr:row>76</xdr:row>
      <xdr:rowOff>134122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118968"/>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88768</xdr:rowOff>
    </xdr:from>
    <xdr:to>
      <xdr:col>102</xdr:col>
      <xdr:colOff>114300</xdr:colOff>
      <xdr:row>76</xdr:row>
      <xdr:rowOff>156617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118968"/>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37236</xdr:rowOff>
    </xdr:from>
    <xdr:to>
      <xdr:col>116</xdr:col>
      <xdr:colOff>114300</xdr:colOff>
      <xdr:row>77</xdr:row>
      <xdr:rowOff>138836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2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15663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2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153160</xdr:rowOff>
    </xdr:from>
    <xdr:to>
      <xdr:col>112</xdr:col>
      <xdr:colOff>38100</xdr:colOff>
      <xdr:row>76</xdr:row>
      <xdr:rowOff>83310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74437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83322</xdr:rowOff>
    </xdr:from>
    <xdr:to>
      <xdr:col>107</xdr:col>
      <xdr:colOff>101600</xdr:colOff>
      <xdr:row>77</xdr:row>
      <xdr:rowOff>13472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37968</xdr:rowOff>
    </xdr:from>
    <xdr:to>
      <xdr:col>102</xdr:col>
      <xdr:colOff>165100</xdr:colOff>
      <xdr:row>76</xdr:row>
      <xdr:rowOff>139568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130695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105817</xdr:rowOff>
    </xdr:from>
    <xdr:to>
      <xdr:col>98</xdr:col>
      <xdr:colOff>38100</xdr:colOff>
      <xdr:row>77</xdr:row>
      <xdr:rowOff>35967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27094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375,538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円増加し、変わらず類似団体内平均値と比べて高い傾向にある。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今後は、再任用や会計年度任用職員を考慮した「定員適正化計画」を作成し、計画に従って総人件費等の抑制に取り組んでいく。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25,838
25,106
22.68
10,656,771
9,703,138
942,164
6,622,181
6,999,194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113411</xdr:rowOff>
    </xdr:from>
    <xdr:to>
      <xdr:col>24</xdr:col>
      <xdr:colOff>63500</xdr:colOff>
      <xdr:row>33</xdr:row>
      <xdr:rowOff>129413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126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90932</xdr:rowOff>
    </xdr:from>
    <xdr:to>
      <xdr:col>19</xdr:col>
      <xdr:colOff>177800</xdr:colOff>
      <xdr:row>33</xdr:row>
      <xdr:rowOff>129413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878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90932</xdr:rowOff>
    </xdr:from>
    <xdr:to>
      <xdr:col>15</xdr:col>
      <xdr:colOff>50800</xdr:colOff>
      <xdr:row>33</xdr:row>
      <xdr:rowOff>121031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878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79502</xdr:rowOff>
    </xdr:from>
    <xdr:to>
      <xdr:col>10</xdr:col>
      <xdr:colOff>114300</xdr:colOff>
      <xdr:row>33</xdr:row>
      <xdr:rowOff>121031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7352"/>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62611</xdr:rowOff>
    </xdr:from>
    <xdr:to>
      <xdr:col>24</xdr:col>
      <xdr:colOff>114300</xdr:colOff>
      <xdr:row>33</xdr:row>
      <xdr:rowOff>164211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85488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78613</xdr:rowOff>
    </xdr:from>
    <xdr:to>
      <xdr:col>20</xdr:col>
      <xdr:colOff>38100</xdr:colOff>
      <xdr:row>34</xdr:row>
      <xdr:rowOff>8763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25290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40132</xdr:rowOff>
    </xdr:from>
    <xdr:to>
      <xdr:col>15</xdr:col>
      <xdr:colOff>101600</xdr:colOff>
      <xdr:row>33</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158259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70231</xdr:rowOff>
    </xdr:from>
    <xdr:to>
      <xdr:col>10</xdr:col>
      <xdr:colOff>165100</xdr:colOff>
      <xdr:row>34</xdr:row>
      <xdr:rowOff>381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28702</xdr:rowOff>
    </xdr:from>
    <xdr:to>
      <xdr:col>6</xdr:col>
      <xdr:colOff>38100</xdr:colOff>
      <xdr:row>33</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146829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149190</xdr:rowOff>
    </xdr:from>
    <xdr:to>
      <xdr:col>24</xdr:col>
      <xdr:colOff>63500</xdr:colOff>
      <xdr:row>59</xdr:row>
      <xdr:rowOff>14223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3290"/>
          <a:ext cx="838200" cy="3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149190</xdr:rowOff>
    </xdr:from>
    <xdr:to>
      <xdr:col>19</xdr:col>
      <xdr:colOff>177800</xdr:colOff>
      <xdr:row>59</xdr:row>
      <xdr:rowOff>20123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3290"/>
          <a:ext cx="889000" cy="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31366</xdr:rowOff>
    </xdr:from>
    <xdr:to>
      <xdr:col>15</xdr:col>
      <xdr:colOff>50800</xdr:colOff>
      <xdr:row>59</xdr:row>
      <xdr:rowOff>20123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5466"/>
          <a:ext cx="889000" cy="16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31366</xdr:rowOff>
    </xdr:from>
    <xdr:to>
      <xdr:col>10</xdr:col>
      <xdr:colOff>114300</xdr:colOff>
      <xdr:row>59</xdr:row>
      <xdr:rowOff>27649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5466"/>
          <a:ext cx="889000" cy="16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134873</xdr:rowOff>
    </xdr:from>
    <xdr:to>
      <xdr:col>24</xdr:col>
      <xdr:colOff>114300</xdr:colOff>
      <xdr:row>59</xdr:row>
      <xdr:rowOff>65023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49800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98390</xdr:rowOff>
    </xdr:from>
    <xdr:to>
      <xdr:col>20</xdr:col>
      <xdr:colOff>38100</xdr:colOff>
      <xdr:row>59</xdr:row>
      <xdr:rowOff>28540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19667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140773</xdr:rowOff>
    </xdr:from>
    <xdr:to>
      <xdr:col>15</xdr:col>
      <xdr:colOff>101600</xdr:colOff>
      <xdr:row>59</xdr:row>
      <xdr:rowOff>70923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152016</xdr:rowOff>
    </xdr:from>
    <xdr:to>
      <xdr:col>10</xdr:col>
      <xdr:colOff>165100</xdr:colOff>
      <xdr:row>58</xdr:row>
      <xdr:rowOff>82166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148299</xdr:rowOff>
    </xdr:from>
    <xdr:to>
      <xdr:col>6</xdr:col>
      <xdr:colOff>38100</xdr:colOff>
      <xdr:row>59</xdr:row>
      <xdr:rowOff>78449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69576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84325</xdr:rowOff>
    </xdr:from>
    <xdr:to>
      <xdr:col>24</xdr:col>
      <xdr:colOff>63500</xdr:colOff>
      <xdr:row>76</xdr:row>
      <xdr:rowOff>144359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4525"/>
          <a:ext cx="838200" cy="6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99216</xdr:rowOff>
    </xdr:from>
    <xdr:to>
      <xdr:col>19</xdr:col>
      <xdr:colOff>177800</xdr:colOff>
      <xdr:row>76</xdr:row>
      <xdr:rowOff>144359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29416"/>
          <a:ext cx="889000" cy="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99216</xdr:rowOff>
    </xdr:from>
    <xdr:to>
      <xdr:col>15</xdr:col>
      <xdr:colOff>50800</xdr:colOff>
      <xdr:row>77</xdr:row>
      <xdr:rowOff>115250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9416"/>
          <a:ext cx="889000" cy="1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115250</xdr:rowOff>
    </xdr:from>
    <xdr:to>
      <xdr:col>10</xdr:col>
      <xdr:colOff>114300</xdr:colOff>
      <xdr:row>78</xdr:row>
      <xdr:rowOff>74995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6900"/>
          <a:ext cx="889000" cy="1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33525</xdr:rowOff>
    </xdr:from>
    <xdr:to>
      <xdr:col>24</xdr:col>
      <xdr:colOff>114300</xdr:colOff>
      <xdr:row>76</xdr:row>
      <xdr:rowOff>135125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119902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93559</xdr:rowOff>
    </xdr:from>
    <xdr:to>
      <xdr:col>20</xdr:col>
      <xdr:colOff>38100</xdr:colOff>
      <xdr:row>77</xdr:row>
      <xdr:rowOff>23709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1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48416</xdr:rowOff>
    </xdr:from>
    <xdr:to>
      <xdr:col>15</xdr:col>
      <xdr:colOff>101600</xdr:colOff>
      <xdr:row>76</xdr:row>
      <xdr:rowOff>150016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141143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64450</xdr:rowOff>
    </xdr:from>
    <xdr:to>
      <xdr:col>10</xdr:col>
      <xdr:colOff>165100</xdr:colOff>
      <xdr:row>77</xdr:row>
      <xdr:rowOff>166050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157177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24195</xdr:rowOff>
    </xdr:from>
    <xdr:to>
      <xdr:col>6</xdr:col>
      <xdr:colOff>38100</xdr:colOff>
      <xdr:row>78</xdr:row>
      <xdr:rowOff>125795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116922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9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118250</xdr:rowOff>
    </xdr:from>
    <xdr:to>
      <xdr:col>24</xdr:col>
      <xdr:colOff>63500</xdr:colOff>
      <xdr:row>96</xdr:row>
      <xdr:rowOff>93942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891650"/>
          <a:ext cx="838200" cy="66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118250</xdr:rowOff>
    </xdr:from>
    <xdr:to>
      <xdr:col>19</xdr:col>
      <xdr:colOff>177800</xdr:colOff>
      <xdr:row>95</xdr:row>
      <xdr:rowOff>143166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891650"/>
          <a:ext cx="889000" cy="5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143166</xdr:rowOff>
    </xdr:from>
    <xdr:to>
      <xdr:col>15</xdr:col>
      <xdr:colOff>50800</xdr:colOff>
      <xdr:row>97</xdr:row>
      <xdr:rowOff>34392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30916"/>
          <a:ext cx="889000" cy="2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124803</xdr:rowOff>
    </xdr:from>
    <xdr:to>
      <xdr:col>10</xdr:col>
      <xdr:colOff>114300</xdr:colOff>
      <xdr:row>97</xdr:row>
      <xdr:rowOff>34392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584003"/>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43142</xdr:rowOff>
    </xdr:from>
    <xdr:to>
      <xdr:col>24</xdr:col>
      <xdr:colOff>114300</xdr:colOff>
      <xdr:row>96</xdr:row>
      <xdr:rowOff>144742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21569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67450</xdr:rowOff>
    </xdr:from>
    <xdr:to>
      <xdr:col>20</xdr:col>
      <xdr:colOff>38100</xdr:colOff>
      <xdr:row>92</xdr:row>
      <xdr:rowOff>169050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8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14127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6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92366</xdr:rowOff>
    </xdr:from>
    <xdr:to>
      <xdr:col>15</xdr:col>
      <xdr:colOff>101600</xdr:colOff>
      <xdr:row>96</xdr:row>
      <xdr:rowOff>22516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7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155042</xdr:rowOff>
    </xdr:from>
    <xdr:to>
      <xdr:col>10</xdr:col>
      <xdr:colOff>165100</xdr:colOff>
      <xdr:row>97</xdr:row>
      <xdr:rowOff>85192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76319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74003</xdr:rowOff>
    </xdr:from>
    <xdr:to>
      <xdr:col>6</xdr:col>
      <xdr:colOff>38100</xdr:colOff>
      <xdr:row>97</xdr:row>
      <xdr:rowOff>4153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166730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119126</xdr:rowOff>
    </xdr:from>
    <xdr:to>
      <xdr:col>55</xdr:col>
      <xdr:colOff>0</xdr:colOff>
      <xdr:row>38</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605526"/>
          <a:ext cx="838200" cy="105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119126</xdr:rowOff>
    </xdr:from>
    <xdr:to>
      <xdr:col>50</xdr:col>
      <xdr:colOff>114300</xdr:colOff>
      <xdr:row>38</xdr:row>
      <xdr:rowOff>87503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605526"/>
          <a:ext cx="889000" cy="99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169037</xdr:rowOff>
    </xdr:from>
    <xdr:to>
      <xdr:col>45</xdr:col>
      <xdr:colOff>177800</xdr:colOff>
      <xdr:row>38</xdr:row>
      <xdr:rowOff>87503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169787"/>
          <a:ext cx="889000" cy="4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60833</xdr:rowOff>
    </xdr:from>
    <xdr:to>
      <xdr:col>41</xdr:col>
      <xdr:colOff>50800</xdr:colOff>
      <xdr:row>35</xdr:row>
      <xdr:rowOff>169037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6158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89662</xdr:rowOff>
    </xdr:from>
    <xdr:to>
      <xdr:col>55</xdr:col>
      <xdr:colOff>50800</xdr:colOff>
      <xdr:row>39</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4589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68326</xdr:rowOff>
    </xdr:from>
    <xdr:to>
      <xdr:col>50</xdr:col>
      <xdr:colOff>165100</xdr:colOff>
      <xdr:row>32</xdr:row>
      <xdr:rowOff>169926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15003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3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36703</xdr:rowOff>
    </xdr:from>
    <xdr:to>
      <xdr:col>46</xdr:col>
      <xdr:colOff>38100</xdr:colOff>
      <xdr:row>38</xdr:row>
      <xdr:rowOff>138303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129430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118237</xdr:rowOff>
    </xdr:from>
    <xdr:to>
      <xdr:col>41</xdr:col>
      <xdr:colOff>101600</xdr:colOff>
      <xdr:row>36</xdr:row>
      <xdr:rowOff>48387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64914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xdr:rowOff>
    </xdr:from>
    <xdr:to>
      <xdr:col>36</xdr:col>
      <xdr:colOff>165100</xdr:colOff>
      <xdr:row>35</xdr:row>
      <xdr:rowOff>111633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128160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41554</xdr:rowOff>
    </xdr:from>
    <xdr:to>
      <xdr:col>55</xdr:col>
      <xdr:colOff>0</xdr:colOff>
      <xdr:row>58</xdr:row>
      <xdr:rowOff>93732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85654"/>
          <a:ext cx="8382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9989</xdr:rowOff>
    </xdr:from>
    <xdr:to>
      <xdr:col>50</xdr:col>
      <xdr:colOff>114300</xdr:colOff>
      <xdr:row>58</xdr:row>
      <xdr:rowOff>41554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54089"/>
          <a:ext cx="8890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9989</xdr:rowOff>
    </xdr:from>
    <xdr:to>
      <xdr:col>45</xdr:col>
      <xdr:colOff>177800</xdr:colOff>
      <xdr:row>58</xdr:row>
      <xdr:rowOff>114478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54089"/>
          <a:ext cx="889000" cy="10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113335</xdr:rowOff>
    </xdr:from>
    <xdr:to>
      <xdr:col>41</xdr:col>
      <xdr:colOff>50800</xdr:colOff>
      <xdr:row>58</xdr:row>
      <xdr:rowOff>114478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5743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42932</xdr:rowOff>
    </xdr:from>
    <xdr:to>
      <xdr:col>55</xdr:col>
      <xdr:colOff>50800</xdr:colOff>
      <xdr:row>58</xdr:row>
      <xdr:rowOff>144532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129309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162204</xdr:rowOff>
    </xdr:from>
    <xdr:to>
      <xdr:col>50</xdr:col>
      <xdr:colOff>165100</xdr:colOff>
      <xdr:row>58</xdr:row>
      <xdr:rowOff>92354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83481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130639</xdr:rowOff>
    </xdr:from>
    <xdr:to>
      <xdr:col>46</xdr:col>
      <xdr:colOff>38100</xdr:colOff>
      <xdr:row>58</xdr:row>
      <xdr:rowOff>60789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51916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63678</xdr:rowOff>
    </xdr:from>
    <xdr:to>
      <xdr:col>41</xdr:col>
      <xdr:colOff>101600</xdr:colOff>
      <xdr:row>58</xdr:row>
      <xdr:rowOff>165278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156405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0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62535</xdr:rowOff>
    </xdr:from>
    <xdr:to>
      <xdr:col>36</xdr:col>
      <xdr:colOff>165100</xdr:colOff>
      <xdr:row>58</xdr:row>
      <xdr:rowOff>164135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155262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86871</xdr:rowOff>
    </xdr:from>
    <xdr:to>
      <xdr:col>55</xdr:col>
      <xdr:colOff>0</xdr:colOff>
      <xdr:row>78</xdr:row>
      <xdr:rowOff>127081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59971"/>
          <a:ext cx="838200" cy="4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86871</xdr:rowOff>
    </xdr:from>
    <xdr:to>
      <xdr:col>50</xdr:col>
      <xdr:colOff>114300</xdr:colOff>
      <xdr:row>78</xdr:row>
      <xdr:rowOff>98163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59971"/>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73909</xdr:rowOff>
    </xdr:from>
    <xdr:to>
      <xdr:col>45</xdr:col>
      <xdr:colOff>177800</xdr:colOff>
      <xdr:row>78</xdr:row>
      <xdr:rowOff>98163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4700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73909</xdr:rowOff>
    </xdr:from>
    <xdr:to>
      <xdr:col>41</xdr:col>
      <xdr:colOff>50800</xdr:colOff>
      <xdr:row>78</xdr:row>
      <xdr:rowOff>116703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7009"/>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76281</xdr:rowOff>
    </xdr:from>
    <xdr:to>
      <xdr:col>55</xdr:col>
      <xdr:colOff>50800</xdr:colOff>
      <xdr:row>79</xdr:row>
      <xdr:rowOff>6431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162658</xdr:rowOff>
    </xdr:from>
    <xdr:ext cx="378565"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36071</xdr:rowOff>
    </xdr:from>
    <xdr:to>
      <xdr:col>50</xdr:col>
      <xdr:colOff>165100</xdr:colOff>
      <xdr:row>78</xdr:row>
      <xdr:rowOff>137671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128798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0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47363</xdr:rowOff>
    </xdr:from>
    <xdr:to>
      <xdr:col>46</xdr:col>
      <xdr:colOff>38100</xdr:colOff>
      <xdr:row>78</xdr:row>
      <xdr:rowOff>148963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140090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23109</xdr:rowOff>
    </xdr:from>
    <xdr:to>
      <xdr:col>41</xdr:col>
      <xdr:colOff>101600</xdr:colOff>
      <xdr:row>78</xdr:row>
      <xdr:rowOff>124709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115836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65903</xdr:rowOff>
    </xdr:from>
    <xdr:to>
      <xdr:col>36</xdr:col>
      <xdr:colOff>165100</xdr:colOff>
      <xdr:row>78</xdr:row>
      <xdr:rowOff>167503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158630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68968</xdr:rowOff>
    </xdr:from>
    <xdr:to>
      <xdr:col>55</xdr:col>
      <xdr:colOff>0</xdr:colOff>
      <xdr:row>98</xdr:row>
      <xdr:rowOff>89808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71068"/>
          <a:ext cx="8382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68968</xdr:rowOff>
    </xdr:from>
    <xdr:to>
      <xdr:col>50</xdr:col>
      <xdr:colOff>114300</xdr:colOff>
      <xdr:row>98</xdr:row>
      <xdr:rowOff>131642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71068"/>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131642</xdr:rowOff>
    </xdr:from>
    <xdr:to>
      <xdr:col>45</xdr:col>
      <xdr:colOff>177800</xdr:colOff>
      <xdr:row>99</xdr:row>
      <xdr:rowOff>43307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33742"/>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43307</xdr:rowOff>
    </xdr:from>
    <xdr:to>
      <xdr:col>41</xdr:col>
      <xdr:colOff>50800</xdr:colOff>
      <xdr:row>99</xdr:row>
      <xdr:rowOff>48127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1685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39008</xdr:rowOff>
    </xdr:from>
    <xdr:to>
      <xdr:col>55</xdr:col>
      <xdr:colOff>50800</xdr:colOff>
      <xdr:row>98</xdr:row>
      <xdr:rowOff>140608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125385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18168</xdr:rowOff>
    </xdr:from>
    <xdr:to>
      <xdr:col>50</xdr:col>
      <xdr:colOff>165100</xdr:colOff>
      <xdr:row>98</xdr:row>
      <xdr:rowOff>119768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110895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80842</xdr:rowOff>
    </xdr:from>
    <xdr:to>
      <xdr:col>46</xdr:col>
      <xdr:colOff>38100</xdr:colOff>
      <xdr:row>99</xdr:row>
      <xdr:rowOff>10992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8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163957</xdr:rowOff>
    </xdr:from>
    <xdr:to>
      <xdr:col>41</xdr:col>
      <xdr:colOff>101600</xdr:colOff>
      <xdr:row>99</xdr:row>
      <xdr:rowOff>94107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85234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5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168777</xdr:rowOff>
    </xdr:from>
    <xdr:to>
      <xdr:col>36</xdr:col>
      <xdr:colOff>165100</xdr:colOff>
      <xdr:row>99</xdr:row>
      <xdr:rowOff>98927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90054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30841</xdr:rowOff>
    </xdr:from>
    <xdr:to>
      <xdr:col>85</xdr:col>
      <xdr:colOff>127000</xdr:colOff>
      <xdr:row>36</xdr:row>
      <xdr:rowOff>158765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860141"/>
          <a:ext cx="838200" cy="47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30841</xdr:rowOff>
    </xdr:from>
    <xdr:to>
      <xdr:col>81</xdr:col>
      <xdr:colOff>50800</xdr:colOff>
      <xdr:row>37</xdr:row>
      <xdr:rowOff>4963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860141"/>
          <a:ext cx="889000" cy="48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64857</xdr:rowOff>
    </xdr:from>
    <xdr:to>
      <xdr:col>76</xdr:col>
      <xdr:colOff>114300</xdr:colOff>
      <xdr:row>37</xdr:row>
      <xdr:rowOff>4963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065607"/>
          <a:ext cx="8890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64857</xdr:rowOff>
    </xdr:from>
    <xdr:to>
      <xdr:col>71</xdr:col>
      <xdr:colOff>177800</xdr:colOff>
      <xdr:row>37</xdr:row>
      <xdr:rowOff>25629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065607"/>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107965</xdr:rowOff>
    </xdr:from>
    <xdr:to>
      <xdr:col>85</xdr:col>
      <xdr:colOff>177800</xdr:colOff>
      <xdr:row>37</xdr:row>
      <xdr:rowOff>38115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86392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151491</xdr:rowOff>
    </xdr:from>
    <xdr:to>
      <xdr:col>81</xdr:col>
      <xdr:colOff>101600</xdr:colOff>
      <xdr:row>34</xdr:row>
      <xdr:rowOff>81641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98168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5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125613</xdr:rowOff>
    </xdr:from>
    <xdr:to>
      <xdr:col>76</xdr:col>
      <xdr:colOff>165100</xdr:colOff>
      <xdr:row>37</xdr:row>
      <xdr:rowOff>55763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46890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9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14057</xdr:rowOff>
    </xdr:from>
    <xdr:to>
      <xdr:col>72</xdr:col>
      <xdr:colOff>38100</xdr:colOff>
      <xdr:row>35</xdr:row>
      <xdr:rowOff>115657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132184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7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146279</xdr:rowOff>
    </xdr:from>
    <xdr:to>
      <xdr:col>67</xdr:col>
      <xdr:colOff>101600</xdr:colOff>
      <xdr:row>37</xdr:row>
      <xdr:rowOff>76429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67556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81489</xdr:rowOff>
    </xdr:from>
    <xdr:to>
      <xdr:col>85</xdr:col>
      <xdr:colOff>127000</xdr:colOff>
      <xdr:row>55</xdr:row>
      <xdr:rowOff>152599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339789"/>
          <a:ext cx="838200" cy="24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46741</xdr:rowOff>
    </xdr:from>
    <xdr:to>
      <xdr:col>81</xdr:col>
      <xdr:colOff>50800</xdr:colOff>
      <xdr:row>55</xdr:row>
      <xdr:rowOff>152599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76491"/>
          <a:ext cx="889000" cy="10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46741</xdr:rowOff>
    </xdr:from>
    <xdr:to>
      <xdr:col>76</xdr:col>
      <xdr:colOff>114300</xdr:colOff>
      <xdr:row>55</xdr:row>
      <xdr:rowOff>70858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76491"/>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70858</xdr:rowOff>
    </xdr:from>
    <xdr:to>
      <xdr:col>71</xdr:col>
      <xdr:colOff>177800</xdr:colOff>
      <xdr:row>56</xdr:row>
      <xdr:rowOff>145431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0608"/>
          <a:ext cx="889000" cy="24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30689</xdr:rowOff>
    </xdr:from>
    <xdr:to>
      <xdr:col>85</xdr:col>
      <xdr:colOff>177800</xdr:colOff>
      <xdr:row>54</xdr:row>
      <xdr:rowOff>132289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53566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101799</xdr:rowOff>
    </xdr:from>
    <xdr:to>
      <xdr:col>81</xdr:col>
      <xdr:colOff>101600</xdr:colOff>
      <xdr:row>56</xdr:row>
      <xdr:rowOff>31949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48476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167391</xdr:rowOff>
    </xdr:from>
    <xdr:to>
      <xdr:col>76</xdr:col>
      <xdr:colOff>165100</xdr:colOff>
      <xdr:row>55</xdr:row>
      <xdr:rowOff>97541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114068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20058</xdr:rowOff>
    </xdr:from>
    <xdr:to>
      <xdr:col>72</xdr:col>
      <xdr:colOff>38100</xdr:colOff>
      <xdr:row>55</xdr:row>
      <xdr:rowOff>121658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138185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94631</xdr:rowOff>
    </xdr:from>
    <xdr:to>
      <xdr:col>67</xdr:col>
      <xdr:colOff>101600</xdr:colOff>
      <xdr:row>57</xdr:row>
      <xdr:rowOff>24781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58776</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03326"/>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16632</xdr:rowOff>
    </xdr:from>
    <xdr:to>
      <xdr:col>71</xdr:col>
      <xdr:colOff>177800</xdr:colOff>
      <xdr:row>79</xdr:row>
      <xdr:rowOff>58776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1182"/>
          <a:ext cx="889000" cy="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7976</xdr:rowOff>
    </xdr:from>
    <xdr:to>
      <xdr:col>72</xdr:col>
      <xdr:colOff>38100</xdr:colOff>
      <xdr:row>79</xdr:row>
      <xdr:rowOff>109576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100703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4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137282</xdr:rowOff>
    </xdr:from>
    <xdr:to>
      <xdr:col>67</xdr:col>
      <xdr:colOff>101600</xdr:colOff>
      <xdr:row>79</xdr:row>
      <xdr:rowOff>67432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83959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2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102457</xdr:rowOff>
    </xdr:from>
    <xdr:to>
      <xdr:col>85</xdr:col>
      <xdr:colOff>127000</xdr:colOff>
      <xdr:row>96</xdr:row>
      <xdr:rowOff>142711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61657"/>
          <a:ext cx="838200" cy="4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142711</xdr:rowOff>
    </xdr:from>
    <xdr:to>
      <xdr:col>81</xdr:col>
      <xdr:colOff>50800</xdr:colOff>
      <xdr:row>96</xdr:row>
      <xdr:rowOff>156141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0191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156141</xdr:rowOff>
    </xdr:from>
    <xdr:to>
      <xdr:col>76</xdr:col>
      <xdr:colOff>114300</xdr:colOff>
      <xdr:row>96</xdr:row>
      <xdr:rowOff>166484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5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161474</xdr:rowOff>
    </xdr:from>
    <xdr:to>
      <xdr:col>71</xdr:col>
      <xdr:colOff>177800</xdr:colOff>
      <xdr:row>96</xdr:row>
      <xdr:rowOff>166484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20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51657</xdr:rowOff>
    </xdr:from>
    <xdr:to>
      <xdr:col>85</xdr:col>
      <xdr:colOff>177800</xdr:colOff>
      <xdr:row>96</xdr:row>
      <xdr:rowOff>153257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30084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91911</xdr:rowOff>
    </xdr:from>
    <xdr:to>
      <xdr:col>81</xdr:col>
      <xdr:colOff>101600</xdr:colOff>
      <xdr:row>97</xdr:row>
      <xdr:rowOff>22061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105341</xdr:rowOff>
    </xdr:from>
    <xdr:to>
      <xdr:col>76</xdr:col>
      <xdr:colOff>165100</xdr:colOff>
      <xdr:row>97</xdr:row>
      <xdr:rowOff>35491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26618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115684</xdr:rowOff>
    </xdr:from>
    <xdr:to>
      <xdr:col>72</xdr:col>
      <xdr:colOff>38100</xdr:colOff>
      <xdr:row>97</xdr:row>
      <xdr:rowOff>45834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36961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110674</xdr:rowOff>
    </xdr:from>
    <xdr:to>
      <xdr:col>67</xdr:col>
      <xdr:colOff>101600</xdr:colOff>
      <xdr:row>97</xdr:row>
      <xdr:rowOff>40824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31951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衛生費、労働費、消防費は施設更新事業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に伴い大幅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議会費、教育費を除く目的の支出額については、類似団体内平均値を下回っており、中でも総務費、民生費、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衛生費、労働費、農林水産業費、商工費、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土木費、公債費が大きく下回っている。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今後とも、住民サービスの低下といったことがないように必要な事業は盛り込んだうえで、歳出の抑制に努める。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となっている。実質収支額は前年度より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ポイントの減少。実質単年度収支額は、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1,450,194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今後も一定の水準を維持するよう財政見通しを立て、健全な財政運営を図る。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黒字額の構成割合を１番大きく占める一般会計では、前年度と比較すると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額、標準財政規模比では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番目に黒字額の構成割合が大きい水道事業会計は、前年度と比較すると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71,537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全会計で見ると、黒字額の合計は前年度より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し、標準財政規模比は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今後も現在の水準を維持するよう適切な事業の選択を行い、財政の健全化に努める。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10656771</v>
      </c>
      <c r="BO4" s="384"/>
      <c r="BP4" s="384"/>
      <c r="BQ4" s="384"/>
      <c r="BR4" s="384"/>
      <c r="BS4" s="384"/>
      <c r="BT4" s="384"/>
      <c r="BU4" s="385"/>
      <c r="BV4" s="383">
        <v>11606934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14.2</v>
      </c>
      <c r="CU4" s="390"/>
      <c r="CV4" s="390"/>
      <c r="CW4" s="390"/>
      <c r="CX4" s="390"/>
      <c r="CY4" s="390"/>
      <c r="CZ4" s="390"/>
      <c r="DA4" s="391"/>
      <c r="DB4" s="389">
        <v>14.3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9703138</v>
      </c>
      <c r="BO5" s="421"/>
      <c r="BP5" s="421"/>
      <c r="BQ5" s="421"/>
      <c r="BR5" s="421"/>
      <c r="BS5" s="421"/>
      <c r="BT5" s="421"/>
      <c r="BU5" s="422"/>
      <c r="BV5" s="420">
        <v>10668304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87.1</v>
      </c>
      <c r="CU5" s="418"/>
      <c r="CV5" s="418"/>
      <c r="CW5" s="418"/>
      <c r="CX5" s="418"/>
      <c r="CY5" s="418"/>
      <c r="CZ5" s="418"/>
      <c r="DA5" s="419"/>
      <c r="DB5" s="417">
        <v>82.7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953633</v>
      </c>
      <c r="BO6" s="421"/>
      <c r="BP6" s="421"/>
      <c r="BQ6" s="421"/>
      <c r="BR6" s="421"/>
      <c r="BS6" s="421"/>
      <c r="BT6" s="421"/>
      <c r="BU6" s="422"/>
      <c r="BV6" s="420">
        <v>938630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v>
      </c>
      <c r="CU6" s="458"/>
      <c r="CV6" s="458"/>
      <c r="CW6" s="458"/>
      <c r="CX6" s="458"/>
      <c r="CY6" s="458"/>
      <c r="CZ6" s="458"/>
      <c r="DA6" s="459"/>
      <c r="DB6" s="457">
        <v>84.7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11469</v>
      </c>
      <c r="BO7" s="421"/>
      <c r="BP7" s="421"/>
      <c r="BQ7" s="421"/>
      <c r="BR7" s="421"/>
      <c r="BS7" s="421"/>
      <c r="BT7" s="421"/>
      <c r="BU7" s="422"/>
      <c r="BV7" s="420">
        <v>7883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6622181</v>
      </c>
      <c r="CU7" s="421"/>
      <c r="CV7" s="421"/>
      <c r="CW7" s="421"/>
      <c r="CX7" s="421"/>
      <c r="CY7" s="421"/>
      <c r="CZ7" s="421"/>
      <c r="DA7" s="422"/>
      <c r="DB7" s="420">
        <v>6495946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942164</v>
      </c>
      <c r="BO8" s="421"/>
      <c r="BP8" s="421"/>
      <c r="BQ8" s="421"/>
      <c r="BR8" s="421"/>
      <c r="BS8" s="421"/>
      <c r="BT8" s="421"/>
      <c r="BU8" s="422"/>
      <c r="BV8" s="420">
        <v>930747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v>
      </c>
      <c r="CU8" s="461"/>
      <c r="CV8" s="461"/>
      <c r="CW8" s="461"/>
      <c r="CX8" s="461"/>
      <c r="CY8" s="461"/>
      <c r="CZ8" s="461"/>
      <c r="DA8" s="462"/>
      <c r="DB8" s="460">
        <v>0.72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25784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11417</v>
      </c>
      <c r="BO9" s="421"/>
      <c r="BP9" s="421"/>
      <c r="BQ9" s="421"/>
      <c r="BR9" s="421"/>
      <c r="BS9" s="421"/>
      <c r="BT9" s="421"/>
      <c r="BU9" s="422"/>
      <c r="BV9" s="420">
        <v>-556320</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7.5</v>
      </c>
      <c r="CU9" s="418"/>
      <c r="CV9" s="418"/>
      <c r="CW9" s="418"/>
      <c r="CX9" s="418"/>
      <c r="CY9" s="418"/>
      <c r="CZ9" s="418"/>
      <c r="DA9" s="419"/>
      <c r="DB9" s="417">
        <v>6.7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25344</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4016</v>
      </c>
      <c r="BO10" s="421"/>
      <c r="BP10" s="421"/>
      <c r="BQ10" s="421"/>
      <c r="BR10" s="421"/>
      <c r="BS10" s="421"/>
      <c r="BT10" s="421"/>
      <c r="BU10" s="422"/>
      <c r="BV10" s="420">
        <v>203573</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25838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25106</v>
      </c>
      <c r="S13" s="505"/>
      <c r="T13" s="505"/>
      <c r="U13" s="505"/>
      <c r="V13" s="506"/>
      <c r="W13" s="436" t="s">
        <v>131</v>
      </c>
      <c r="X13" s="437"/>
      <c r="Y13" s="437"/>
      <c r="Z13" s="437"/>
      <c r="AA13" s="437"/>
      <c r="AB13" s="427"/>
      <c r="AC13" s="471">
        <v>151</v>
      </c>
      <c r="AD13" s="472"/>
      <c r="AE13" s="472"/>
      <c r="AF13" s="472"/>
      <c r="AG13" s="514"/>
      <c r="AH13" s="471">
        <v>138</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15433</v>
      </c>
      <c r="BO13" s="421"/>
      <c r="BP13" s="421"/>
      <c r="BQ13" s="421"/>
      <c r="BR13" s="421"/>
      <c r="BS13" s="421"/>
      <c r="BT13" s="421"/>
      <c r="BU13" s="422"/>
      <c r="BV13" s="420">
        <v>-352747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3.6</v>
      </c>
      <c r="CU13" s="418"/>
      <c r="CV13" s="418"/>
      <c r="CW13" s="418"/>
      <c r="CX13" s="418"/>
      <c r="CY13" s="418"/>
      <c r="CZ13" s="418"/>
      <c r="DA13" s="419"/>
      <c r="DB13" s="417">
        <v>3.1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25934</v>
      </c>
      <c r="S14" s="505"/>
      <c r="T14" s="505"/>
      <c r="U14" s="505"/>
      <c r="V14" s="506"/>
      <c r="W14" s="410"/>
      <c r="X14" s="411"/>
      <c r="Y14" s="411"/>
      <c r="Z14" s="411"/>
      <c r="AA14" s="411"/>
      <c r="AB14" s="400"/>
      <c r="AC14" s="507">
        <v>1.2</v>
      </c>
      <c r="AD14" s="508"/>
      <c r="AE14" s="508"/>
      <c r="AF14" s="508"/>
      <c r="AG14" s="509"/>
      <c r="AH14" s="507">
        <v>1.2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25200</v>
      </c>
      <c r="S15" s="505"/>
      <c r="T15" s="505"/>
      <c r="U15" s="505"/>
      <c r="V15" s="506"/>
      <c r="W15" s="436" t="s">
        <v>137</v>
      </c>
      <c r="X15" s="437"/>
      <c r="Y15" s="437"/>
      <c r="Z15" s="437"/>
      <c r="AA15" s="437"/>
      <c r="AB15" s="427"/>
      <c r="AC15" s="471">
        <v>4718</v>
      </c>
      <c r="AD15" s="472"/>
      <c r="AE15" s="472"/>
      <c r="AF15" s="472"/>
      <c r="AG15" s="514"/>
      <c r="AH15" s="471">
        <v>4651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3918150</v>
      </c>
      <c r="BO15" s="384"/>
      <c r="BP15" s="384"/>
      <c r="BQ15" s="384"/>
      <c r="BR15" s="384"/>
      <c r="BS15" s="384"/>
      <c r="BT15" s="384"/>
      <c r="BU15" s="385"/>
      <c r="BV15" s="383">
        <v>3699696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38.700000000000003</v>
      </c>
      <c r="AD16" s="508"/>
      <c r="AE16" s="508"/>
      <c r="AF16" s="508"/>
      <c r="AG16" s="509"/>
      <c r="AH16" s="507">
        <v>38.9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5497845</v>
      </c>
      <c r="BO16" s="421"/>
      <c r="BP16" s="421"/>
      <c r="BQ16" s="421"/>
      <c r="BR16" s="421"/>
      <c r="BS16" s="421"/>
      <c r="BT16" s="421"/>
      <c r="BU16" s="422"/>
      <c r="BV16" s="420">
        <v>5320995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7331</v>
      </c>
      <c r="AD17" s="472"/>
      <c r="AE17" s="472"/>
      <c r="AF17" s="472"/>
      <c r="AG17" s="514"/>
      <c r="AH17" s="471">
        <v>7157</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4979174</v>
      </c>
      <c r="BO17" s="421"/>
      <c r="BP17" s="421"/>
      <c r="BQ17" s="421"/>
      <c r="BR17" s="421"/>
      <c r="BS17" s="421"/>
      <c r="BT17" s="421"/>
      <c r="BU17" s="422"/>
      <c r="BV17" s="420">
        <v>4682164</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22.68</v>
      </c>
      <c r="M18" s="544"/>
      <c r="N18" s="544"/>
      <c r="O18" s="544"/>
      <c r="P18" s="544"/>
      <c r="Q18" s="544"/>
      <c r="R18" s="545"/>
      <c r="S18" s="545"/>
      <c r="T18" s="545"/>
      <c r="U18" s="545"/>
      <c r="V18" s="546"/>
      <c r="W18" s="438"/>
      <c r="X18" s="439"/>
      <c r="Y18" s="439"/>
      <c r="Z18" s="439"/>
      <c r="AA18" s="439"/>
      <c r="AB18" s="430"/>
      <c r="AC18" s="547">
        <v>60.1</v>
      </c>
      <c r="AD18" s="548"/>
      <c r="AE18" s="548"/>
      <c r="AF18" s="548"/>
      <c r="AG18" s="549"/>
      <c r="AH18" s="547">
        <v>59.9</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5920177</v>
      </c>
      <c r="BO18" s="421"/>
      <c r="BP18" s="421"/>
      <c r="BQ18" s="421"/>
      <c r="BR18" s="421"/>
      <c r="BS18" s="421"/>
      <c r="BT18" s="421"/>
      <c r="BU18" s="422"/>
      <c r="BV18" s="420">
        <v>5561370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1137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8267945</v>
      </c>
      <c r="BO19" s="421"/>
      <c r="BP19" s="421"/>
      <c r="BQ19" s="421"/>
      <c r="BR19" s="421"/>
      <c r="BS19" s="421"/>
      <c r="BT19" s="421"/>
      <c r="BU19" s="422"/>
      <c r="BV19" s="420">
        <v>8459145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9539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6999194</v>
      </c>
      <c r="BO22" s="384"/>
      <c r="BP22" s="384"/>
      <c r="BQ22" s="384"/>
      <c r="BR22" s="384"/>
      <c r="BS22" s="384"/>
      <c r="BT22" s="384"/>
      <c r="BU22" s="385"/>
      <c r="BV22" s="383">
        <v>7297800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5897902</v>
      </c>
      <c r="BO23" s="421"/>
      <c r="BP23" s="421"/>
      <c r="BQ23" s="421"/>
      <c r="BR23" s="421"/>
      <c r="BS23" s="421"/>
      <c r="BT23" s="421"/>
      <c r="BU23" s="422"/>
      <c r="BV23" s="420">
        <v>6107498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7800</v>
      </c>
      <c r="R24" s="472"/>
      <c r="S24" s="472"/>
      <c r="T24" s="472"/>
      <c r="U24" s="472"/>
      <c r="V24" s="514"/>
      <c r="W24" s="566"/>
      <c r="X24" s="567"/>
      <c r="Y24" s="568"/>
      <c r="Z24" s="470" t="s">
        <v>161</v>
      </c>
      <c r="AA24" s="450"/>
      <c r="AB24" s="450"/>
      <c r="AC24" s="450"/>
      <c r="AD24" s="450"/>
      <c r="AE24" s="450"/>
      <c r="AF24" s="450"/>
      <c r="AG24" s="451"/>
      <c r="AH24" s="471">
        <v>177</v>
      </c>
      <c r="AI24" s="472"/>
      <c r="AJ24" s="472"/>
      <c r="AK24" s="472"/>
      <c r="AL24" s="514"/>
      <c r="AM24" s="471">
        <v>517017</v>
      </c>
      <c r="AN24" s="472"/>
      <c r="AO24" s="472"/>
      <c r="AP24" s="472"/>
      <c r="AQ24" s="472"/>
      <c r="AR24" s="514"/>
      <c r="AS24" s="471">
        <v>2921</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2843052</v>
      </c>
      <c r="BO24" s="421"/>
      <c r="BP24" s="421"/>
      <c r="BQ24" s="421"/>
      <c r="BR24" s="421"/>
      <c r="BS24" s="421"/>
      <c r="BT24" s="421"/>
      <c r="BU24" s="422"/>
      <c r="BV24" s="420">
        <v>2808522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1</v>
      </c>
      <c r="M25" s="472"/>
      <c r="N25" s="472"/>
      <c r="O25" s="472"/>
      <c r="P25" s="514"/>
      <c r="Q25" s="471">
        <v>6150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1968634</v>
      </c>
      <c r="BO25" s="384"/>
      <c r="BP25" s="384"/>
      <c r="BQ25" s="384"/>
      <c r="BR25" s="384"/>
      <c r="BS25" s="384"/>
      <c r="BT25" s="384"/>
      <c r="BU25" s="385"/>
      <c r="BV25" s="383">
        <v>2202603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5690</v>
      </c>
      <c r="R26" s="472"/>
      <c r="S26" s="472"/>
      <c r="T26" s="472"/>
      <c r="U26" s="472"/>
      <c r="V26" s="514"/>
      <c r="W26" s="566"/>
      <c r="X26" s="567"/>
      <c r="Y26" s="568"/>
      <c r="Z26" s="470" t="s">
        <v>167</v>
      </c>
      <c r="AA26" s="572"/>
      <c r="AB26" s="572"/>
      <c r="AC26" s="572"/>
      <c r="AD26" s="572"/>
      <c r="AE26" s="572"/>
      <c r="AF26" s="572"/>
      <c r="AG26" s="573"/>
      <c r="AH26" s="471">
        <v>8</v>
      </c>
      <c r="AI26" s="472"/>
      <c r="AJ26" s="472"/>
      <c r="AK26" s="472"/>
      <c r="AL26" s="514"/>
      <c r="AM26" s="471">
        <v>18560</v>
      </c>
      <c r="AN26" s="472"/>
      <c r="AO26" s="472"/>
      <c r="AP26" s="472"/>
      <c r="AQ26" s="472"/>
      <c r="AR26" s="514"/>
      <c r="AS26" s="471">
        <v>2320</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169</v>
      </c>
      <c r="F27" s="450"/>
      <c r="G27" s="450"/>
      <c r="H27" s="450"/>
      <c r="I27" s="450"/>
      <c r="J27" s="450"/>
      <c r="K27" s="451"/>
      <c r="L27" s="471">
        <v>1</v>
      </c>
      <c r="M27" s="472"/>
      <c r="N27" s="472"/>
      <c r="O27" s="472"/>
      <c r="P27" s="514"/>
      <c r="Q27" s="471">
        <v>3270</v>
      </c>
      <c r="R27" s="472"/>
      <c r="S27" s="472"/>
      <c r="T27" s="472"/>
      <c r="U27" s="472"/>
      <c r="V27" s="514"/>
      <c r="W27" s="566"/>
      <c r="X27" s="567"/>
      <c r="Y27" s="568"/>
      <c r="Z27" s="470" t="s">
        <v>170</v>
      </c>
      <c r="AA27" s="450"/>
      <c r="AB27" s="450"/>
      <c r="AC27" s="450"/>
      <c r="AD27" s="450"/>
      <c r="AE27" s="450"/>
      <c r="AF27" s="450"/>
      <c r="AG27" s="451"/>
      <c r="AH27" s="471">
        <v>31</v>
      </c>
      <c r="AI27" s="472"/>
      <c r="AJ27" s="472"/>
      <c r="AK27" s="472"/>
      <c r="AL27" s="514"/>
      <c r="AM27" s="471">
        <v>90551</v>
      </c>
      <c r="AN27" s="472"/>
      <c r="AO27" s="472"/>
      <c r="AP27" s="472"/>
      <c r="AQ27" s="472"/>
      <c r="AR27" s="514"/>
      <c r="AS27" s="471">
        <v>2921</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409849</v>
      </c>
      <c r="BO27" s="540"/>
      <c r="BP27" s="540"/>
      <c r="BQ27" s="540"/>
      <c r="BR27" s="540"/>
      <c r="BS27" s="540"/>
      <c r="BT27" s="540"/>
      <c r="BU27" s="541"/>
      <c r="BV27" s="539">
        <v>409849</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172</v>
      </c>
      <c r="F28" s="450"/>
      <c r="G28" s="450"/>
      <c r="H28" s="450"/>
      <c r="I28" s="450"/>
      <c r="J28" s="450"/>
      <c r="K28" s="451"/>
      <c r="L28" s="471">
        <v>1</v>
      </c>
      <c r="M28" s="472"/>
      <c r="N28" s="472"/>
      <c r="O28" s="472"/>
      <c r="P28" s="514"/>
      <c r="Q28" s="471">
        <v>2650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2564348</v>
      </c>
      <c r="BO28" s="384"/>
      <c r="BP28" s="384"/>
      <c r="BQ28" s="384"/>
      <c r="BR28" s="384"/>
      <c r="BS28" s="384"/>
      <c r="BT28" s="384"/>
      <c r="BU28" s="385"/>
      <c r="BV28" s="383">
        <v>2560332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175</v>
      </c>
      <c r="F29" s="450"/>
      <c r="G29" s="450"/>
      <c r="H29" s="450"/>
      <c r="I29" s="450"/>
      <c r="J29" s="450"/>
      <c r="K29" s="451"/>
      <c r="L29" s="471">
        <v>12</v>
      </c>
      <c r="M29" s="472"/>
      <c r="N29" s="472"/>
      <c r="O29" s="472"/>
      <c r="P29" s="514"/>
      <c r="Q29" s="471">
        <v>2500</v>
      </c>
      <c r="R29" s="472"/>
      <c r="S29" s="472"/>
      <c r="T29" s="472"/>
      <c r="U29" s="472"/>
      <c r="V29" s="514"/>
      <c r="W29" s="569"/>
      <c r="X29" s="570"/>
      <c r="Y29" s="571"/>
      <c r="Z29" s="470" t="s">
        <v>176</v>
      </c>
      <c r="AA29" s="450"/>
      <c r="AB29" s="450"/>
      <c r="AC29" s="450"/>
      <c r="AD29" s="450"/>
      <c r="AE29" s="450"/>
      <c r="AF29" s="450"/>
      <c r="AG29" s="451"/>
      <c r="AH29" s="471">
        <v>208</v>
      </c>
      <c r="AI29" s="472"/>
      <c r="AJ29" s="472"/>
      <c r="AK29" s="472"/>
      <c r="AL29" s="514"/>
      <c r="AM29" s="471">
        <v>607568</v>
      </c>
      <c r="AN29" s="472"/>
      <c r="AO29" s="472"/>
      <c r="AP29" s="472"/>
      <c r="AQ29" s="472"/>
      <c r="AR29" s="514"/>
      <c r="AS29" s="471">
        <v>2921</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147794</v>
      </c>
      <c r="BO29" s="421"/>
      <c r="BP29" s="421"/>
      <c r="BQ29" s="421"/>
      <c r="BR29" s="421"/>
      <c r="BS29" s="421"/>
      <c r="BT29" s="421"/>
      <c r="BU29" s="422"/>
      <c r="BV29" s="420">
        <v>147744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98.9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2489305</v>
      </c>
      <c r="BO30" s="540"/>
      <c r="BP30" s="540"/>
      <c r="BQ30" s="540"/>
      <c r="BR30" s="540"/>
      <c r="BS30" s="540"/>
      <c r="BT30" s="540"/>
      <c r="BU30" s="541"/>
      <c r="BV30" s="539">
        <v>2586289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桑名広域清掃事業組合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三重県市町総合事務組合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（共同研修特別会計）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（デジタル地図特別会計）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（物品特別会計）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（退職手当特別会計）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（消防救急無線特別会計）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（公平委員会特別会計）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6A9r89VwcN4ONH08thvjtELc5V8nbRf6RIO3BkWV/WbcemwufPeCTBe2fl6jazlv4mJ5SaieqEi6V2OjdZ+kcg==" saltValue="o0Sgtif+5dELogeHNQK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529</v>
      </c>
      <c r="D34" s="1162"/>
      <c r="E34" s="1163"/>
      <c r="F34" s="32">
        <v>8.42</v>
      </c>
      <c r="G34" s="33">
        <v>10.62</v>
      </c>
      <c r="H34" s="33">
        <v>22.72</v>
      </c>
      <c r="I34" s="33">
        <v>14.32</v>
      </c>
      <c r="J34" s="34">
        <v>14.22</v>
      </c>
      <c r="K34" s="22"/>
      <c r="L34" s="22"/>
      <c r="M34" s="22"/>
      <c r="N34" s="22"/>
      <c r="O34" s="22"/>
      <c r="P34" s="22"/>
    </row>
    <row r="35" spans="1:16" ht="39" customHeight="1" x14ac:dyDescent="0.2">
      <c r="A35" s="22"/>
      <c r="B35" s="35"/>
      <c r="C35" s="1158" t="s">
        <v>530</v>
      </c>
      <c r="D35" s="1158"/>
      <c r="E35" s="1159"/>
      <c r="F35" s="36">
        <v>9.52</v>
      </c>
      <c r="G35" s="37">
        <v>10.38</v>
      </c>
      <c r="H35" s="37">
        <v>11.5</v>
      </c>
      <c r="I35" s="37">
        <v>11.74</v>
      </c>
      <c r="J35" s="38">
        <v>10.43</v>
      </c>
      <c r="K35" s="22"/>
      <c r="L35" s="22"/>
      <c r="M35" s="22"/>
      <c r="N35" s="22"/>
      <c r="O35" s="22"/>
      <c r="P35" s="22"/>
    </row>
    <row r="36" spans="1:16" ht="39" customHeight="1" x14ac:dyDescent="0.2">
      <c r="A36" s="22"/>
      <c r="B36" s="35"/>
      <c r="C36" s="1158" t="s">
        <v>531</v>
      </c>
      <c r="D36" s="1158"/>
      <c r="E36" s="1159"/>
      <c r="F36" s="36">
        <v>5.27</v>
      </c>
      <c r="G36" s="37">
        <v>3.44</v>
      </c>
      <c r="H36" s="37">
        <v>2.73</v>
      </c>
      <c r="I36" s="37">
        <v>4.97</v>
      </c>
      <c r="J36" s="38">
        <v>5.53</v>
      </c>
      <c r="K36" s="22"/>
      <c r="L36" s="22"/>
      <c r="M36" s="22"/>
      <c r="N36" s="22"/>
      <c r="O36" s="22"/>
      <c r="P36" s="22"/>
    </row>
    <row r="37" spans="1:16" ht="39" customHeight="1" x14ac:dyDescent="0.2">
      <c r="A37" s="22"/>
      <c r="B37" s="35"/>
      <c r="C37" s="1158" t="s">
        <v>532</v>
      </c>
      <c r="D37" s="1158"/>
      <c r="E37" s="1159"/>
      <c r="F37" s="36">
        <v>1.88</v>
      </c>
      <c r="G37" s="37">
        <v>1.61</v>
      </c>
      <c r="H37" s="37">
        <v>2.2400000000000002</v>
      </c>
      <c r="I37" s="37">
        <v>3.7</v>
      </c>
      <c r="J37" s="38">
        <v>5.36</v>
      </c>
      <c r="K37" s="22"/>
      <c r="L37" s="22"/>
      <c r="M37" s="22"/>
      <c r="N37" s="22"/>
      <c r="O37" s="22"/>
      <c r="P37" s="22"/>
    </row>
    <row r="38" spans="1:16" ht="39" customHeight="1" x14ac:dyDescent="0.2">
      <c r="A38" s="22"/>
      <c r="B38" s="35"/>
      <c r="C38" s="1158" t="s">
        <v>533</v>
      </c>
      <c r="D38" s="1158"/>
      <c r="E38" s="1159"/>
      <c r="F38" s="36">
        <v>4.07</v>
      </c>
      <c r="G38" s="37">
        <v>3.82</v>
      </c>
      <c r="H38" s="37">
        <v>3.28</v>
      </c>
      <c r="I38" s="37">
        <v>3.02</v>
      </c>
      <c r="J38" s="38">
        <v>2.52</v>
      </c>
      <c r="K38" s="22"/>
      <c r="L38" s="22"/>
      <c r="M38" s="22"/>
      <c r="N38" s="22"/>
      <c r="O38" s="22"/>
      <c r="P38" s="22"/>
    </row>
    <row r="39" spans="1:16" ht="39" customHeight="1" x14ac:dyDescent="0.2">
      <c r="A39" s="22"/>
      <c r="B39" s="35"/>
      <c r="C39" s="1158" t="s">
        <v>534</v>
      </c>
      <c r="D39" s="1158"/>
      <c r="E39" s="1159"/>
      <c r="F39" s="36">
        <v>0.01</v>
      </c>
      <c r="G39" s="37">
        <v>0</v>
      </c>
      <c r="H39" s="37">
        <v>0.01</v>
      </c>
      <c r="I39" s="37">
        <v>0.01</v>
      </c>
      <c r="J39" s="38">
        <v>0.11</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535</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536</v>
      </c>
      <c r="D43" s="1160"/>
      <c r="E43" s="1161"/>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Vqx81pxTeLcY8o5r/EVE6sV8Mp16UGe14Uq8PpeAzSwvflEkh8j5A9Hlx6QSNMmi6X9eVYgDXeMFPvl3UANEQ==" saltValue="ZjaRGA62M9Uag4PEMZlm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541</v>
      </c>
      <c r="L45" s="58">
        <v>534</v>
      </c>
      <c r="M45" s="58">
        <v>547</v>
      </c>
      <c r="N45" s="58">
        <v>566</v>
      </c>
      <c r="O45" s="59">
        <v>619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2">
      <c r="A48" s="46"/>
      <c r="B48" s="1166"/>
      <c r="C48" s="1167"/>
      <c r="D48" s="60"/>
      <c r="E48" s="1172" t="s">
        <v>13</v>
      </c>
      <c r="F48" s="1172"/>
      <c r="G48" s="1172"/>
      <c r="H48" s="1172"/>
      <c r="I48" s="1172"/>
      <c r="J48" s="1173"/>
      <c r="K48" s="61">
        <v>182</v>
      </c>
      <c r="L48" s="62">
        <v>189</v>
      </c>
      <c r="M48" s="62">
        <v>177</v>
      </c>
      <c r="N48" s="62">
        <v>201</v>
      </c>
      <c r="O48" s="63">
        <v>148</v>
      </c>
      <c r="P48" s="46"/>
      <c r="Q48" s="46"/>
      <c r="R48" s="46"/>
      <c r="S48" s="46"/>
      <c r="T48" s="46"/>
      <c r="U48" s="46"/>
    </row>
    <row r="49" spans="1:21" ht="30.75" customHeight="1" x14ac:dyDescent="0.2">
      <c r="A49" s="46"/>
      <c r="B49" s="1166"/>
      <c r="C49" s="1167"/>
      <c r="D49" s="60"/>
      <c r="E49" s="1172" t="s">
        <v>14</v>
      </c>
      <c r="F49" s="1172"/>
      <c r="G49" s="1172"/>
      <c r="H49" s="1172"/>
      <c r="I49" s="1172"/>
      <c r="J49" s="1173"/>
      <c r="K49" s="61">
        <v>3</v>
      </c>
      <c r="L49" s="62">
        <v>27</v>
      </c>
      <c r="M49" s="62">
        <v>29</v>
      </c>
      <c r="N49" s="62">
        <v>79</v>
      </c>
      <c r="O49" s="63">
        <v>118</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485</v>
      </c>
      <c r="L50" s="62" t="s">
        <v>485</v>
      </c>
      <c r="M50" s="62" t="s">
        <v>485</v>
      </c>
      <c r="N50" s="62" t="s">
        <v>485</v>
      </c>
      <c r="O50" s="63" t="s">
        <v>485</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602</v>
      </c>
      <c r="L52" s="62">
        <v>585</v>
      </c>
      <c r="M52" s="62">
        <v>583</v>
      </c>
      <c r="N52" s="62">
        <v>640</v>
      </c>
      <c r="O52" s="63">
        <v>620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124</v>
      </c>
      <c r="L53" s="67">
        <v>165</v>
      </c>
      <c r="M53" s="67">
        <v>170</v>
      </c>
      <c r="N53" s="67">
        <v>206</v>
      </c>
      <c r="O53" s="68">
        <v>265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tNyNXAhiNDFf9dfSOt/B0F2/4zvUhSYbrIN9rfXyEl2ClurDnsycEK5zu+kMocCCLlUCA9qOeSxu/iKkUNFQA==" saltValue="/sdmQkqPe7Ny6kL0DWCy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95" t="s">
        <v>30</v>
      </c>
      <c r="C41" s="1196"/>
      <c r="D41" s="103"/>
      <c r="E41" s="1201" t="s">
        <v>31</v>
      </c>
      <c r="F41" s="1201"/>
      <c r="G41" s="1201"/>
      <c r="H41" s="1202"/>
      <c r="I41" s="342">
        <v>5962</v>
      </c>
      <c r="J41" s="343">
        <v>6458</v>
      </c>
      <c r="K41" s="343">
        <v>6866</v>
      </c>
      <c r="L41" s="343">
        <v>7298</v>
      </c>
      <c r="M41" s="344">
        <v>6999</v>
      </c>
    </row>
    <row r="42" spans="2:13" ht="27.75" customHeight="1" x14ac:dyDescent="0.2">
      <c r="B42" s="1197"/>
      <c r="C42" s="1198"/>
      <c r="D42" s="104"/>
      <c r="E42" s="1203" t="s">
        <v>32</v>
      </c>
      <c r="F42" s="1203"/>
      <c r="G42" s="1203"/>
      <c r="H42" s="1204"/>
      <c r="I42" s="345" t="s">
        <v>485</v>
      </c>
      <c r="J42" s="346" t="s">
        <v>485</v>
      </c>
      <c r="K42" s="346" t="s">
        <v>485</v>
      </c>
      <c r="L42" s="346" t="s">
        <v>485</v>
      </c>
      <c r="M42" s="347" t="s">
        <v>485</v>
      </c>
    </row>
    <row r="43" spans="2:13" ht="27.75" customHeight="1" x14ac:dyDescent="0.2">
      <c r="B43" s="1197"/>
      <c r="C43" s="1198"/>
      <c r="D43" s="104"/>
      <c r="E43" s="1203" t="s">
        <v>33</v>
      </c>
      <c r="F43" s="1203"/>
      <c r="G43" s="1203"/>
      <c r="H43" s="1204"/>
      <c r="I43" s="345">
        <v>2000</v>
      </c>
      <c r="J43" s="346">
        <v>2074</v>
      </c>
      <c r="K43" s="346">
        <v>2094</v>
      </c>
      <c r="L43" s="346">
        <v>1987</v>
      </c>
      <c r="M43" s="347">
        <v>1628</v>
      </c>
    </row>
    <row r="44" spans="2:13" ht="27.75" customHeight="1" x14ac:dyDescent="0.2">
      <c r="B44" s="1197"/>
      <c r="C44" s="1198"/>
      <c r="D44" s="104"/>
      <c r="E44" s="1203" t="s">
        <v>34</v>
      </c>
      <c r="F44" s="1203"/>
      <c r="G44" s="1203"/>
      <c r="H44" s="1204"/>
      <c r="I44" s="345">
        <v>1375</v>
      </c>
      <c r="J44" s="346">
        <v>1354</v>
      </c>
      <c r="K44" s="346">
        <v>1326</v>
      </c>
      <c r="L44" s="346">
        <v>1280</v>
      </c>
      <c r="M44" s="347">
        <v>1163</v>
      </c>
    </row>
    <row r="45" spans="2:13" ht="27.75" customHeight="1" x14ac:dyDescent="0.2">
      <c r="B45" s="1197"/>
      <c r="C45" s="1198"/>
      <c r="D45" s="104"/>
      <c r="E45" s="1203" t="s">
        <v>35</v>
      </c>
      <c r="F45" s="1203"/>
      <c r="G45" s="1203"/>
      <c r="H45" s="1204"/>
      <c r="I45" s="345" t="s">
        <v>485</v>
      </c>
      <c r="J45" s="346" t="s">
        <v>485</v>
      </c>
      <c r="K45" s="346" t="s">
        <v>485</v>
      </c>
      <c r="L45" s="346" t="s">
        <v>485</v>
      </c>
      <c r="M45" s="347" t="s">
        <v>485</v>
      </c>
    </row>
    <row r="46" spans="2:13" ht="27.75" customHeight="1" x14ac:dyDescent="0.2">
      <c r="B46" s="1197"/>
      <c r="C46" s="1198"/>
      <c r="D46" s="105"/>
      <c r="E46" s="1203" t="s">
        <v>36</v>
      </c>
      <c r="F46" s="1203"/>
      <c r="G46" s="1203"/>
      <c r="H46" s="1204"/>
      <c r="I46" s="345" t="s">
        <v>485</v>
      </c>
      <c r="J46" s="346" t="s">
        <v>485</v>
      </c>
      <c r="K46" s="346" t="s">
        <v>485</v>
      </c>
      <c r="L46" s="346" t="s">
        <v>485</v>
      </c>
      <c r="M46" s="347" t="s">
        <v>485</v>
      </c>
    </row>
    <row r="47" spans="2:13" ht="27.75" customHeight="1" x14ac:dyDescent="0.2">
      <c r="B47" s="1197"/>
      <c r="C47" s="1198"/>
      <c r="D47" s="106"/>
      <c r="E47" s="1205" t="s">
        <v>37</v>
      </c>
      <c r="F47" s="1206"/>
      <c r="G47" s="1206"/>
      <c r="H47" s="1207"/>
      <c r="I47" s="345" t="s">
        <v>485</v>
      </c>
      <c r="J47" s="346" t="s">
        <v>485</v>
      </c>
      <c r="K47" s="346" t="s">
        <v>485</v>
      </c>
      <c r="L47" s="346" t="s">
        <v>485</v>
      </c>
      <c r="M47" s="347" t="s">
        <v>485</v>
      </c>
    </row>
    <row r="48" spans="2:13" ht="27.75" customHeight="1" x14ac:dyDescent="0.2">
      <c r="B48" s="1197"/>
      <c r="C48" s="1198"/>
      <c r="D48" s="104"/>
      <c r="E48" s="1203" t="s">
        <v>38</v>
      </c>
      <c r="F48" s="1203"/>
      <c r="G48" s="1203"/>
      <c r="H48" s="1204"/>
      <c r="I48" s="345" t="s">
        <v>485</v>
      </c>
      <c r="J48" s="346" t="s">
        <v>485</v>
      </c>
      <c r="K48" s="346" t="s">
        <v>485</v>
      </c>
      <c r="L48" s="346" t="s">
        <v>485</v>
      </c>
      <c r="M48" s="347" t="s">
        <v>485</v>
      </c>
    </row>
    <row r="49" spans="2:13" ht="27.75" customHeight="1" x14ac:dyDescent="0.2">
      <c r="B49" s="1199"/>
      <c r="C49" s="1200"/>
      <c r="D49" s="104"/>
      <c r="E49" s="1203" t="s">
        <v>39</v>
      </c>
      <c r="F49" s="1203"/>
      <c r="G49" s="1203"/>
      <c r="H49" s="1204"/>
      <c r="I49" s="345" t="s">
        <v>485</v>
      </c>
      <c r="J49" s="346" t="s">
        <v>485</v>
      </c>
      <c r="K49" s="346" t="s">
        <v>485</v>
      </c>
      <c r="L49" s="346" t="s">
        <v>485</v>
      </c>
      <c r="M49" s="347" t="s">
        <v>485</v>
      </c>
    </row>
    <row r="50" spans="2:13" ht="27.75" customHeight="1" x14ac:dyDescent="0.2">
      <c r="B50" s="1208" t="s">
        <v>40</v>
      </c>
      <c r="C50" s="1209"/>
      <c r="D50" s="107"/>
      <c r="E50" s="1203" t="s">
        <v>41</v>
      </c>
      <c r="F50" s="1203"/>
      <c r="G50" s="1203"/>
      <c r="H50" s="1204"/>
      <c r="I50" s="345">
        <v>4763</v>
      </c>
      <c r="J50" s="346">
        <v>5091</v>
      </c>
      <c r="K50" s="346">
        <v>5363</v>
      </c>
      <c r="L50" s="346">
        <v>6160</v>
      </c>
      <c r="M50" s="347">
        <v>6017</v>
      </c>
    </row>
    <row r="51" spans="2:13" ht="27.75" customHeight="1" x14ac:dyDescent="0.2">
      <c r="B51" s="1197"/>
      <c r="C51" s="1198"/>
      <c r="D51" s="104"/>
      <c r="E51" s="1203" t="s">
        <v>42</v>
      </c>
      <c r="F51" s="1203"/>
      <c r="G51" s="1203"/>
      <c r="H51" s="1204"/>
      <c r="I51" s="345">
        <v>14</v>
      </c>
      <c r="J51" s="346">
        <v>11</v>
      </c>
      <c r="K51" s="346">
        <v>8</v>
      </c>
      <c r="L51" s="346">
        <v>6</v>
      </c>
      <c r="M51" s="347">
        <v>3</v>
      </c>
    </row>
    <row r="52" spans="2:13" ht="27.75" customHeight="1" x14ac:dyDescent="0.2">
      <c r="B52" s="1199"/>
      <c r="C52" s="1200"/>
      <c r="D52" s="104"/>
      <c r="E52" s="1203" t="s">
        <v>43</v>
      </c>
      <c r="F52" s="1203"/>
      <c r="G52" s="1203"/>
      <c r="H52" s="1204"/>
      <c r="I52" s="345">
        <v>7836</v>
      </c>
      <c r="J52" s="346">
        <v>8098</v>
      </c>
      <c r="K52" s="346">
        <v>8168</v>
      </c>
      <c r="L52" s="346">
        <v>8137</v>
      </c>
      <c r="M52" s="347">
        <v>7765</v>
      </c>
    </row>
    <row r="53" spans="2:13" ht="27.75" customHeight="1" thickBot="1" x14ac:dyDescent="0.25">
      <c r="B53" s="1210" t="s">
        <v>19</v>
      </c>
      <c r="C53" s="1211"/>
      <c r="D53" s="108"/>
      <c r="E53" s="1212" t="s">
        <v>44</v>
      </c>
      <c r="F53" s="1212"/>
      <c r="G53" s="1212"/>
      <c r="H53" s="1213"/>
      <c r="I53" s="348">
        <v>-3276</v>
      </c>
      <c r="J53" s="349">
        <v>-3314</v>
      </c>
      <c r="K53" s="349">
        <v>-3253</v>
      </c>
      <c r="L53" s="349">
        <v>-3737</v>
      </c>
      <c r="M53" s="350">
        <v>-3995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6bnSVKma+mDx6Xa+UE7NgO32qP4PW12Tn5qWsh3C6cZwPXcyrvIh/B9098F4bgQ5hgLfgLkI341TnnxvbbrDQ==" saltValue="nlFa21sVipOpVbbxKMfZ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222" t="s">
        <v>46</v>
      </c>
      <c r="D55" s="1222"/>
      <c r="E55" s="1223"/>
      <c r="F55" s="120">
        <v>2357</v>
      </c>
      <c r="G55" s="120">
        <v>2560</v>
      </c>
      <c r="H55" s="121">
        <v>2564</v>
      </c>
    </row>
    <row r="56" spans="2:8" ht="52.5" customHeight="1" x14ac:dyDescent="0.2">
      <c r="B56" s="122"/>
      <c r="C56" s="1224" t="s">
        <v>47</v>
      </c>
      <c r="D56" s="1224"/>
      <c r="E56" s="1225"/>
      <c r="F56" s="123">
        <v>148</v>
      </c>
      <c r="G56" s="123">
        <v>148</v>
      </c>
      <c r="H56" s="124">
        <v>148</v>
      </c>
    </row>
    <row r="57" spans="2:8" ht="53.25" customHeight="1" x14ac:dyDescent="0.2">
      <c r="B57" s="122"/>
      <c r="C57" s="1226" t="s">
        <v>48</v>
      </c>
      <c r="D57" s="1226"/>
      <c r="E57" s="1227"/>
      <c r="F57" s="125">
        <v>1973</v>
      </c>
      <c r="G57" s="125">
        <v>2586</v>
      </c>
      <c r="H57" s="126">
        <v>2489</v>
      </c>
    </row>
    <row r="58" spans="2:8" ht="45.75" customHeight="1" x14ac:dyDescent="0.2">
      <c r="B58" s="127"/>
      <c r="C58" s="1214" t="s">
        <v>558</v>
      </c>
      <c r="D58" s="1215"/>
      <c r="E58" s="1216"/>
      <c r="F58" s="128">
        <v>1597</v>
      </c>
      <c r="G58" s="128">
        <v>2098</v>
      </c>
      <c r="H58" s="129">
        <v>1995</v>
      </c>
    </row>
    <row r="59" spans="2:8" ht="45.75" customHeight="1" x14ac:dyDescent="0.2">
      <c r="B59" s="127"/>
      <c r="C59" s="1214" t="s">
        <v>559</v>
      </c>
      <c r="D59" s="1215"/>
      <c r="E59" s="1216"/>
      <c r="F59" s="128">
        <v>326</v>
      </c>
      <c r="G59" s="128">
        <v>426</v>
      </c>
      <c r="H59" s="129">
        <v>426</v>
      </c>
    </row>
    <row r="60" spans="2:8" ht="45.75" customHeight="1" x14ac:dyDescent="0.2">
      <c r="B60" s="127"/>
      <c r="C60" s="1214" t="s">
        <v>560</v>
      </c>
      <c r="D60" s="1215"/>
      <c r="E60" s="1216"/>
      <c r="F60" s="128">
        <v>39</v>
      </c>
      <c r="G60" s="128">
        <v>49</v>
      </c>
      <c r="H60" s="129">
        <v>47</v>
      </c>
    </row>
    <row r="61" spans="2:8" ht="45.75" customHeight="1" x14ac:dyDescent="0.2">
      <c r="B61" s="127"/>
      <c r="C61" s="1214" t="s">
        <v>561</v>
      </c>
      <c r="D61" s="1215"/>
      <c r="E61" s="1216"/>
      <c r="F61" s="128">
        <v>6</v>
      </c>
      <c r="G61" s="128">
        <v>9</v>
      </c>
      <c r="H61" s="129">
        <v>12</v>
      </c>
    </row>
    <row r="62" spans="2:8" ht="45.75" customHeight="1" thickBot="1" x14ac:dyDescent="0.25">
      <c r="B62" s="130"/>
      <c r="C62" s="1217" t="s">
        <v>562</v>
      </c>
      <c r="D62" s="1218"/>
      <c r="E62" s="1219"/>
      <c r="F62" s="131">
        <v>0</v>
      </c>
      <c r="G62" s="131">
        <v>3</v>
      </c>
      <c r="H62" s="132">
        <v>6</v>
      </c>
    </row>
    <row r="63" spans="2:8" ht="52.5" customHeight="1" thickBot="1" x14ac:dyDescent="0.25">
      <c r="B63" s="133"/>
      <c r="C63" s="1220" t="s">
        <v>49</v>
      </c>
      <c r="D63" s="1220"/>
      <c r="E63" s="1221"/>
      <c r="F63" s="134">
        <v>4478</v>
      </c>
      <c r="G63" s="134">
        <v>5294</v>
      </c>
      <c r="H63" s="135">
        <v>5201</v>
      </c>
    </row>
    <row r="64" spans="2:8" ht="13" x14ac:dyDescent="0.2"/>
  </sheetData>
  <sheetProtection algorithmName="SHA-512" hashValue="MewC3VISLQrzwdlpkH2ehNPHEyrnAW3hQ/Ysglkv9Afn89K3iXNr8km7Ap6u4tjsicJHB4tyJVDqAIML5nQB+w==" saltValue="PPmFYLjf9rxBc7T0ovh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E3DE8-1C9C-40C3-B531-27B301E7639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572</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565</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523</v>
      </c>
      <c r="BQ50" s="1241"/>
      <c r="BR50" s="1241"/>
      <c r="BS50" s="1241"/>
      <c r="BT50" s="1241"/>
      <c r="BU50" s="1241"/>
      <c r="BV50" s="1241"/>
      <c r="BW50" s="1241"/>
      <c r="BX50" s="1241" t="s">
        <v>524</v>
      </c>
      <c r="BY50" s="1241"/>
      <c r="BZ50" s="1241"/>
      <c r="CA50" s="1241"/>
      <c r="CB50" s="1241"/>
      <c r="CC50" s="1241"/>
      <c r="CD50" s="1241"/>
      <c r="CE50" s="1241"/>
      <c r="CF50" s="1241" t="s">
        <v>525</v>
      </c>
      <c r="CG50" s="1241"/>
      <c r="CH50" s="1241"/>
      <c r="CI50" s="1241"/>
      <c r="CJ50" s="1241"/>
      <c r="CK50" s="1241"/>
      <c r="CL50" s="1241"/>
      <c r="CM50" s="1241"/>
      <c r="CN50" s="1241" t="s">
        <v>526</v>
      </c>
      <c r="CO50" s="1241"/>
      <c r="CP50" s="1241"/>
      <c r="CQ50" s="1241"/>
      <c r="CR50" s="1241"/>
      <c r="CS50" s="1241"/>
      <c r="CT50" s="1241"/>
      <c r="CU50" s="1241"/>
      <c r="CV50" s="1241" t="s">
        <v>527</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566</v>
      </c>
      <c r="AO51" s="1244"/>
      <c r="AP51" s="1244"/>
      <c r="AQ51" s="1244"/>
      <c r="AR51" s="1244"/>
      <c r="AS51" s="1244"/>
      <c r="AT51" s="1244"/>
      <c r="AU51" s="1244"/>
      <c r="AV51" s="1244"/>
      <c r="AW51" s="1244"/>
      <c r="AX51" s="1244"/>
      <c r="AY51" s="1244"/>
      <c r="AZ51" s="1244"/>
      <c r="BA51" s="1244"/>
      <c r="BB51" s="1244" t="s">
        <v>567</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568</v>
      </c>
      <c r="BC53" s="1244"/>
      <c r="BD53" s="1244"/>
      <c r="BE53" s="1244"/>
      <c r="BF53" s="1244"/>
      <c r="BG53" s="1244"/>
      <c r="BH53" s="1244"/>
      <c r="BI53" s="1244"/>
      <c r="BJ53" s="1244"/>
      <c r="BK53" s="1244"/>
      <c r="BL53" s="1244"/>
      <c r="BM53" s="1244"/>
      <c r="BN53" s="1244"/>
      <c r="BO53" s="1244"/>
      <c r="BP53" s="1242">
        <v>67.900000000000006</v>
      </c>
      <c r="BQ53" s="1242"/>
      <c r="BR53" s="1242"/>
      <c r="BS53" s="1242"/>
      <c r="BT53" s="1242"/>
      <c r="BU53" s="1242"/>
      <c r="BV53" s="1242"/>
      <c r="BW53" s="1242"/>
      <c r="BX53" s="1242">
        <v>69</v>
      </c>
      <c r="BY53" s="1242"/>
      <c r="BZ53" s="1242"/>
      <c r="CA53" s="1242"/>
      <c r="CB53" s="1242"/>
      <c r="CC53" s="1242"/>
      <c r="CD53" s="1242"/>
      <c r="CE53" s="1242"/>
      <c r="CF53" s="1242">
        <v>70.400000000000006</v>
      </c>
      <c r="CG53" s="1242"/>
      <c r="CH53" s="1242"/>
      <c r="CI53" s="1242"/>
      <c r="CJ53" s="1242"/>
      <c r="CK53" s="1242"/>
      <c r="CL53" s="1242"/>
      <c r="CM53" s="1242"/>
      <c r="CN53" s="1242">
        <v>69.900000000000006</v>
      </c>
      <c r="CO53" s="1242"/>
      <c r="CP53" s="1242"/>
      <c r="CQ53" s="1242"/>
      <c r="CR53" s="1242"/>
      <c r="CS53" s="1242"/>
      <c r="CT53" s="1242"/>
      <c r="CU53" s="1242"/>
      <c r="CV53" s="1242">
        <v>70.8</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569</v>
      </c>
      <c r="AO55" s="1241"/>
      <c r="AP55" s="1241"/>
      <c r="AQ55" s="1241"/>
      <c r="AR55" s="1241"/>
      <c r="AS55" s="1241"/>
      <c r="AT55" s="1241"/>
      <c r="AU55" s="1241"/>
      <c r="AV55" s="1241"/>
      <c r="AW55" s="1241"/>
      <c r="AX55" s="1241"/>
      <c r="AY55" s="1241"/>
      <c r="AZ55" s="1241"/>
      <c r="BA55" s="1241"/>
      <c r="BB55" s="1244" t="s">
        <v>567</v>
      </c>
      <c r="BC55" s="1244"/>
      <c r="BD55" s="1244"/>
      <c r="BE55" s="1244"/>
      <c r="BF55" s="1244"/>
      <c r="BG55" s="1244"/>
      <c r="BH55" s="1244"/>
      <c r="BI55" s="1244"/>
      <c r="BJ55" s="1244"/>
      <c r="BK55" s="1244"/>
      <c r="BL55" s="1244"/>
      <c r="BM55" s="1244"/>
      <c r="BN55" s="1244"/>
      <c r="BO55" s="1244"/>
      <c r="BP55" s="1242">
        <v>10.4</v>
      </c>
      <c r="BQ55" s="1242"/>
      <c r="BR55" s="1242"/>
      <c r="BS55" s="1242"/>
      <c r="BT55" s="1242"/>
      <c r="BU55" s="1242"/>
      <c r="BV55" s="1242"/>
      <c r="BW55" s="1242"/>
      <c r="BX55" s="1242">
        <v>10.9</v>
      </c>
      <c r="BY55" s="1242"/>
      <c r="BZ55" s="1242"/>
      <c r="CA55" s="1242"/>
      <c r="CB55" s="1242"/>
      <c r="CC55" s="1242"/>
      <c r="CD55" s="1242"/>
      <c r="CE55" s="1242"/>
      <c r="CF55" s="1242">
        <v>6.5</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568</v>
      </c>
      <c r="BC57" s="1244"/>
      <c r="BD57" s="1244"/>
      <c r="BE57" s="1244"/>
      <c r="BF57" s="1244"/>
      <c r="BG57" s="1244"/>
      <c r="BH57" s="1244"/>
      <c r="BI57" s="1244"/>
      <c r="BJ57" s="1244"/>
      <c r="BK57" s="1244"/>
      <c r="BL57" s="1244"/>
      <c r="BM57" s="1244"/>
      <c r="BN57" s="1244"/>
      <c r="BO57" s="1244"/>
      <c r="BP57" s="1242">
        <v>61.3</v>
      </c>
      <c r="BQ57" s="1242"/>
      <c r="BR57" s="1242"/>
      <c r="BS57" s="1242"/>
      <c r="BT57" s="1242"/>
      <c r="BU57" s="1242"/>
      <c r="BV57" s="1242"/>
      <c r="BW57" s="1242"/>
      <c r="BX57" s="1242">
        <v>62.2</v>
      </c>
      <c r="BY57" s="1242"/>
      <c r="BZ57" s="1242"/>
      <c r="CA57" s="1242"/>
      <c r="CB57" s="1242"/>
      <c r="CC57" s="1242"/>
      <c r="CD57" s="1242"/>
      <c r="CE57" s="1242"/>
      <c r="CF57" s="1242">
        <v>63.6</v>
      </c>
      <c r="CG57" s="1242"/>
      <c r="CH57" s="1242"/>
      <c r="CI57" s="1242"/>
      <c r="CJ57" s="1242"/>
      <c r="CK57" s="1242"/>
      <c r="CL57" s="1242"/>
      <c r="CM57" s="1242"/>
      <c r="CN57" s="1242">
        <v>64.7</v>
      </c>
      <c r="CO57" s="1242"/>
      <c r="CP57" s="1242"/>
      <c r="CQ57" s="1242"/>
      <c r="CR57" s="1242"/>
      <c r="CS57" s="1242"/>
      <c r="CT57" s="1242"/>
      <c r="CU57" s="1242"/>
      <c r="CV57" s="1242">
        <v>66.3</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570</v>
      </c>
    </row>
    <row r="64" spans="1:109" ht="13"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573</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565</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523</v>
      </c>
      <c r="BQ72" s="1241"/>
      <c r="BR72" s="1241"/>
      <c r="BS72" s="1241"/>
      <c r="BT72" s="1241"/>
      <c r="BU72" s="1241"/>
      <c r="BV72" s="1241"/>
      <c r="BW72" s="1241"/>
      <c r="BX72" s="1241" t="s">
        <v>524</v>
      </c>
      <c r="BY72" s="1241"/>
      <c r="BZ72" s="1241"/>
      <c r="CA72" s="1241"/>
      <c r="CB72" s="1241"/>
      <c r="CC72" s="1241"/>
      <c r="CD72" s="1241"/>
      <c r="CE72" s="1241"/>
      <c r="CF72" s="1241" t="s">
        <v>525</v>
      </c>
      <c r="CG72" s="1241"/>
      <c r="CH72" s="1241"/>
      <c r="CI72" s="1241"/>
      <c r="CJ72" s="1241"/>
      <c r="CK72" s="1241"/>
      <c r="CL72" s="1241"/>
      <c r="CM72" s="1241"/>
      <c r="CN72" s="1241" t="s">
        <v>526</v>
      </c>
      <c r="CO72" s="1241"/>
      <c r="CP72" s="1241"/>
      <c r="CQ72" s="1241"/>
      <c r="CR72" s="1241"/>
      <c r="CS72" s="1241"/>
      <c r="CT72" s="1241"/>
      <c r="CU72" s="1241"/>
      <c r="CV72" s="1241" t="s">
        <v>527</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566</v>
      </c>
      <c r="AO73" s="1244"/>
      <c r="AP73" s="1244"/>
      <c r="AQ73" s="1244"/>
      <c r="AR73" s="1244"/>
      <c r="AS73" s="1244"/>
      <c r="AT73" s="1244"/>
      <c r="AU73" s="1244"/>
      <c r="AV73" s="1244"/>
      <c r="AW73" s="1244"/>
      <c r="AX73" s="1244"/>
      <c r="AY73" s="1244"/>
      <c r="AZ73" s="1244"/>
      <c r="BA73" s="1244"/>
      <c r="BB73" s="1244" t="s">
        <v>567</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571</v>
      </c>
      <c r="BC75" s="1244"/>
      <c r="BD75" s="1244"/>
      <c r="BE75" s="1244"/>
      <c r="BF75" s="1244"/>
      <c r="BG75" s="1244"/>
      <c r="BH75" s="1244"/>
      <c r="BI75" s="1244"/>
      <c r="BJ75" s="1244"/>
      <c r="BK75" s="1244"/>
      <c r="BL75" s="1244"/>
      <c r="BM75" s="1244"/>
      <c r="BN75" s="1244"/>
      <c r="BO75" s="1244"/>
      <c r="BP75" s="1242">
        <v>2.2000000000000002</v>
      </c>
      <c r="BQ75" s="1242"/>
      <c r="BR75" s="1242"/>
      <c r="BS75" s="1242"/>
      <c r="BT75" s="1242"/>
      <c r="BU75" s="1242"/>
      <c r="BV75" s="1242"/>
      <c r="BW75" s="1242"/>
      <c r="BX75" s="1242">
        <v>2.5</v>
      </c>
      <c r="BY75" s="1242"/>
      <c r="BZ75" s="1242"/>
      <c r="CA75" s="1242"/>
      <c r="CB75" s="1242"/>
      <c r="CC75" s="1242"/>
      <c r="CD75" s="1242"/>
      <c r="CE75" s="1242"/>
      <c r="CF75" s="1242">
        <v>2.7</v>
      </c>
      <c r="CG75" s="1242"/>
      <c r="CH75" s="1242"/>
      <c r="CI75" s="1242"/>
      <c r="CJ75" s="1242"/>
      <c r="CK75" s="1242"/>
      <c r="CL75" s="1242"/>
      <c r="CM75" s="1242"/>
      <c r="CN75" s="1242">
        <v>3.1</v>
      </c>
      <c r="CO75" s="1242"/>
      <c r="CP75" s="1242"/>
      <c r="CQ75" s="1242"/>
      <c r="CR75" s="1242"/>
      <c r="CS75" s="1242"/>
      <c r="CT75" s="1242"/>
      <c r="CU75" s="1242"/>
      <c r="CV75" s="1242">
        <v>3.6</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569</v>
      </c>
      <c r="AO77" s="1241"/>
      <c r="AP77" s="1241"/>
      <c r="AQ77" s="1241"/>
      <c r="AR77" s="1241"/>
      <c r="AS77" s="1241"/>
      <c r="AT77" s="1241"/>
      <c r="AU77" s="1241"/>
      <c r="AV77" s="1241"/>
      <c r="AW77" s="1241"/>
      <c r="AX77" s="1241"/>
      <c r="AY77" s="1241"/>
      <c r="AZ77" s="1241"/>
      <c r="BA77" s="1241"/>
      <c r="BB77" s="1244" t="s">
        <v>567</v>
      </c>
      <c r="BC77" s="1244"/>
      <c r="BD77" s="1244"/>
      <c r="BE77" s="1244"/>
      <c r="BF77" s="1244"/>
      <c r="BG77" s="1244"/>
      <c r="BH77" s="1244"/>
      <c r="BI77" s="1244"/>
      <c r="BJ77" s="1244"/>
      <c r="BK77" s="1244"/>
      <c r="BL77" s="1244"/>
      <c r="BM77" s="1244"/>
      <c r="BN77" s="1244"/>
      <c r="BO77" s="1244"/>
      <c r="BP77" s="1242">
        <v>10.4</v>
      </c>
      <c r="BQ77" s="1242"/>
      <c r="BR77" s="1242"/>
      <c r="BS77" s="1242"/>
      <c r="BT77" s="1242"/>
      <c r="BU77" s="1242"/>
      <c r="BV77" s="1242"/>
      <c r="BW77" s="1242"/>
      <c r="BX77" s="1242">
        <v>10.9</v>
      </c>
      <c r="BY77" s="1242"/>
      <c r="BZ77" s="1242"/>
      <c r="CA77" s="1242"/>
      <c r="CB77" s="1242"/>
      <c r="CC77" s="1242"/>
      <c r="CD77" s="1242"/>
      <c r="CE77" s="1242"/>
      <c r="CF77" s="1242">
        <v>6.5</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571</v>
      </c>
      <c r="BC79" s="1244"/>
      <c r="BD79" s="1244"/>
      <c r="BE79" s="1244"/>
      <c r="BF79" s="1244"/>
      <c r="BG79" s="1244"/>
      <c r="BH79" s="1244"/>
      <c r="BI79" s="1244"/>
      <c r="BJ79" s="1244"/>
      <c r="BK79" s="1244"/>
      <c r="BL79" s="1244"/>
      <c r="BM79" s="1244"/>
      <c r="BN79" s="1244"/>
      <c r="BO79" s="1244"/>
      <c r="BP79" s="1242">
        <v>6.6</v>
      </c>
      <c r="BQ79" s="1242"/>
      <c r="BR79" s="1242"/>
      <c r="BS79" s="1242"/>
      <c r="BT79" s="1242"/>
      <c r="BU79" s="1242"/>
      <c r="BV79" s="1242"/>
      <c r="BW79" s="1242"/>
      <c r="BX79" s="1242">
        <v>5.9</v>
      </c>
      <c r="BY79" s="1242"/>
      <c r="BZ79" s="1242"/>
      <c r="CA79" s="1242"/>
      <c r="CB79" s="1242"/>
      <c r="CC79" s="1242"/>
      <c r="CD79" s="1242"/>
      <c r="CE79" s="1242"/>
      <c r="CF79" s="1242">
        <v>5.9</v>
      </c>
      <c r="CG79" s="1242"/>
      <c r="CH79" s="1242"/>
      <c r="CI79" s="1242"/>
      <c r="CJ79" s="1242"/>
      <c r="CK79" s="1242"/>
      <c r="CL79" s="1242"/>
      <c r="CM79" s="1242"/>
      <c r="CN79" s="1242">
        <v>6.1</v>
      </c>
      <c r="CO79" s="1242"/>
      <c r="CP79" s="1242"/>
      <c r="CQ79" s="1242"/>
      <c r="CR79" s="1242"/>
      <c r="CS79" s="1242"/>
      <c r="CT79" s="1242"/>
      <c r="CU79" s="1242"/>
      <c r="CV79" s="1242">
        <v>6.5</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Uca+n9psYPAqa0hANYDjBvxqdKopwCo+ZfsSY+DGvrg9ZBI3EC0KbZ4vpoI0dl18vfiAHFUkzatkb3UtpWQUhg==" saltValue="hu6r44F8zl2fptb8CAyh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94B1B-89A7-4CB6-A94F-85812B67576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3ZDWwwfs7YXyzqu6bWBHy8Uc/wWfeWKmXaAXAndwkRWZafsbkGSfJ99zQcqQHwuXlDB0sS+/h+FdPkuDKtFYsA==" saltValue="R+scVPJowgx2C7KrBy+i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9F8E8-1D7D-4AC4-AAE9-76AA900E31B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RdVFpmQuASwRV7qd+09KkQacuhCWODY+Q0KeRQwjNvB9DuSOEDRG3s2cEWfS6KwXPE8PQMaUtN3wIn/BaJfgjQ==" saltValue="PrW6a8srK7cZoTUiso9P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20473</v>
      </c>
      <c r="E3" s="154"/>
      <c r="F3" s="155">
        <v>59119</v>
      </c>
      <c r="G3" s="156"/>
      <c r="H3" s="157"/>
    </row>
    <row r="4" spans="1:8" x14ac:dyDescent="0.2">
      <c r="A4" s="158"/>
      <c r="B4" s="159"/>
      <c r="C4" s="160"/>
      <c r="D4" s="161">
        <v>16080</v>
      </c>
      <c r="E4" s="162"/>
      <c r="F4" s="163">
        <v>29900</v>
      </c>
      <c r="G4" s="164"/>
      <c r="H4" s="165"/>
    </row>
    <row r="5" spans="1:8" x14ac:dyDescent="0.2">
      <c r="A5" s="146" t="s">
        <v>517</v>
      </c>
      <c r="B5" s="151"/>
      <c r="C5" s="152"/>
      <c r="D5" s="153">
        <v>29329</v>
      </c>
      <c r="E5" s="154"/>
      <c r="F5" s="155">
        <v>53895</v>
      </c>
      <c r="G5" s="156"/>
      <c r="H5" s="157"/>
    </row>
    <row r="6" spans="1:8" x14ac:dyDescent="0.2">
      <c r="A6" s="158"/>
      <c r="B6" s="159"/>
      <c r="C6" s="160"/>
      <c r="D6" s="161">
        <v>22244</v>
      </c>
      <c r="E6" s="162"/>
      <c r="F6" s="163">
        <v>31224</v>
      </c>
      <c r="G6" s="164"/>
      <c r="H6" s="165"/>
    </row>
    <row r="7" spans="1:8" x14ac:dyDescent="0.2">
      <c r="A7" s="146" t="s">
        <v>518</v>
      </c>
      <c r="B7" s="151"/>
      <c r="C7" s="152"/>
      <c r="D7" s="153">
        <v>35535</v>
      </c>
      <c r="E7" s="154"/>
      <c r="F7" s="155">
        <v>56181</v>
      </c>
      <c r="G7" s="156"/>
      <c r="H7" s="157"/>
    </row>
    <row r="8" spans="1:8" x14ac:dyDescent="0.2">
      <c r="A8" s="158"/>
      <c r="B8" s="159"/>
      <c r="C8" s="160"/>
      <c r="D8" s="161">
        <v>18225</v>
      </c>
      <c r="E8" s="162"/>
      <c r="F8" s="163">
        <v>32039</v>
      </c>
      <c r="G8" s="164"/>
      <c r="H8" s="165"/>
    </row>
    <row r="9" spans="1:8" x14ac:dyDescent="0.2">
      <c r="A9" s="146" t="s">
        <v>519</v>
      </c>
      <c r="B9" s="151"/>
      <c r="C9" s="152"/>
      <c r="D9" s="153">
        <v>50960</v>
      </c>
      <c r="E9" s="154"/>
      <c r="F9" s="155">
        <v>47730</v>
      </c>
      <c r="G9" s="156"/>
      <c r="H9" s="157"/>
    </row>
    <row r="10" spans="1:8" x14ac:dyDescent="0.2">
      <c r="A10" s="158"/>
      <c r="B10" s="159"/>
      <c r="C10" s="160"/>
      <c r="D10" s="161">
        <v>42764</v>
      </c>
      <c r="E10" s="162"/>
      <c r="F10" s="163">
        <v>26378</v>
      </c>
      <c r="G10" s="164"/>
      <c r="H10" s="165"/>
    </row>
    <row r="11" spans="1:8" x14ac:dyDescent="0.2">
      <c r="A11" s="146" t="s">
        <v>520</v>
      </c>
      <c r="B11" s="151"/>
      <c r="C11" s="152"/>
      <c r="D11" s="153">
        <v>34936</v>
      </c>
      <c r="E11" s="154"/>
      <c r="F11" s="155">
        <v>61921</v>
      </c>
      <c r="G11" s="156"/>
      <c r="H11" s="157"/>
    </row>
    <row r="12" spans="1:8" x14ac:dyDescent="0.2">
      <c r="A12" s="158"/>
      <c r="B12" s="159"/>
      <c r="C12" s="166"/>
      <c r="D12" s="161">
        <v>29859</v>
      </c>
      <c r="E12" s="162"/>
      <c r="F12" s="163">
        <v>34719</v>
      </c>
      <c r="G12" s="164"/>
      <c r="H12" s="165"/>
    </row>
    <row r="13" spans="1:8" x14ac:dyDescent="0.2">
      <c r="A13" s="146"/>
      <c r="B13" s="151"/>
      <c r="C13" s="152"/>
      <c r="D13" s="153">
        <v>34247</v>
      </c>
      <c r="E13" s="154"/>
      <c r="F13" s="155">
        <v>55769</v>
      </c>
      <c r="G13" s="167"/>
      <c r="H13" s="157"/>
    </row>
    <row r="14" spans="1:8" x14ac:dyDescent="0.2">
      <c r="A14" s="158"/>
      <c r="B14" s="159"/>
      <c r="C14" s="160"/>
      <c r="D14" s="161">
        <v>25834</v>
      </c>
      <c r="E14" s="162"/>
      <c r="F14" s="163">
        <v>30852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8.43</v>
      </c>
      <c r="C19" s="168">
        <f>ROUND(VALUE(SUBSTITUTE(実質収支比率等に係る経年分析!G$48,"▲","-")),2)</f>
        <v>10.63</v>
      </c>
      <c r="D19" s="168">
        <f>ROUND(VALUE(SUBSTITUTE(実質収支比率等に係る経年分析!H$48,"▲","-")),2)</f>
        <v>22.73</v>
      </c>
      <c r="E19" s="168">
        <f>ROUND(VALUE(SUBSTITUTE(実質収支比率等に係る経年分析!I$48,"▲","-")),2)</f>
        <v>14.33</v>
      </c>
      <c r="F19" s="168">
        <f>ROUND(VALUE(SUBSTITUTE(実質収支比率等に係る経年分析!J$48,"▲","-")),2)</f>
        <v>14.23</v>
      </c>
    </row>
    <row r="20" spans="1:11" x14ac:dyDescent="0.2">
      <c r="A20" s="168" t="s">
        <v>53</v>
      </c>
      <c r="B20" s="168">
        <f>ROUND(VALUE(SUBSTITUTE(実質収支比率等に係る経年分析!F$47,"▲","-")),2)</f>
        <v>34.03</v>
      </c>
      <c r="C20" s="168">
        <f>ROUND(VALUE(SUBSTITUTE(実質収支比率等に係る経年分析!G$47,"▲","-")),2)</f>
        <v>34.69</v>
      </c>
      <c r="D20" s="168">
        <f>ROUND(VALUE(SUBSTITUTE(実質収支比率等に係る経年分析!H$47,"▲","-")),2)</f>
        <v>36.020000000000003</v>
      </c>
      <c r="E20" s="168">
        <f>ROUND(VALUE(SUBSTITUTE(実質収支比率等に係る経年分析!I$47,"▲","-")),2)</f>
        <v>39.409999999999997</v>
      </c>
      <c r="F20" s="168">
        <f>ROUND(VALUE(SUBSTITUTE(実質収支比率等に係る経年分析!J$47,"▲","-")),2)</f>
        <v>38.72</v>
      </c>
    </row>
    <row r="21" spans="1:11" x14ac:dyDescent="0.2">
      <c r="A21" s="168" t="s">
        <v>54</v>
      </c>
      <c r="B21" s="168">
        <f>IF(ISNUMBER(VALUE(SUBSTITUTE(実質収支比率等に係る経年分析!F$49,"▲","-"))),ROUND(VALUE(SUBSTITUTE(実質収支比率等に係る経年分析!F$49,"▲","-")),2),NA())</f>
        <v>1.1599999999999999</v>
      </c>
      <c r="C21" s="168">
        <f>IF(ISNUMBER(VALUE(SUBSTITUTE(実質収支比率等に係る経年分析!G$49,"▲","-"))),ROUND(VALUE(SUBSTITUTE(実質収支比率等に係る経年分析!G$49,"▲","-")),2),NA())</f>
        <v>6.19</v>
      </c>
      <c r="D21" s="168">
        <f>IF(ISNUMBER(VALUE(SUBSTITUTE(実質収支比率等に係る経年分析!H$49,"▲","-"))),ROUND(VALUE(SUBSTITUTE(実質収支比率等に係る経年分析!H$49,"▲","-")),2),NA())</f>
        <v>16.77</v>
      </c>
      <c r="E21" s="168">
        <f>IF(ISNUMBER(VALUE(SUBSTITUTE(実質収支比率等に係る経年分析!I$49,"▲","-"))),ROUND(VALUE(SUBSTITUTE(実質収支比率等に係る経年分析!I$49,"▲","-")),2),NA())</f>
        <v>-5.43</v>
      </c>
      <c r="F21" s="168">
        <f>IF(ISNUMBER(VALUE(SUBSTITUTE(実質収支比率等に係る経年分析!J$49,"▲","-"))),ROUND(VALUE(SUBSTITUTE(実質収支比率等に係る経年分析!J$49,"▲","-")),2),NA())</f>
        <v>0.23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4.07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3.82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3.28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2.52</v>
      </c>
    </row>
    <row r="33" spans="1:16" x14ac:dyDescent="0.2">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2.2400000000000002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5.36</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5.53</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10.38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10.62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14.22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602</v>
      </c>
      <c r="E42" s="170"/>
      <c r="F42" s="170"/>
      <c r="G42" s="170">
        <f>'実質公債費比率（分子）の構造'!L$52</f>
        <v>585</v>
      </c>
      <c r="H42" s="170"/>
      <c r="I42" s="170"/>
      <c r="J42" s="170">
        <f>'実質公債費比率（分子）の構造'!M$52</f>
        <v>583</v>
      </c>
      <c r="K42" s="170"/>
      <c r="L42" s="170"/>
      <c r="M42" s="170">
        <f>'実質公債費比率（分子）の構造'!N$52</f>
        <v>640</v>
      </c>
      <c r="N42" s="170"/>
      <c r="O42" s="170"/>
      <c r="P42" s="170">
        <f>'実質公債費比率（分子）の構造'!O$52</f>
        <v>620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v>
      </c>
      <c r="C45" s="170"/>
      <c r="D45" s="170"/>
      <c r="E45" s="170">
        <f>'実質公債費比率（分子）の構造'!L$49</f>
        <v>27</v>
      </c>
      <c r="F45" s="170"/>
      <c r="G45" s="170"/>
      <c r="H45" s="170">
        <f>'実質公債費比率（分子）の構造'!M$49</f>
        <v>29</v>
      </c>
      <c r="I45" s="170"/>
      <c r="J45" s="170"/>
      <c r="K45" s="170">
        <f>'実質公債費比率（分子）の構造'!N$49</f>
        <v>79</v>
      </c>
      <c r="L45" s="170"/>
      <c r="M45" s="170"/>
      <c r="N45" s="170">
        <f>'実質公債費比率（分子）の構造'!O$49</f>
        <v>118</v>
      </c>
      <c r="O45" s="170"/>
      <c r="P45" s="170"/>
    </row>
    <row r="46" spans="1:16" x14ac:dyDescent="0.2">
      <c r="A46" s="170" t="s">
        <v>64</v>
      </c>
      <c r="B46" s="170">
        <f>'実質公債費比率（分子）の構造'!K$48</f>
        <v>182</v>
      </c>
      <c r="C46" s="170"/>
      <c r="D46" s="170"/>
      <c r="E46" s="170">
        <f>'実質公債費比率（分子）の構造'!L$48</f>
        <v>189</v>
      </c>
      <c r="F46" s="170"/>
      <c r="G46" s="170"/>
      <c r="H46" s="170">
        <f>'実質公債費比率（分子）の構造'!M$48</f>
        <v>177</v>
      </c>
      <c r="I46" s="170"/>
      <c r="J46" s="170"/>
      <c r="K46" s="170">
        <f>'実質公債費比率（分子）の構造'!N$48</f>
        <v>201</v>
      </c>
      <c r="L46" s="170"/>
      <c r="M46" s="170"/>
      <c r="N46" s="170">
        <f>'実質公債費比率（分子）の構造'!O$48</f>
        <v>148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541</v>
      </c>
      <c r="C49" s="170"/>
      <c r="D49" s="170"/>
      <c r="E49" s="170">
        <f>'実質公債費比率（分子）の構造'!L$45</f>
        <v>534</v>
      </c>
      <c r="F49" s="170"/>
      <c r="G49" s="170"/>
      <c r="H49" s="170">
        <f>'実質公債費比率（分子）の構造'!M$45</f>
        <v>547</v>
      </c>
      <c r="I49" s="170"/>
      <c r="J49" s="170"/>
      <c r="K49" s="170">
        <f>'実質公債費比率（分子）の構造'!N$45</f>
        <v>566</v>
      </c>
      <c r="L49" s="170"/>
      <c r="M49" s="170"/>
      <c r="N49" s="170">
        <f>'実質公債費比率（分子）の構造'!O$45</f>
        <v>619</v>
      </c>
      <c r="O49" s="170"/>
      <c r="P49" s="170"/>
    </row>
    <row r="50" spans="1:16" x14ac:dyDescent="0.2">
      <c r="A50" s="170" t="s">
        <v>67</v>
      </c>
      <c r="B50" s="170" t="e">
        <f>NA()</f>
        <v>#N/A</v>
      </c>
      <c r="C50" s="170">
        <f>IF(ISNUMBER('実質公債費比率（分子）の構造'!K$53),'実質公債費比率（分子）の構造'!K$53,NA())</f>
        <v>124</v>
      </c>
      <c r="D50" s="170" t="e">
        <f>NA()</f>
        <v>#N/A</v>
      </c>
      <c r="E50" s="170" t="e">
        <f>NA()</f>
        <v>#N/A</v>
      </c>
      <c r="F50" s="170">
        <f>IF(ISNUMBER('実質公債費比率（分子）の構造'!L$53),'実質公債費比率（分子）の構造'!L$53,NA())</f>
        <v>165</v>
      </c>
      <c r="G50" s="170" t="e">
        <f>NA()</f>
        <v>#N/A</v>
      </c>
      <c r="H50" s="170" t="e">
        <f>NA()</f>
        <v>#N/A</v>
      </c>
      <c r="I50" s="170">
        <f>IF(ISNUMBER('実質公債費比率（分子）の構造'!M$53),'実質公債費比率（分子）の構造'!M$53,NA())</f>
        <v>170</v>
      </c>
      <c r="J50" s="170" t="e">
        <f>NA()</f>
        <v>#N/A</v>
      </c>
      <c r="K50" s="170" t="e">
        <f>NA()</f>
        <v>#N/A</v>
      </c>
      <c r="L50" s="170">
        <f>IF(ISNUMBER('実質公債費比率（分子）の構造'!N$53),'実質公債費比率（分子）の構造'!N$53,NA())</f>
        <v>206</v>
      </c>
      <c r="M50" s="170" t="e">
        <f>NA()</f>
        <v>#N/A</v>
      </c>
      <c r="N50" s="170" t="e">
        <f>NA()</f>
        <v>#N/A</v>
      </c>
      <c r="O50" s="170">
        <f>IF(ISNUMBER('実質公債費比率（分子）の構造'!O$53),'実質公債費比率（分子）の構造'!O$53,NA())</f>
        <v>265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7836</v>
      </c>
      <c r="E56" s="169"/>
      <c r="F56" s="169"/>
      <c r="G56" s="169">
        <f>'将来負担比率（分子）の構造'!J$52</f>
        <v>8098</v>
      </c>
      <c r="H56" s="169"/>
      <c r="I56" s="169"/>
      <c r="J56" s="169">
        <f>'将来負担比率（分子）の構造'!K$52</f>
        <v>8168</v>
      </c>
      <c r="K56" s="169"/>
      <c r="L56" s="169"/>
      <c r="M56" s="169">
        <f>'将来負担比率（分子）の構造'!L$52</f>
        <v>8137</v>
      </c>
      <c r="N56" s="169"/>
      <c r="O56" s="169"/>
      <c r="P56" s="169">
        <f>'将来負担比率（分子）の構造'!M$52</f>
        <v>7765</v>
      </c>
    </row>
    <row r="57" spans="1:16" x14ac:dyDescent="0.2">
      <c r="A57" s="169" t="s">
        <v>42</v>
      </c>
      <c r="B57" s="169"/>
      <c r="C57" s="169"/>
      <c r="D57" s="169">
        <f>'将来負担比率（分子）の構造'!I$51</f>
        <v>14</v>
      </c>
      <c r="E57" s="169"/>
      <c r="F57" s="169"/>
      <c r="G57" s="169">
        <f>'将来負担比率（分子）の構造'!J$51</f>
        <v>11</v>
      </c>
      <c r="H57" s="169"/>
      <c r="I57" s="169"/>
      <c r="J57" s="169">
        <f>'将来負担比率（分子）の構造'!K$51</f>
        <v>8</v>
      </c>
      <c r="K57" s="169"/>
      <c r="L57" s="169"/>
      <c r="M57" s="169">
        <f>'将来負担比率（分子）の構造'!L$51</f>
        <v>6</v>
      </c>
      <c r="N57" s="169"/>
      <c r="O57" s="169"/>
      <c r="P57" s="169">
        <f>'将来負担比率（分子）の構造'!M$51</f>
        <v>3</v>
      </c>
    </row>
    <row r="58" spans="1:16" x14ac:dyDescent="0.2">
      <c r="A58" s="169" t="s">
        <v>41</v>
      </c>
      <c r="B58" s="169"/>
      <c r="C58" s="169"/>
      <c r="D58" s="169">
        <f>'将来負担比率（分子）の構造'!I$50</f>
        <v>4763</v>
      </c>
      <c r="E58" s="169"/>
      <c r="F58" s="169"/>
      <c r="G58" s="169">
        <f>'将来負担比率（分子）の構造'!J$50</f>
        <v>5091</v>
      </c>
      <c r="H58" s="169"/>
      <c r="I58" s="169"/>
      <c r="J58" s="169">
        <f>'将来負担比率（分子）の構造'!K$50</f>
        <v>5363</v>
      </c>
      <c r="K58" s="169"/>
      <c r="L58" s="169"/>
      <c r="M58" s="169">
        <f>'将来負担比率（分子）の構造'!L$50</f>
        <v>6160</v>
      </c>
      <c r="N58" s="169"/>
      <c r="O58" s="169"/>
      <c r="P58" s="169">
        <f>'将来負担比率（分子）の構造'!M$50</f>
        <v>6017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1375</v>
      </c>
      <c r="C63" s="169"/>
      <c r="D63" s="169"/>
      <c r="E63" s="169">
        <f>'将来負担比率（分子）の構造'!J$44</f>
        <v>1354</v>
      </c>
      <c r="F63" s="169"/>
      <c r="G63" s="169"/>
      <c r="H63" s="169">
        <f>'将来負担比率（分子）の構造'!K$44</f>
        <v>1326</v>
      </c>
      <c r="I63" s="169"/>
      <c r="J63" s="169"/>
      <c r="K63" s="169">
        <f>'将来負担比率（分子）の構造'!L$44</f>
        <v>1280</v>
      </c>
      <c r="L63" s="169"/>
      <c r="M63" s="169"/>
      <c r="N63" s="169">
        <f>'将来負担比率（分子）の構造'!M$44</f>
        <v>1163</v>
      </c>
      <c r="O63" s="169"/>
      <c r="P63" s="169"/>
    </row>
    <row r="64" spans="1:16" x14ac:dyDescent="0.2">
      <c r="A64" s="169" t="s">
        <v>33</v>
      </c>
      <c r="B64" s="169">
        <f>'将来負担比率（分子）の構造'!I$43</f>
        <v>2000</v>
      </c>
      <c r="C64" s="169"/>
      <c r="D64" s="169"/>
      <c r="E64" s="169">
        <f>'将来負担比率（分子）の構造'!J$43</f>
        <v>2074</v>
      </c>
      <c r="F64" s="169"/>
      <c r="G64" s="169"/>
      <c r="H64" s="169">
        <f>'将来負担比率（分子）の構造'!K$43</f>
        <v>2094</v>
      </c>
      <c r="I64" s="169"/>
      <c r="J64" s="169"/>
      <c r="K64" s="169">
        <f>'将来負担比率（分子）の構造'!L$43</f>
        <v>1987</v>
      </c>
      <c r="L64" s="169"/>
      <c r="M64" s="169"/>
      <c r="N64" s="169">
        <f>'将来負担比率（分子）の構造'!M$43</f>
        <v>1628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5962</v>
      </c>
      <c r="C66" s="169"/>
      <c r="D66" s="169"/>
      <c r="E66" s="169">
        <f>'将来負担比率（分子）の構造'!J$41</f>
        <v>6458</v>
      </c>
      <c r="F66" s="169"/>
      <c r="G66" s="169"/>
      <c r="H66" s="169">
        <f>'将来負担比率（分子）の構造'!K$41</f>
        <v>6866</v>
      </c>
      <c r="I66" s="169"/>
      <c r="J66" s="169"/>
      <c r="K66" s="169">
        <f>'将来負担比率（分子）の構造'!L$41</f>
        <v>7298</v>
      </c>
      <c r="L66" s="169"/>
      <c r="M66" s="169"/>
      <c r="N66" s="169">
        <f>'将来負担比率（分子）の構造'!M$41</f>
        <v>6999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2357</v>
      </c>
      <c r="C72" s="173">
        <f>基金残高に係る経年分析!G55</f>
        <v>2560</v>
      </c>
      <c r="D72" s="173">
        <f>基金残高に係る経年分析!H55</f>
        <v>2564</v>
      </c>
    </row>
    <row r="73" spans="1:16" x14ac:dyDescent="0.2">
      <c r="A73" s="172" t="s">
        <v>74</v>
      </c>
      <c r="B73" s="173">
        <f>基金残高に係る経年分析!F56</f>
        <v>148</v>
      </c>
      <c r="C73" s="173">
        <f>基金残高に係る経年分析!G56</f>
        <v>148</v>
      </c>
      <c r="D73" s="173">
        <f>基金残高に係る経年分析!H56</f>
        <v>148</v>
      </c>
    </row>
    <row r="74" spans="1:16" x14ac:dyDescent="0.2">
      <c r="A74" s="172" t="s">
        <v>75</v>
      </c>
      <c r="B74" s="173">
        <f>基金残高に係る経年分析!F57</f>
        <v>1973</v>
      </c>
      <c r="C74" s="173">
        <f>基金残高に係る経年分析!G57</f>
        <v>2586</v>
      </c>
      <c r="D74" s="173">
        <f>基金残高に係る経年分析!H57</f>
        <v>2489</v>
      </c>
    </row>
  </sheetData>
  <sheetProtection algorithmName="SHA-512" hashValue="XNx/iAKHkmJx/CNjvY8ZRiizIwoEw94qppaketPTIn09tJGROSKSWT/a+RuD9Qp1LXAvtgt4oRRUGF2bu5LvoA==" saltValue="RL4fTv5TGbJgDfwfl5QL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214</v>
      </c>
      <c r="C5" s="623"/>
      <c r="D5" s="623"/>
      <c r="E5" s="623"/>
      <c r="F5" s="623"/>
      <c r="G5" s="623"/>
      <c r="H5" s="623"/>
      <c r="I5" s="623"/>
      <c r="J5" s="623"/>
      <c r="K5" s="623"/>
      <c r="L5" s="623"/>
      <c r="M5" s="623"/>
      <c r="N5" s="623"/>
      <c r="O5" s="623"/>
      <c r="P5" s="623"/>
      <c r="Q5" s="624"/>
      <c r="R5" s="625">
        <v>4154221</v>
      </c>
      <c r="S5" s="626"/>
      <c r="T5" s="626"/>
      <c r="U5" s="626"/>
      <c r="V5" s="626"/>
      <c r="W5" s="626"/>
      <c r="X5" s="626"/>
      <c r="Y5" s="627"/>
      <c r="Z5" s="628">
        <v>39</v>
      </c>
      <c r="AA5" s="628"/>
      <c r="AB5" s="628"/>
      <c r="AC5" s="628"/>
      <c r="AD5" s="629">
        <v>4154221</v>
      </c>
      <c r="AE5" s="629"/>
      <c r="AF5" s="629"/>
      <c r="AG5" s="629"/>
      <c r="AH5" s="629"/>
      <c r="AI5" s="629"/>
      <c r="AJ5" s="629"/>
      <c r="AK5" s="629"/>
      <c r="AL5" s="630">
        <v>61.7</v>
      </c>
      <c r="AM5" s="631"/>
      <c r="AN5" s="631"/>
      <c r="AO5" s="632"/>
      <c r="AP5" s="622" t="s">
        <v>215</v>
      </c>
      <c r="AQ5" s="623"/>
      <c r="AR5" s="623"/>
      <c r="AS5" s="623"/>
      <c r="AT5" s="623"/>
      <c r="AU5" s="623"/>
      <c r="AV5" s="623"/>
      <c r="AW5" s="623"/>
      <c r="AX5" s="623"/>
      <c r="AY5" s="623"/>
      <c r="AZ5" s="623"/>
      <c r="BA5" s="623"/>
      <c r="BB5" s="623"/>
      <c r="BC5" s="623"/>
      <c r="BD5" s="623"/>
      <c r="BE5" s="623"/>
      <c r="BF5" s="624"/>
      <c r="BG5" s="636">
        <v>4154221</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2">
      <c r="B6" s="633" t="s">
        <v>219</v>
      </c>
      <c r="C6" s="634"/>
      <c r="D6" s="634"/>
      <c r="E6" s="634"/>
      <c r="F6" s="634"/>
      <c r="G6" s="634"/>
      <c r="H6" s="634"/>
      <c r="I6" s="634"/>
      <c r="J6" s="634"/>
      <c r="K6" s="634"/>
      <c r="L6" s="634"/>
      <c r="M6" s="634"/>
      <c r="N6" s="634"/>
      <c r="O6" s="634"/>
      <c r="P6" s="634"/>
      <c r="Q6" s="635"/>
      <c r="R6" s="636">
        <v>89864</v>
      </c>
      <c r="S6" s="637"/>
      <c r="T6" s="637"/>
      <c r="U6" s="637"/>
      <c r="V6" s="637"/>
      <c r="W6" s="637"/>
      <c r="X6" s="637"/>
      <c r="Y6" s="638"/>
      <c r="Z6" s="639">
        <v>0.8</v>
      </c>
      <c r="AA6" s="639"/>
      <c r="AB6" s="639"/>
      <c r="AC6" s="639"/>
      <c r="AD6" s="640">
        <v>89864</v>
      </c>
      <c r="AE6" s="640"/>
      <c r="AF6" s="640"/>
      <c r="AG6" s="640"/>
      <c r="AH6" s="640"/>
      <c r="AI6" s="640"/>
      <c r="AJ6" s="640"/>
      <c r="AK6" s="640"/>
      <c r="AL6" s="641">
        <v>1.3</v>
      </c>
      <c r="AM6" s="642"/>
      <c r="AN6" s="642"/>
      <c r="AO6" s="643"/>
      <c r="AP6" s="633" t="s">
        <v>220</v>
      </c>
      <c r="AQ6" s="634"/>
      <c r="AR6" s="634"/>
      <c r="AS6" s="634"/>
      <c r="AT6" s="634"/>
      <c r="AU6" s="634"/>
      <c r="AV6" s="634"/>
      <c r="AW6" s="634"/>
      <c r="AX6" s="634"/>
      <c r="AY6" s="634"/>
      <c r="AZ6" s="634"/>
      <c r="BA6" s="634"/>
      <c r="BB6" s="634"/>
      <c r="BC6" s="634"/>
      <c r="BD6" s="634"/>
      <c r="BE6" s="634"/>
      <c r="BF6" s="635"/>
      <c r="BG6" s="636">
        <v>4154221</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116774</v>
      </c>
      <c r="CS6" s="637"/>
      <c r="CT6" s="637"/>
      <c r="CU6" s="637"/>
      <c r="CV6" s="637"/>
      <c r="CW6" s="637"/>
      <c r="CX6" s="637"/>
      <c r="CY6" s="638"/>
      <c r="CZ6" s="630">
        <v>1.2</v>
      </c>
      <c r="DA6" s="631"/>
      <c r="DB6" s="631"/>
      <c r="DC6" s="647"/>
      <c r="DD6" s="645" t="s">
        <v>122</v>
      </c>
      <c r="DE6" s="637"/>
      <c r="DF6" s="637"/>
      <c r="DG6" s="637"/>
      <c r="DH6" s="637"/>
      <c r="DI6" s="637"/>
      <c r="DJ6" s="637"/>
      <c r="DK6" s="637"/>
      <c r="DL6" s="637"/>
      <c r="DM6" s="637"/>
      <c r="DN6" s="637"/>
      <c r="DO6" s="637"/>
      <c r="DP6" s="638"/>
      <c r="DQ6" s="645">
        <v>116774</v>
      </c>
      <c r="DR6" s="637"/>
      <c r="DS6" s="637"/>
      <c r="DT6" s="637"/>
      <c r="DU6" s="637"/>
      <c r="DV6" s="637"/>
      <c r="DW6" s="637"/>
      <c r="DX6" s="637"/>
      <c r="DY6" s="637"/>
      <c r="DZ6" s="637"/>
      <c r="EA6" s="637"/>
      <c r="EB6" s="637"/>
      <c r="EC6" s="646"/>
    </row>
    <row r="7" spans="2:143" ht="11.25" customHeight="1" x14ac:dyDescent="0.2">
      <c r="B7" s="633" t="s">
        <v>222</v>
      </c>
      <c r="C7" s="634"/>
      <c r="D7" s="634"/>
      <c r="E7" s="634"/>
      <c r="F7" s="634"/>
      <c r="G7" s="634"/>
      <c r="H7" s="634"/>
      <c r="I7" s="634"/>
      <c r="J7" s="634"/>
      <c r="K7" s="634"/>
      <c r="L7" s="634"/>
      <c r="M7" s="634"/>
      <c r="N7" s="634"/>
      <c r="O7" s="634"/>
      <c r="P7" s="634"/>
      <c r="Q7" s="635"/>
      <c r="R7" s="636">
        <v>1411</v>
      </c>
      <c r="S7" s="637"/>
      <c r="T7" s="637"/>
      <c r="U7" s="637"/>
      <c r="V7" s="637"/>
      <c r="W7" s="637"/>
      <c r="X7" s="637"/>
      <c r="Y7" s="638"/>
      <c r="Z7" s="639">
        <v>0</v>
      </c>
      <c r="AA7" s="639"/>
      <c r="AB7" s="639"/>
      <c r="AC7" s="639"/>
      <c r="AD7" s="640">
        <v>1411</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1986912</v>
      </c>
      <c r="BH7" s="637"/>
      <c r="BI7" s="637"/>
      <c r="BJ7" s="637"/>
      <c r="BK7" s="637"/>
      <c r="BL7" s="637"/>
      <c r="BM7" s="637"/>
      <c r="BN7" s="638"/>
      <c r="BO7" s="639">
        <v>47.8</v>
      </c>
      <c r="BP7" s="639"/>
      <c r="BQ7" s="639"/>
      <c r="BR7" s="639"/>
      <c r="BS7" s="640" t="s">
        <v>122</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1339579</v>
      </c>
      <c r="CS7" s="637"/>
      <c r="CT7" s="637"/>
      <c r="CU7" s="637"/>
      <c r="CV7" s="637"/>
      <c r="CW7" s="637"/>
      <c r="CX7" s="637"/>
      <c r="CY7" s="638"/>
      <c r="CZ7" s="639">
        <v>13.8</v>
      </c>
      <c r="DA7" s="639"/>
      <c r="DB7" s="639"/>
      <c r="DC7" s="639"/>
      <c r="DD7" s="645">
        <v>10359</v>
      </c>
      <c r="DE7" s="637"/>
      <c r="DF7" s="637"/>
      <c r="DG7" s="637"/>
      <c r="DH7" s="637"/>
      <c r="DI7" s="637"/>
      <c r="DJ7" s="637"/>
      <c r="DK7" s="637"/>
      <c r="DL7" s="637"/>
      <c r="DM7" s="637"/>
      <c r="DN7" s="637"/>
      <c r="DO7" s="637"/>
      <c r="DP7" s="638"/>
      <c r="DQ7" s="645">
        <v>1177643</v>
      </c>
      <c r="DR7" s="637"/>
      <c r="DS7" s="637"/>
      <c r="DT7" s="637"/>
      <c r="DU7" s="637"/>
      <c r="DV7" s="637"/>
      <c r="DW7" s="637"/>
      <c r="DX7" s="637"/>
      <c r="DY7" s="637"/>
      <c r="DZ7" s="637"/>
      <c r="EA7" s="637"/>
      <c r="EB7" s="637"/>
      <c r="EC7" s="646"/>
    </row>
    <row r="8" spans="2:143" ht="11.25" customHeight="1" x14ac:dyDescent="0.2">
      <c r="B8" s="633" t="s">
        <v>225</v>
      </c>
      <c r="C8" s="634"/>
      <c r="D8" s="634"/>
      <c r="E8" s="634"/>
      <c r="F8" s="634"/>
      <c r="G8" s="634"/>
      <c r="H8" s="634"/>
      <c r="I8" s="634"/>
      <c r="J8" s="634"/>
      <c r="K8" s="634"/>
      <c r="L8" s="634"/>
      <c r="M8" s="634"/>
      <c r="N8" s="634"/>
      <c r="O8" s="634"/>
      <c r="P8" s="634"/>
      <c r="Q8" s="635"/>
      <c r="R8" s="636">
        <v>28294</v>
      </c>
      <c r="S8" s="637"/>
      <c r="T8" s="637"/>
      <c r="U8" s="637"/>
      <c r="V8" s="637"/>
      <c r="W8" s="637"/>
      <c r="X8" s="637"/>
      <c r="Y8" s="638"/>
      <c r="Z8" s="639">
        <v>0.3</v>
      </c>
      <c r="AA8" s="639"/>
      <c r="AB8" s="639"/>
      <c r="AC8" s="639"/>
      <c r="AD8" s="640">
        <v>28294</v>
      </c>
      <c r="AE8" s="640"/>
      <c r="AF8" s="640"/>
      <c r="AG8" s="640"/>
      <c r="AH8" s="640"/>
      <c r="AI8" s="640"/>
      <c r="AJ8" s="640"/>
      <c r="AK8" s="640"/>
      <c r="AL8" s="641">
        <v>0.4</v>
      </c>
      <c r="AM8" s="642"/>
      <c r="AN8" s="642"/>
      <c r="AO8" s="643"/>
      <c r="AP8" s="633" t="s">
        <v>226</v>
      </c>
      <c r="AQ8" s="634"/>
      <c r="AR8" s="634"/>
      <c r="AS8" s="634"/>
      <c r="AT8" s="634"/>
      <c r="AU8" s="634"/>
      <c r="AV8" s="634"/>
      <c r="AW8" s="634"/>
      <c r="AX8" s="634"/>
      <c r="AY8" s="634"/>
      <c r="AZ8" s="634"/>
      <c r="BA8" s="634"/>
      <c r="BB8" s="634"/>
      <c r="BC8" s="634"/>
      <c r="BD8" s="634"/>
      <c r="BE8" s="634"/>
      <c r="BF8" s="635"/>
      <c r="BG8" s="636">
        <v>48320</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3580811</v>
      </c>
      <c r="CS8" s="637"/>
      <c r="CT8" s="637"/>
      <c r="CU8" s="637"/>
      <c r="CV8" s="637"/>
      <c r="CW8" s="637"/>
      <c r="CX8" s="637"/>
      <c r="CY8" s="638"/>
      <c r="CZ8" s="639">
        <v>36.9</v>
      </c>
      <c r="DA8" s="639"/>
      <c r="DB8" s="639"/>
      <c r="DC8" s="639"/>
      <c r="DD8" s="645">
        <v>93036</v>
      </c>
      <c r="DE8" s="637"/>
      <c r="DF8" s="637"/>
      <c r="DG8" s="637"/>
      <c r="DH8" s="637"/>
      <c r="DI8" s="637"/>
      <c r="DJ8" s="637"/>
      <c r="DK8" s="637"/>
      <c r="DL8" s="637"/>
      <c r="DM8" s="637"/>
      <c r="DN8" s="637"/>
      <c r="DO8" s="637"/>
      <c r="DP8" s="638"/>
      <c r="DQ8" s="645">
        <v>2186069</v>
      </c>
      <c r="DR8" s="637"/>
      <c r="DS8" s="637"/>
      <c r="DT8" s="637"/>
      <c r="DU8" s="637"/>
      <c r="DV8" s="637"/>
      <c r="DW8" s="637"/>
      <c r="DX8" s="637"/>
      <c r="DY8" s="637"/>
      <c r="DZ8" s="637"/>
      <c r="EA8" s="637"/>
      <c r="EB8" s="637"/>
      <c r="EC8" s="646"/>
    </row>
    <row r="9" spans="2:143" ht="11.25" customHeight="1" x14ac:dyDescent="0.2">
      <c r="B9" s="633" t="s">
        <v>228</v>
      </c>
      <c r="C9" s="634"/>
      <c r="D9" s="634"/>
      <c r="E9" s="634"/>
      <c r="F9" s="634"/>
      <c r="G9" s="634"/>
      <c r="H9" s="634"/>
      <c r="I9" s="634"/>
      <c r="J9" s="634"/>
      <c r="K9" s="634"/>
      <c r="L9" s="634"/>
      <c r="M9" s="634"/>
      <c r="N9" s="634"/>
      <c r="O9" s="634"/>
      <c r="P9" s="634"/>
      <c r="Q9" s="635"/>
      <c r="R9" s="636">
        <v>30944</v>
      </c>
      <c r="S9" s="637"/>
      <c r="T9" s="637"/>
      <c r="U9" s="637"/>
      <c r="V9" s="637"/>
      <c r="W9" s="637"/>
      <c r="X9" s="637"/>
      <c r="Y9" s="638"/>
      <c r="Z9" s="639">
        <v>0.3</v>
      </c>
      <c r="AA9" s="639"/>
      <c r="AB9" s="639"/>
      <c r="AC9" s="639"/>
      <c r="AD9" s="640">
        <v>30944</v>
      </c>
      <c r="AE9" s="640"/>
      <c r="AF9" s="640"/>
      <c r="AG9" s="640"/>
      <c r="AH9" s="640"/>
      <c r="AI9" s="640"/>
      <c r="AJ9" s="640"/>
      <c r="AK9" s="640"/>
      <c r="AL9" s="641">
        <v>0.5</v>
      </c>
      <c r="AM9" s="642"/>
      <c r="AN9" s="642"/>
      <c r="AO9" s="643"/>
      <c r="AP9" s="633" t="s">
        <v>229</v>
      </c>
      <c r="AQ9" s="634"/>
      <c r="AR9" s="634"/>
      <c r="AS9" s="634"/>
      <c r="AT9" s="634"/>
      <c r="AU9" s="634"/>
      <c r="AV9" s="634"/>
      <c r="AW9" s="634"/>
      <c r="AX9" s="634"/>
      <c r="AY9" s="634"/>
      <c r="AZ9" s="634"/>
      <c r="BA9" s="634"/>
      <c r="BB9" s="634"/>
      <c r="BC9" s="634"/>
      <c r="BD9" s="634"/>
      <c r="BE9" s="634"/>
      <c r="BF9" s="635"/>
      <c r="BG9" s="636">
        <v>1365918</v>
      </c>
      <c r="BH9" s="637"/>
      <c r="BI9" s="637"/>
      <c r="BJ9" s="637"/>
      <c r="BK9" s="637"/>
      <c r="BL9" s="637"/>
      <c r="BM9" s="637"/>
      <c r="BN9" s="638"/>
      <c r="BO9" s="639">
        <v>32.9</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832015</v>
      </c>
      <c r="CS9" s="637"/>
      <c r="CT9" s="637"/>
      <c r="CU9" s="637"/>
      <c r="CV9" s="637"/>
      <c r="CW9" s="637"/>
      <c r="CX9" s="637"/>
      <c r="CY9" s="638"/>
      <c r="CZ9" s="639">
        <v>8.6</v>
      </c>
      <c r="DA9" s="639"/>
      <c r="DB9" s="639"/>
      <c r="DC9" s="639"/>
      <c r="DD9" s="645">
        <v>62972</v>
      </c>
      <c r="DE9" s="637"/>
      <c r="DF9" s="637"/>
      <c r="DG9" s="637"/>
      <c r="DH9" s="637"/>
      <c r="DI9" s="637"/>
      <c r="DJ9" s="637"/>
      <c r="DK9" s="637"/>
      <c r="DL9" s="637"/>
      <c r="DM9" s="637"/>
      <c r="DN9" s="637"/>
      <c r="DO9" s="637"/>
      <c r="DP9" s="638"/>
      <c r="DQ9" s="645">
        <v>640065</v>
      </c>
      <c r="DR9" s="637"/>
      <c r="DS9" s="637"/>
      <c r="DT9" s="637"/>
      <c r="DU9" s="637"/>
      <c r="DV9" s="637"/>
      <c r="DW9" s="637"/>
      <c r="DX9" s="637"/>
      <c r="DY9" s="637"/>
      <c r="DZ9" s="637"/>
      <c r="EA9" s="637"/>
      <c r="EB9" s="637"/>
      <c r="EC9" s="646"/>
    </row>
    <row r="10" spans="2:143" ht="11.25" customHeight="1" x14ac:dyDescent="0.2">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77679</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5113</v>
      </c>
      <c r="CS10" s="637"/>
      <c r="CT10" s="637"/>
      <c r="CU10" s="637"/>
      <c r="CV10" s="637"/>
      <c r="CW10" s="637"/>
      <c r="CX10" s="637"/>
      <c r="CY10" s="638"/>
      <c r="CZ10" s="639">
        <v>0.1</v>
      </c>
      <c r="DA10" s="639"/>
      <c r="DB10" s="639"/>
      <c r="DC10" s="639"/>
      <c r="DD10" s="645">
        <v>1980</v>
      </c>
      <c r="DE10" s="637"/>
      <c r="DF10" s="637"/>
      <c r="DG10" s="637"/>
      <c r="DH10" s="637"/>
      <c r="DI10" s="637"/>
      <c r="DJ10" s="637"/>
      <c r="DK10" s="637"/>
      <c r="DL10" s="637"/>
      <c r="DM10" s="637"/>
      <c r="DN10" s="637"/>
      <c r="DO10" s="637"/>
      <c r="DP10" s="638"/>
      <c r="DQ10" s="645">
        <v>4496</v>
      </c>
      <c r="DR10" s="637"/>
      <c r="DS10" s="637"/>
      <c r="DT10" s="637"/>
      <c r="DU10" s="637"/>
      <c r="DV10" s="637"/>
      <c r="DW10" s="637"/>
      <c r="DX10" s="637"/>
      <c r="DY10" s="637"/>
      <c r="DZ10" s="637"/>
      <c r="EA10" s="637"/>
      <c r="EB10" s="637"/>
      <c r="EC10" s="646"/>
    </row>
    <row r="11" spans="2:143" ht="11.25" customHeight="1" x14ac:dyDescent="0.2">
      <c r="B11" s="633" t="s">
        <v>234</v>
      </c>
      <c r="C11" s="634"/>
      <c r="D11" s="634"/>
      <c r="E11" s="634"/>
      <c r="F11" s="634"/>
      <c r="G11" s="634"/>
      <c r="H11" s="634"/>
      <c r="I11" s="634"/>
      <c r="J11" s="634"/>
      <c r="K11" s="634"/>
      <c r="L11" s="634"/>
      <c r="M11" s="634"/>
      <c r="N11" s="634"/>
      <c r="O11" s="634"/>
      <c r="P11" s="634"/>
      <c r="Q11" s="635"/>
      <c r="R11" s="636">
        <v>647496</v>
      </c>
      <c r="S11" s="637"/>
      <c r="T11" s="637"/>
      <c r="U11" s="637"/>
      <c r="V11" s="637"/>
      <c r="W11" s="637"/>
      <c r="X11" s="637"/>
      <c r="Y11" s="638"/>
      <c r="Z11" s="641">
        <v>6.1</v>
      </c>
      <c r="AA11" s="642"/>
      <c r="AB11" s="642"/>
      <c r="AC11" s="648"/>
      <c r="AD11" s="645">
        <v>647496</v>
      </c>
      <c r="AE11" s="637"/>
      <c r="AF11" s="637"/>
      <c r="AG11" s="637"/>
      <c r="AH11" s="637"/>
      <c r="AI11" s="637"/>
      <c r="AJ11" s="637"/>
      <c r="AK11" s="638"/>
      <c r="AL11" s="641">
        <v>9.6</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494995</v>
      </c>
      <c r="BH11" s="637"/>
      <c r="BI11" s="637"/>
      <c r="BJ11" s="637"/>
      <c r="BK11" s="637"/>
      <c r="BL11" s="637"/>
      <c r="BM11" s="637"/>
      <c r="BN11" s="638"/>
      <c r="BO11" s="639">
        <v>11.9</v>
      </c>
      <c r="BP11" s="639"/>
      <c r="BQ11" s="639"/>
      <c r="BR11" s="639"/>
      <c r="BS11" s="640" t="s">
        <v>122</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165691</v>
      </c>
      <c r="CS11" s="637"/>
      <c r="CT11" s="637"/>
      <c r="CU11" s="637"/>
      <c r="CV11" s="637"/>
      <c r="CW11" s="637"/>
      <c r="CX11" s="637"/>
      <c r="CY11" s="638"/>
      <c r="CZ11" s="639">
        <v>1.7</v>
      </c>
      <c r="DA11" s="639"/>
      <c r="DB11" s="639"/>
      <c r="DC11" s="639"/>
      <c r="DD11" s="645">
        <v>15041</v>
      </c>
      <c r="DE11" s="637"/>
      <c r="DF11" s="637"/>
      <c r="DG11" s="637"/>
      <c r="DH11" s="637"/>
      <c r="DI11" s="637"/>
      <c r="DJ11" s="637"/>
      <c r="DK11" s="637"/>
      <c r="DL11" s="637"/>
      <c r="DM11" s="637"/>
      <c r="DN11" s="637"/>
      <c r="DO11" s="637"/>
      <c r="DP11" s="638"/>
      <c r="DQ11" s="645">
        <v>107593</v>
      </c>
      <c r="DR11" s="637"/>
      <c r="DS11" s="637"/>
      <c r="DT11" s="637"/>
      <c r="DU11" s="637"/>
      <c r="DV11" s="637"/>
      <c r="DW11" s="637"/>
      <c r="DX11" s="637"/>
      <c r="DY11" s="637"/>
      <c r="DZ11" s="637"/>
      <c r="EA11" s="637"/>
      <c r="EB11" s="637"/>
      <c r="EC11" s="646"/>
    </row>
    <row r="12" spans="2:143" ht="11.25" customHeight="1" x14ac:dyDescent="0.2">
      <c r="B12" s="633" t="s">
        <v>237</v>
      </c>
      <c r="C12" s="634"/>
      <c r="D12" s="634"/>
      <c r="E12" s="634"/>
      <c r="F12" s="634"/>
      <c r="G12" s="634"/>
      <c r="H12" s="634"/>
      <c r="I12" s="634"/>
      <c r="J12" s="634"/>
      <c r="K12" s="634"/>
      <c r="L12" s="634"/>
      <c r="M12" s="634"/>
      <c r="N12" s="634"/>
      <c r="O12" s="634"/>
      <c r="P12" s="634"/>
      <c r="Q12" s="635"/>
      <c r="R12" s="636">
        <v>42438</v>
      </c>
      <c r="S12" s="637"/>
      <c r="T12" s="637"/>
      <c r="U12" s="637"/>
      <c r="V12" s="637"/>
      <c r="W12" s="637"/>
      <c r="X12" s="637"/>
      <c r="Y12" s="638"/>
      <c r="Z12" s="639">
        <v>0.4</v>
      </c>
      <c r="AA12" s="639"/>
      <c r="AB12" s="639"/>
      <c r="AC12" s="639"/>
      <c r="AD12" s="640">
        <v>42438</v>
      </c>
      <c r="AE12" s="640"/>
      <c r="AF12" s="640"/>
      <c r="AG12" s="640"/>
      <c r="AH12" s="640"/>
      <c r="AI12" s="640"/>
      <c r="AJ12" s="640"/>
      <c r="AK12" s="640"/>
      <c r="AL12" s="641">
        <v>0.6</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1910358</v>
      </c>
      <c r="BH12" s="637"/>
      <c r="BI12" s="637"/>
      <c r="BJ12" s="637"/>
      <c r="BK12" s="637"/>
      <c r="BL12" s="637"/>
      <c r="BM12" s="637"/>
      <c r="BN12" s="638"/>
      <c r="BO12" s="639">
        <v>46</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14256</v>
      </c>
      <c r="CS12" s="637"/>
      <c r="CT12" s="637"/>
      <c r="CU12" s="637"/>
      <c r="CV12" s="637"/>
      <c r="CW12" s="637"/>
      <c r="CX12" s="637"/>
      <c r="CY12" s="638"/>
      <c r="CZ12" s="639">
        <v>0.1</v>
      </c>
      <c r="DA12" s="639"/>
      <c r="DB12" s="639"/>
      <c r="DC12" s="639"/>
      <c r="DD12" s="645" t="s">
        <v>122</v>
      </c>
      <c r="DE12" s="637"/>
      <c r="DF12" s="637"/>
      <c r="DG12" s="637"/>
      <c r="DH12" s="637"/>
      <c r="DI12" s="637"/>
      <c r="DJ12" s="637"/>
      <c r="DK12" s="637"/>
      <c r="DL12" s="637"/>
      <c r="DM12" s="637"/>
      <c r="DN12" s="637"/>
      <c r="DO12" s="637"/>
      <c r="DP12" s="638"/>
      <c r="DQ12" s="645">
        <v>14256</v>
      </c>
      <c r="DR12" s="637"/>
      <c r="DS12" s="637"/>
      <c r="DT12" s="637"/>
      <c r="DU12" s="637"/>
      <c r="DV12" s="637"/>
      <c r="DW12" s="637"/>
      <c r="DX12" s="637"/>
      <c r="DY12" s="637"/>
      <c r="DZ12" s="637"/>
      <c r="EA12" s="637"/>
      <c r="EB12" s="637"/>
      <c r="EC12" s="646"/>
    </row>
    <row r="13" spans="2:143" ht="11.25" customHeight="1" x14ac:dyDescent="0.2">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1908952</v>
      </c>
      <c r="BH13" s="637"/>
      <c r="BI13" s="637"/>
      <c r="BJ13" s="637"/>
      <c r="BK13" s="637"/>
      <c r="BL13" s="637"/>
      <c r="BM13" s="637"/>
      <c r="BN13" s="638"/>
      <c r="BO13" s="639">
        <v>46</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687788</v>
      </c>
      <c r="CS13" s="637"/>
      <c r="CT13" s="637"/>
      <c r="CU13" s="637"/>
      <c r="CV13" s="637"/>
      <c r="CW13" s="637"/>
      <c r="CX13" s="637"/>
      <c r="CY13" s="638"/>
      <c r="CZ13" s="639">
        <v>7.1</v>
      </c>
      <c r="DA13" s="639"/>
      <c r="DB13" s="639"/>
      <c r="DC13" s="639"/>
      <c r="DD13" s="645">
        <v>201261</v>
      </c>
      <c r="DE13" s="637"/>
      <c r="DF13" s="637"/>
      <c r="DG13" s="637"/>
      <c r="DH13" s="637"/>
      <c r="DI13" s="637"/>
      <c r="DJ13" s="637"/>
      <c r="DK13" s="637"/>
      <c r="DL13" s="637"/>
      <c r="DM13" s="637"/>
      <c r="DN13" s="637"/>
      <c r="DO13" s="637"/>
      <c r="DP13" s="638"/>
      <c r="DQ13" s="645">
        <v>574471</v>
      </c>
      <c r="DR13" s="637"/>
      <c r="DS13" s="637"/>
      <c r="DT13" s="637"/>
      <c r="DU13" s="637"/>
      <c r="DV13" s="637"/>
      <c r="DW13" s="637"/>
      <c r="DX13" s="637"/>
      <c r="DY13" s="637"/>
      <c r="DZ13" s="637"/>
      <c r="EA13" s="637"/>
      <c r="EB13" s="637"/>
      <c r="EC13" s="646"/>
    </row>
    <row r="14" spans="2:143" ht="11.25" customHeight="1" x14ac:dyDescent="0.2">
      <c r="B14" s="633" t="s">
        <v>243</v>
      </c>
      <c r="C14" s="634"/>
      <c r="D14" s="634"/>
      <c r="E14" s="634"/>
      <c r="F14" s="634"/>
      <c r="G14" s="634"/>
      <c r="H14" s="634"/>
      <c r="I14" s="634"/>
      <c r="J14" s="634"/>
      <c r="K14" s="634"/>
      <c r="L14" s="634"/>
      <c r="M14" s="634"/>
      <c r="N14" s="634"/>
      <c r="O14" s="634"/>
      <c r="P14" s="634"/>
      <c r="Q14" s="635"/>
      <c r="R14" s="636">
        <v>854</v>
      </c>
      <c r="S14" s="637"/>
      <c r="T14" s="637"/>
      <c r="U14" s="637"/>
      <c r="V14" s="637"/>
      <c r="W14" s="637"/>
      <c r="X14" s="637"/>
      <c r="Y14" s="638"/>
      <c r="Z14" s="639">
        <v>0</v>
      </c>
      <c r="AA14" s="639"/>
      <c r="AB14" s="639"/>
      <c r="AC14" s="639"/>
      <c r="AD14" s="640">
        <v>854</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85608</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441389</v>
      </c>
      <c r="CS14" s="637"/>
      <c r="CT14" s="637"/>
      <c r="CU14" s="637"/>
      <c r="CV14" s="637"/>
      <c r="CW14" s="637"/>
      <c r="CX14" s="637"/>
      <c r="CY14" s="638"/>
      <c r="CZ14" s="639">
        <v>4.5</v>
      </c>
      <c r="DA14" s="639"/>
      <c r="DB14" s="639"/>
      <c r="DC14" s="639"/>
      <c r="DD14" s="645">
        <v>44560</v>
      </c>
      <c r="DE14" s="637"/>
      <c r="DF14" s="637"/>
      <c r="DG14" s="637"/>
      <c r="DH14" s="637"/>
      <c r="DI14" s="637"/>
      <c r="DJ14" s="637"/>
      <c r="DK14" s="637"/>
      <c r="DL14" s="637"/>
      <c r="DM14" s="637"/>
      <c r="DN14" s="637"/>
      <c r="DO14" s="637"/>
      <c r="DP14" s="638"/>
      <c r="DQ14" s="645">
        <v>423562</v>
      </c>
      <c r="DR14" s="637"/>
      <c r="DS14" s="637"/>
      <c r="DT14" s="637"/>
      <c r="DU14" s="637"/>
      <c r="DV14" s="637"/>
      <c r="DW14" s="637"/>
      <c r="DX14" s="637"/>
      <c r="DY14" s="637"/>
      <c r="DZ14" s="637"/>
      <c r="EA14" s="637"/>
      <c r="EB14" s="637"/>
      <c r="EC14" s="646"/>
    </row>
    <row r="15" spans="2:143" ht="11.25" customHeight="1" x14ac:dyDescent="0.2">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171343</v>
      </c>
      <c r="BH15" s="637"/>
      <c r="BI15" s="637"/>
      <c r="BJ15" s="637"/>
      <c r="BK15" s="637"/>
      <c r="BL15" s="637"/>
      <c r="BM15" s="637"/>
      <c r="BN15" s="638"/>
      <c r="BO15" s="639">
        <v>4.0999999999999996</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1900772</v>
      </c>
      <c r="CS15" s="637"/>
      <c r="CT15" s="637"/>
      <c r="CU15" s="637"/>
      <c r="CV15" s="637"/>
      <c r="CW15" s="637"/>
      <c r="CX15" s="637"/>
      <c r="CY15" s="638"/>
      <c r="CZ15" s="639">
        <v>19.600000000000001</v>
      </c>
      <c r="DA15" s="639"/>
      <c r="DB15" s="639"/>
      <c r="DC15" s="639"/>
      <c r="DD15" s="645">
        <v>473475</v>
      </c>
      <c r="DE15" s="637"/>
      <c r="DF15" s="637"/>
      <c r="DG15" s="637"/>
      <c r="DH15" s="637"/>
      <c r="DI15" s="637"/>
      <c r="DJ15" s="637"/>
      <c r="DK15" s="637"/>
      <c r="DL15" s="637"/>
      <c r="DM15" s="637"/>
      <c r="DN15" s="637"/>
      <c r="DO15" s="637"/>
      <c r="DP15" s="638"/>
      <c r="DQ15" s="645">
        <v>1453253</v>
      </c>
      <c r="DR15" s="637"/>
      <c r="DS15" s="637"/>
      <c r="DT15" s="637"/>
      <c r="DU15" s="637"/>
      <c r="DV15" s="637"/>
      <c r="DW15" s="637"/>
      <c r="DX15" s="637"/>
      <c r="DY15" s="637"/>
      <c r="DZ15" s="637"/>
      <c r="EA15" s="637"/>
      <c r="EB15" s="637"/>
      <c r="EC15" s="646"/>
    </row>
    <row r="16" spans="2:143" ht="11.25" customHeight="1" x14ac:dyDescent="0.2">
      <c r="B16" s="633" t="s">
        <v>249</v>
      </c>
      <c r="C16" s="634"/>
      <c r="D16" s="634"/>
      <c r="E16" s="634"/>
      <c r="F16" s="634"/>
      <c r="G16" s="634"/>
      <c r="H16" s="634"/>
      <c r="I16" s="634"/>
      <c r="J16" s="634"/>
      <c r="K16" s="634"/>
      <c r="L16" s="634"/>
      <c r="M16" s="634"/>
      <c r="N16" s="634"/>
      <c r="O16" s="634"/>
      <c r="P16" s="634"/>
      <c r="Q16" s="635"/>
      <c r="R16" s="636">
        <v>13918</v>
      </c>
      <c r="S16" s="637"/>
      <c r="T16" s="637"/>
      <c r="U16" s="637"/>
      <c r="V16" s="637"/>
      <c r="W16" s="637"/>
      <c r="X16" s="637"/>
      <c r="Y16" s="638"/>
      <c r="Z16" s="639">
        <v>0.1</v>
      </c>
      <c r="AA16" s="639"/>
      <c r="AB16" s="639"/>
      <c r="AC16" s="639"/>
      <c r="AD16" s="640">
        <v>13918</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252</v>
      </c>
      <c r="C17" s="634"/>
      <c r="D17" s="634"/>
      <c r="E17" s="634"/>
      <c r="F17" s="634"/>
      <c r="G17" s="634"/>
      <c r="H17" s="634"/>
      <c r="I17" s="634"/>
      <c r="J17" s="634"/>
      <c r="K17" s="634"/>
      <c r="L17" s="634"/>
      <c r="M17" s="634"/>
      <c r="N17" s="634"/>
      <c r="O17" s="634"/>
      <c r="P17" s="634"/>
      <c r="Q17" s="635"/>
      <c r="R17" s="636">
        <v>71773</v>
      </c>
      <c r="S17" s="637"/>
      <c r="T17" s="637"/>
      <c r="U17" s="637"/>
      <c r="V17" s="637"/>
      <c r="W17" s="637"/>
      <c r="X17" s="637"/>
      <c r="Y17" s="638"/>
      <c r="Z17" s="639">
        <v>0.7</v>
      </c>
      <c r="AA17" s="639"/>
      <c r="AB17" s="639"/>
      <c r="AC17" s="639"/>
      <c r="AD17" s="640">
        <v>71773</v>
      </c>
      <c r="AE17" s="640"/>
      <c r="AF17" s="640"/>
      <c r="AG17" s="640"/>
      <c r="AH17" s="640"/>
      <c r="AI17" s="640"/>
      <c r="AJ17" s="640"/>
      <c r="AK17" s="640"/>
      <c r="AL17" s="641">
        <v>1.1000000000000001</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618950</v>
      </c>
      <c r="CS17" s="637"/>
      <c r="CT17" s="637"/>
      <c r="CU17" s="637"/>
      <c r="CV17" s="637"/>
      <c r="CW17" s="637"/>
      <c r="CX17" s="637"/>
      <c r="CY17" s="638"/>
      <c r="CZ17" s="639">
        <v>6.4</v>
      </c>
      <c r="DA17" s="639"/>
      <c r="DB17" s="639"/>
      <c r="DC17" s="639"/>
      <c r="DD17" s="645" t="s">
        <v>122</v>
      </c>
      <c r="DE17" s="637"/>
      <c r="DF17" s="637"/>
      <c r="DG17" s="637"/>
      <c r="DH17" s="637"/>
      <c r="DI17" s="637"/>
      <c r="DJ17" s="637"/>
      <c r="DK17" s="637"/>
      <c r="DL17" s="637"/>
      <c r="DM17" s="637"/>
      <c r="DN17" s="637"/>
      <c r="DO17" s="637"/>
      <c r="DP17" s="638"/>
      <c r="DQ17" s="645">
        <v>616130</v>
      </c>
      <c r="DR17" s="637"/>
      <c r="DS17" s="637"/>
      <c r="DT17" s="637"/>
      <c r="DU17" s="637"/>
      <c r="DV17" s="637"/>
      <c r="DW17" s="637"/>
      <c r="DX17" s="637"/>
      <c r="DY17" s="637"/>
      <c r="DZ17" s="637"/>
      <c r="EA17" s="637"/>
      <c r="EB17" s="637"/>
      <c r="EC17" s="646"/>
    </row>
    <row r="18" spans="2:133" ht="11.25" customHeight="1" x14ac:dyDescent="0.2">
      <c r="B18" s="633" t="s">
        <v>255</v>
      </c>
      <c r="C18" s="634"/>
      <c r="D18" s="634"/>
      <c r="E18" s="634"/>
      <c r="F18" s="634"/>
      <c r="G18" s="634"/>
      <c r="H18" s="634"/>
      <c r="I18" s="634"/>
      <c r="J18" s="634"/>
      <c r="K18" s="634"/>
      <c r="L18" s="634"/>
      <c r="M18" s="634"/>
      <c r="N18" s="634"/>
      <c r="O18" s="634"/>
      <c r="P18" s="634"/>
      <c r="Q18" s="635"/>
      <c r="R18" s="636">
        <v>56012</v>
      </c>
      <c r="S18" s="637"/>
      <c r="T18" s="637"/>
      <c r="U18" s="637"/>
      <c r="V18" s="637"/>
      <c r="W18" s="637"/>
      <c r="X18" s="637"/>
      <c r="Y18" s="638"/>
      <c r="Z18" s="639">
        <v>0.5</v>
      </c>
      <c r="AA18" s="639"/>
      <c r="AB18" s="639"/>
      <c r="AC18" s="639"/>
      <c r="AD18" s="640">
        <v>56012</v>
      </c>
      <c r="AE18" s="640"/>
      <c r="AF18" s="640"/>
      <c r="AG18" s="640"/>
      <c r="AH18" s="640"/>
      <c r="AI18" s="640"/>
      <c r="AJ18" s="640"/>
      <c r="AK18" s="640"/>
      <c r="AL18" s="641">
        <v>0.8</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258</v>
      </c>
      <c r="C19" s="634"/>
      <c r="D19" s="634"/>
      <c r="E19" s="634"/>
      <c r="F19" s="634"/>
      <c r="G19" s="634"/>
      <c r="H19" s="634"/>
      <c r="I19" s="634"/>
      <c r="J19" s="634"/>
      <c r="K19" s="634"/>
      <c r="L19" s="634"/>
      <c r="M19" s="634"/>
      <c r="N19" s="634"/>
      <c r="O19" s="634"/>
      <c r="P19" s="634"/>
      <c r="Q19" s="635"/>
      <c r="R19" s="636">
        <v>44403</v>
      </c>
      <c r="S19" s="637"/>
      <c r="T19" s="637"/>
      <c r="U19" s="637"/>
      <c r="V19" s="637"/>
      <c r="W19" s="637"/>
      <c r="X19" s="637"/>
      <c r="Y19" s="638"/>
      <c r="Z19" s="639">
        <v>0.4</v>
      </c>
      <c r="AA19" s="639"/>
      <c r="AB19" s="639"/>
      <c r="AC19" s="639"/>
      <c r="AD19" s="640">
        <v>44403</v>
      </c>
      <c r="AE19" s="640"/>
      <c r="AF19" s="640"/>
      <c r="AG19" s="640"/>
      <c r="AH19" s="640"/>
      <c r="AI19" s="640"/>
      <c r="AJ19" s="640"/>
      <c r="AK19" s="640"/>
      <c r="AL19" s="641">
        <v>0.7</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261</v>
      </c>
      <c r="C20" s="650"/>
      <c r="D20" s="650"/>
      <c r="E20" s="650"/>
      <c r="F20" s="650"/>
      <c r="G20" s="650"/>
      <c r="H20" s="650"/>
      <c r="I20" s="650"/>
      <c r="J20" s="650"/>
      <c r="K20" s="650"/>
      <c r="L20" s="650"/>
      <c r="M20" s="650"/>
      <c r="N20" s="650"/>
      <c r="O20" s="650"/>
      <c r="P20" s="650"/>
      <c r="Q20" s="651"/>
      <c r="R20" s="636">
        <v>11609</v>
      </c>
      <c r="S20" s="637"/>
      <c r="T20" s="637"/>
      <c r="U20" s="637"/>
      <c r="V20" s="637"/>
      <c r="W20" s="637"/>
      <c r="X20" s="637"/>
      <c r="Y20" s="638"/>
      <c r="Z20" s="639">
        <v>0.1</v>
      </c>
      <c r="AA20" s="639"/>
      <c r="AB20" s="639"/>
      <c r="AC20" s="639"/>
      <c r="AD20" s="640">
        <v>11609</v>
      </c>
      <c r="AE20" s="640"/>
      <c r="AF20" s="640"/>
      <c r="AG20" s="640"/>
      <c r="AH20" s="640"/>
      <c r="AI20" s="640"/>
      <c r="AJ20" s="640"/>
      <c r="AK20" s="640"/>
      <c r="AL20" s="641">
        <v>0.2</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9703138</v>
      </c>
      <c r="CS20" s="637"/>
      <c r="CT20" s="637"/>
      <c r="CU20" s="637"/>
      <c r="CV20" s="637"/>
      <c r="CW20" s="637"/>
      <c r="CX20" s="637"/>
      <c r="CY20" s="638"/>
      <c r="CZ20" s="639">
        <v>100</v>
      </c>
      <c r="DA20" s="639"/>
      <c r="DB20" s="639"/>
      <c r="DC20" s="639"/>
      <c r="DD20" s="645">
        <v>902684</v>
      </c>
      <c r="DE20" s="637"/>
      <c r="DF20" s="637"/>
      <c r="DG20" s="637"/>
      <c r="DH20" s="637"/>
      <c r="DI20" s="637"/>
      <c r="DJ20" s="637"/>
      <c r="DK20" s="637"/>
      <c r="DL20" s="637"/>
      <c r="DM20" s="637"/>
      <c r="DN20" s="637"/>
      <c r="DO20" s="637"/>
      <c r="DP20" s="638"/>
      <c r="DQ20" s="645">
        <v>7314312</v>
      </c>
      <c r="DR20" s="637"/>
      <c r="DS20" s="637"/>
      <c r="DT20" s="637"/>
      <c r="DU20" s="637"/>
      <c r="DV20" s="637"/>
      <c r="DW20" s="637"/>
      <c r="DX20" s="637"/>
      <c r="DY20" s="637"/>
      <c r="DZ20" s="637"/>
      <c r="EA20" s="637"/>
      <c r="EB20" s="637"/>
      <c r="EC20" s="646"/>
    </row>
    <row r="21" spans="2:133" ht="11.25" customHeight="1" x14ac:dyDescent="0.2">
      <c r="B21" s="633" t="s">
        <v>264</v>
      </c>
      <c r="C21" s="634"/>
      <c r="D21" s="634"/>
      <c r="E21" s="634"/>
      <c r="F21" s="634"/>
      <c r="G21" s="634"/>
      <c r="H21" s="634"/>
      <c r="I21" s="634"/>
      <c r="J21" s="634"/>
      <c r="K21" s="634"/>
      <c r="L21" s="634"/>
      <c r="M21" s="634"/>
      <c r="N21" s="634"/>
      <c r="O21" s="634"/>
      <c r="P21" s="634"/>
      <c r="Q21" s="635"/>
      <c r="R21" s="636">
        <v>1706544</v>
      </c>
      <c r="S21" s="637"/>
      <c r="T21" s="637"/>
      <c r="U21" s="637"/>
      <c r="V21" s="637"/>
      <c r="W21" s="637"/>
      <c r="X21" s="637"/>
      <c r="Y21" s="638"/>
      <c r="Z21" s="639">
        <v>16</v>
      </c>
      <c r="AA21" s="639"/>
      <c r="AB21" s="639"/>
      <c r="AC21" s="639"/>
      <c r="AD21" s="640">
        <v>1579695</v>
      </c>
      <c r="AE21" s="640"/>
      <c r="AF21" s="640"/>
      <c r="AG21" s="640"/>
      <c r="AH21" s="640"/>
      <c r="AI21" s="640"/>
      <c r="AJ21" s="640"/>
      <c r="AK21" s="640"/>
      <c r="AL21" s="641">
        <v>23.5</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266</v>
      </c>
      <c r="C22" s="634"/>
      <c r="D22" s="634"/>
      <c r="E22" s="634"/>
      <c r="F22" s="634"/>
      <c r="G22" s="634"/>
      <c r="H22" s="634"/>
      <c r="I22" s="634"/>
      <c r="J22" s="634"/>
      <c r="K22" s="634"/>
      <c r="L22" s="634"/>
      <c r="M22" s="634"/>
      <c r="N22" s="634"/>
      <c r="O22" s="634"/>
      <c r="P22" s="634"/>
      <c r="Q22" s="635"/>
      <c r="R22" s="636">
        <v>1579695</v>
      </c>
      <c r="S22" s="637"/>
      <c r="T22" s="637"/>
      <c r="U22" s="637"/>
      <c r="V22" s="637"/>
      <c r="W22" s="637"/>
      <c r="X22" s="637"/>
      <c r="Y22" s="638"/>
      <c r="Z22" s="639">
        <v>14.8</v>
      </c>
      <c r="AA22" s="639"/>
      <c r="AB22" s="639"/>
      <c r="AC22" s="639"/>
      <c r="AD22" s="640">
        <v>1579695</v>
      </c>
      <c r="AE22" s="640"/>
      <c r="AF22" s="640"/>
      <c r="AG22" s="640"/>
      <c r="AH22" s="640"/>
      <c r="AI22" s="640"/>
      <c r="AJ22" s="640"/>
      <c r="AK22" s="640"/>
      <c r="AL22" s="641">
        <v>23.5</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269</v>
      </c>
      <c r="C23" s="634"/>
      <c r="D23" s="634"/>
      <c r="E23" s="634"/>
      <c r="F23" s="634"/>
      <c r="G23" s="634"/>
      <c r="H23" s="634"/>
      <c r="I23" s="634"/>
      <c r="J23" s="634"/>
      <c r="K23" s="634"/>
      <c r="L23" s="634"/>
      <c r="M23" s="634"/>
      <c r="N23" s="634"/>
      <c r="O23" s="634"/>
      <c r="P23" s="634"/>
      <c r="Q23" s="635"/>
      <c r="R23" s="636">
        <v>126849</v>
      </c>
      <c r="S23" s="637"/>
      <c r="T23" s="637"/>
      <c r="U23" s="637"/>
      <c r="V23" s="637"/>
      <c r="W23" s="637"/>
      <c r="X23" s="637"/>
      <c r="Y23" s="638"/>
      <c r="Z23" s="639">
        <v>1.2</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2">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4396025</v>
      </c>
      <c r="CS24" s="626"/>
      <c r="CT24" s="626"/>
      <c r="CU24" s="626"/>
      <c r="CV24" s="626"/>
      <c r="CW24" s="626"/>
      <c r="CX24" s="626"/>
      <c r="CY24" s="627"/>
      <c r="CZ24" s="630">
        <v>45.3</v>
      </c>
      <c r="DA24" s="631"/>
      <c r="DB24" s="631"/>
      <c r="DC24" s="647"/>
      <c r="DD24" s="668">
        <v>3220696</v>
      </c>
      <c r="DE24" s="626"/>
      <c r="DF24" s="626"/>
      <c r="DG24" s="626"/>
      <c r="DH24" s="626"/>
      <c r="DI24" s="626"/>
      <c r="DJ24" s="626"/>
      <c r="DK24" s="627"/>
      <c r="DL24" s="668">
        <v>3057332</v>
      </c>
      <c r="DM24" s="626"/>
      <c r="DN24" s="626"/>
      <c r="DO24" s="626"/>
      <c r="DP24" s="626"/>
      <c r="DQ24" s="626"/>
      <c r="DR24" s="626"/>
      <c r="DS24" s="626"/>
      <c r="DT24" s="626"/>
      <c r="DU24" s="626"/>
      <c r="DV24" s="627"/>
      <c r="DW24" s="630">
        <v>45</v>
      </c>
      <c r="DX24" s="631"/>
      <c r="DY24" s="631"/>
      <c r="DZ24" s="631"/>
      <c r="EA24" s="631"/>
      <c r="EB24" s="631"/>
      <c r="EC24" s="632"/>
    </row>
    <row r="25" spans="2:133" ht="11.25" customHeight="1" x14ac:dyDescent="0.2">
      <c r="B25" s="633" t="s">
        <v>279</v>
      </c>
      <c r="C25" s="634"/>
      <c r="D25" s="634"/>
      <c r="E25" s="634"/>
      <c r="F25" s="634"/>
      <c r="G25" s="634"/>
      <c r="H25" s="634"/>
      <c r="I25" s="634"/>
      <c r="J25" s="634"/>
      <c r="K25" s="634"/>
      <c r="L25" s="634"/>
      <c r="M25" s="634"/>
      <c r="N25" s="634"/>
      <c r="O25" s="634"/>
      <c r="P25" s="634"/>
      <c r="Q25" s="635"/>
      <c r="R25" s="636">
        <v>6843769</v>
      </c>
      <c r="S25" s="637"/>
      <c r="T25" s="637"/>
      <c r="U25" s="637"/>
      <c r="V25" s="637"/>
      <c r="W25" s="637"/>
      <c r="X25" s="637"/>
      <c r="Y25" s="638"/>
      <c r="Z25" s="639">
        <v>64.2</v>
      </c>
      <c r="AA25" s="639"/>
      <c r="AB25" s="639"/>
      <c r="AC25" s="639"/>
      <c r="AD25" s="640">
        <v>6716920</v>
      </c>
      <c r="AE25" s="640"/>
      <c r="AF25" s="640"/>
      <c r="AG25" s="640"/>
      <c r="AH25" s="640"/>
      <c r="AI25" s="640"/>
      <c r="AJ25" s="640"/>
      <c r="AK25" s="640"/>
      <c r="AL25" s="641">
        <v>99.8</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2120374</v>
      </c>
      <c r="CS25" s="669"/>
      <c r="CT25" s="669"/>
      <c r="CU25" s="669"/>
      <c r="CV25" s="669"/>
      <c r="CW25" s="669"/>
      <c r="CX25" s="669"/>
      <c r="CY25" s="670"/>
      <c r="CZ25" s="641">
        <v>21.9</v>
      </c>
      <c r="DA25" s="666"/>
      <c r="DB25" s="666"/>
      <c r="DC25" s="671"/>
      <c r="DD25" s="645">
        <v>2010942</v>
      </c>
      <c r="DE25" s="669"/>
      <c r="DF25" s="669"/>
      <c r="DG25" s="669"/>
      <c r="DH25" s="669"/>
      <c r="DI25" s="669"/>
      <c r="DJ25" s="669"/>
      <c r="DK25" s="670"/>
      <c r="DL25" s="645">
        <v>2000956</v>
      </c>
      <c r="DM25" s="669"/>
      <c r="DN25" s="669"/>
      <c r="DO25" s="669"/>
      <c r="DP25" s="669"/>
      <c r="DQ25" s="669"/>
      <c r="DR25" s="669"/>
      <c r="DS25" s="669"/>
      <c r="DT25" s="669"/>
      <c r="DU25" s="669"/>
      <c r="DV25" s="670"/>
      <c r="DW25" s="641">
        <v>29.5</v>
      </c>
      <c r="DX25" s="666"/>
      <c r="DY25" s="666"/>
      <c r="DZ25" s="666"/>
      <c r="EA25" s="666"/>
      <c r="EB25" s="666"/>
      <c r="EC25" s="667"/>
    </row>
    <row r="26" spans="2:133" ht="11.25" customHeight="1" x14ac:dyDescent="0.2">
      <c r="B26" s="633" t="s">
        <v>282</v>
      </c>
      <c r="C26" s="634"/>
      <c r="D26" s="634"/>
      <c r="E26" s="634"/>
      <c r="F26" s="634"/>
      <c r="G26" s="634"/>
      <c r="H26" s="634"/>
      <c r="I26" s="634"/>
      <c r="J26" s="634"/>
      <c r="K26" s="634"/>
      <c r="L26" s="634"/>
      <c r="M26" s="634"/>
      <c r="N26" s="634"/>
      <c r="O26" s="634"/>
      <c r="P26" s="634"/>
      <c r="Q26" s="635"/>
      <c r="R26" s="636">
        <v>2147</v>
      </c>
      <c r="S26" s="637"/>
      <c r="T26" s="637"/>
      <c r="U26" s="637"/>
      <c r="V26" s="637"/>
      <c r="W26" s="637"/>
      <c r="X26" s="637"/>
      <c r="Y26" s="638"/>
      <c r="Z26" s="639">
        <v>0</v>
      </c>
      <c r="AA26" s="639"/>
      <c r="AB26" s="639"/>
      <c r="AC26" s="639"/>
      <c r="AD26" s="640">
        <v>2147</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1204851</v>
      </c>
      <c r="CS26" s="637"/>
      <c r="CT26" s="637"/>
      <c r="CU26" s="637"/>
      <c r="CV26" s="637"/>
      <c r="CW26" s="637"/>
      <c r="CX26" s="637"/>
      <c r="CY26" s="638"/>
      <c r="CZ26" s="641">
        <v>12.4</v>
      </c>
      <c r="DA26" s="666"/>
      <c r="DB26" s="666"/>
      <c r="DC26" s="671"/>
      <c r="DD26" s="645">
        <v>1095419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285</v>
      </c>
      <c r="C27" s="634"/>
      <c r="D27" s="634"/>
      <c r="E27" s="634"/>
      <c r="F27" s="634"/>
      <c r="G27" s="634"/>
      <c r="H27" s="634"/>
      <c r="I27" s="634"/>
      <c r="J27" s="634"/>
      <c r="K27" s="634"/>
      <c r="L27" s="634"/>
      <c r="M27" s="634"/>
      <c r="N27" s="634"/>
      <c r="O27" s="634"/>
      <c r="P27" s="634"/>
      <c r="Q27" s="635"/>
      <c r="R27" s="636">
        <v>2600</v>
      </c>
      <c r="S27" s="637"/>
      <c r="T27" s="637"/>
      <c r="U27" s="637"/>
      <c r="V27" s="637"/>
      <c r="W27" s="637"/>
      <c r="X27" s="637"/>
      <c r="Y27" s="638"/>
      <c r="Z27" s="639">
        <v>0</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4154221</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1656701</v>
      </c>
      <c r="CS27" s="669"/>
      <c r="CT27" s="669"/>
      <c r="CU27" s="669"/>
      <c r="CV27" s="669"/>
      <c r="CW27" s="669"/>
      <c r="CX27" s="669"/>
      <c r="CY27" s="670"/>
      <c r="CZ27" s="641">
        <v>17.100000000000001</v>
      </c>
      <c r="DA27" s="666"/>
      <c r="DB27" s="666"/>
      <c r="DC27" s="671"/>
      <c r="DD27" s="645">
        <v>593624</v>
      </c>
      <c r="DE27" s="669"/>
      <c r="DF27" s="669"/>
      <c r="DG27" s="669"/>
      <c r="DH27" s="669"/>
      <c r="DI27" s="669"/>
      <c r="DJ27" s="669"/>
      <c r="DK27" s="670"/>
      <c r="DL27" s="645">
        <v>440246</v>
      </c>
      <c r="DM27" s="669"/>
      <c r="DN27" s="669"/>
      <c r="DO27" s="669"/>
      <c r="DP27" s="669"/>
      <c r="DQ27" s="669"/>
      <c r="DR27" s="669"/>
      <c r="DS27" s="669"/>
      <c r="DT27" s="669"/>
      <c r="DU27" s="669"/>
      <c r="DV27" s="670"/>
      <c r="DW27" s="641">
        <v>6.5</v>
      </c>
      <c r="DX27" s="666"/>
      <c r="DY27" s="666"/>
      <c r="DZ27" s="666"/>
      <c r="EA27" s="666"/>
      <c r="EB27" s="666"/>
      <c r="EC27" s="667"/>
    </row>
    <row r="28" spans="2:133" ht="11.25" customHeight="1" x14ac:dyDescent="0.2">
      <c r="B28" s="633" t="s">
        <v>288</v>
      </c>
      <c r="C28" s="634"/>
      <c r="D28" s="634"/>
      <c r="E28" s="634"/>
      <c r="F28" s="634"/>
      <c r="G28" s="634"/>
      <c r="H28" s="634"/>
      <c r="I28" s="634"/>
      <c r="J28" s="634"/>
      <c r="K28" s="634"/>
      <c r="L28" s="634"/>
      <c r="M28" s="634"/>
      <c r="N28" s="634"/>
      <c r="O28" s="634"/>
      <c r="P28" s="634"/>
      <c r="Q28" s="635"/>
      <c r="R28" s="636">
        <v>123382</v>
      </c>
      <c r="S28" s="637"/>
      <c r="T28" s="637"/>
      <c r="U28" s="637"/>
      <c r="V28" s="637"/>
      <c r="W28" s="637"/>
      <c r="X28" s="637"/>
      <c r="Y28" s="638"/>
      <c r="Z28" s="639">
        <v>1.2</v>
      </c>
      <c r="AA28" s="639"/>
      <c r="AB28" s="639"/>
      <c r="AC28" s="639"/>
      <c r="AD28" s="640">
        <v>3395</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618950</v>
      </c>
      <c r="CS28" s="637"/>
      <c r="CT28" s="637"/>
      <c r="CU28" s="637"/>
      <c r="CV28" s="637"/>
      <c r="CW28" s="637"/>
      <c r="CX28" s="637"/>
      <c r="CY28" s="638"/>
      <c r="CZ28" s="641">
        <v>6.4</v>
      </c>
      <c r="DA28" s="666"/>
      <c r="DB28" s="666"/>
      <c r="DC28" s="671"/>
      <c r="DD28" s="645">
        <v>616130</v>
      </c>
      <c r="DE28" s="637"/>
      <c r="DF28" s="637"/>
      <c r="DG28" s="637"/>
      <c r="DH28" s="637"/>
      <c r="DI28" s="637"/>
      <c r="DJ28" s="637"/>
      <c r="DK28" s="638"/>
      <c r="DL28" s="645">
        <v>616130</v>
      </c>
      <c r="DM28" s="637"/>
      <c r="DN28" s="637"/>
      <c r="DO28" s="637"/>
      <c r="DP28" s="637"/>
      <c r="DQ28" s="637"/>
      <c r="DR28" s="637"/>
      <c r="DS28" s="637"/>
      <c r="DT28" s="637"/>
      <c r="DU28" s="637"/>
      <c r="DV28" s="638"/>
      <c r="DW28" s="641">
        <v>9.1</v>
      </c>
      <c r="DX28" s="666"/>
      <c r="DY28" s="666"/>
      <c r="DZ28" s="666"/>
      <c r="EA28" s="666"/>
      <c r="EB28" s="666"/>
      <c r="EC28" s="667"/>
    </row>
    <row r="29" spans="2:133" ht="11.25" customHeight="1" x14ac:dyDescent="0.2">
      <c r="B29" s="633" t="s">
        <v>290</v>
      </c>
      <c r="C29" s="634"/>
      <c r="D29" s="634"/>
      <c r="E29" s="634"/>
      <c r="F29" s="634"/>
      <c r="G29" s="634"/>
      <c r="H29" s="634"/>
      <c r="I29" s="634"/>
      <c r="J29" s="634"/>
      <c r="K29" s="634"/>
      <c r="L29" s="634"/>
      <c r="M29" s="634"/>
      <c r="N29" s="634"/>
      <c r="O29" s="634"/>
      <c r="P29" s="634"/>
      <c r="Q29" s="635"/>
      <c r="R29" s="636">
        <v>32372</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291</v>
      </c>
      <c r="CE29" s="675"/>
      <c r="CF29" s="633" t="s">
        <v>66</v>
      </c>
      <c r="CG29" s="634"/>
      <c r="CH29" s="634"/>
      <c r="CI29" s="634"/>
      <c r="CJ29" s="634"/>
      <c r="CK29" s="634"/>
      <c r="CL29" s="634"/>
      <c r="CM29" s="634"/>
      <c r="CN29" s="634"/>
      <c r="CO29" s="634"/>
      <c r="CP29" s="634"/>
      <c r="CQ29" s="635"/>
      <c r="CR29" s="636">
        <v>618950</v>
      </c>
      <c r="CS29" s="669"/>
      <c r="CT29" s="669"/>
      <c r="CU29" s="669"/>
      <c r="CV29" s="669"/>
      <c r="CW29" s="669"/>
      <c r="CX29" s="669"/>
      <c r="CY29" s="670"/>
      <c r="CZ29" s="641">
        <v>6.4</v>
      </c>
      <c r="DA29" s="666"/>
      <c r="DB29" s="666"/>
      <c r="DC29" s="671"/>
      <c r="DD29" s="645">
        <v>616130</v>
      </c>
      <c r="DE29" s="669"/>
      <c r="DF29" s="669"/>
      <c r="DG29" s="669"/>
      <c r="DH29" s="669"/>
      <c r="DI29" s="669"/>
      <c r="DJ29" s="669"/>
      <c r="DK29" s="670"/>
      <c r="DL29" s="645">
        <v>616130</v>
      </c>
      <c r="DM29" s="669"/>
      <c r="DN29" s="669"/>
      <c r="DO29" s="669"/>
      <c r="DP29" s="669"/>
      <c r="DQ29" s="669"/>
      <c r="DR29" s="669"/>
      <c r="DS29" s="669"/>
      <c r="DT29" s="669"/>
      <c r="DU29" s="669"/>
      <c r="DV29" s="670"/>
      <c r="DW29" s="641">
        <v>9.1</v>
      </c>
      <c r="DX29" s="666"/>
      <c r="DY29" s="666"/>
      <c r="DZ29" s="666"/>
      <c r="EA29" s="666"/>
      <c r="EB29" s="666"/>
      <c r="EC29" s="667"/>
    </row>
    <row r="30" spans="2:133" ht="11.25" customHeight="1" x14ac:dyDescent="0.2">
      <c r="B30" s="633" t="s">
        <v>292</v>
      </c>
      <c r="C30" s="634"/>
      <c r="D30" s="634"/>
      <c r="E30" s="634"/>
      <c r="F30" s="634"/>
      <c r="G30" s="634"/>
      <c r="H30" s="634"/>
      <c r="I30" s="634"/>
      <c r="J30" s="634"/>
      <c r="K30" s="634"/>
      <c r="L30" s="634"/>
      <c r="M30" s="634"/>
      <c r="N30" s="634"/>
      <c r="O30" s="634"/>
      <c r="P30" s="634"/>
      <c r="Q30" s="635"/>
      <c r="R30" s="636">
        <v>1311920</v>
      </c>
      <c r="S30" s="637"/>
      <c r="T30" s="637"/>
      <c r="U30" s="637"/>
      <c r="V30" s="637"/>
      <c r="W30" s="637"/>
      <c r="X30" s="637"/>
      <c r="Y30" s="638"/>
      <c r="Z30" s="639">
        <v>12.3</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2"/>
      <c r="BI30" s="672"/>
      <c r="BJ30" s="672"/>
      <c r="BK30" s="672"/>
      <c r="BL30" s="672"/>
      <c r="BM30" s="672"/>
      <c r="BN30" s="672"/>
      <c r="BO30" s="672"/>
      <c r="BP30" s="672"/>
      <c r="BQ30" s="673"/>
      <c r="BR30" s="618" t="s">
        <v>294</v>
      </c>
      <c r="BS30" s="672"/>
      <c r="BT30" s="672"/>
      <c r="BU30" s="672"/>
      <c r="BV30" s="672"/>
      <c r="BW30" s="672"/>
      <c r="BX30" s="672"/>
      <c r="BY30" s="672"/>
      <c r="BZ30" s="672"/>
      <c r="CA30" s="672"/>
      <c r="CB30" s="673"/>
      <c r="CD30" s="676"/>
      <c r="CE30" s="677"/>
      <c r="CF30" s="633" t="s">
        <v>295</v>
      </c>
      <c r="CG30" s="634"/>
      <c r="CH30" s="634"/>
      <c r="CI30" s="634"/>
      <c r="CJ30" s="634"/>
      <c r="CK30" s="634"/>
      <c r="CL30" s="634"/>
      <c r="CM30" s="634"/>
      <c r="CN30" s="634"/>
      <c r="CO30" s="634"/>
      <c r="CP30" s="634"/>
      <c r="CQ30" s="635"/>
      <c r="CR30" s="636">
        <v>601006</v>
      </c>
      <c r="CS30" s="637"/>
      <c r="CT30" s="637"/>
      <c r="CU30" s="637"/>
      <c r="CV30" s="637"/>
      <c r="CW30" s="637"/>
      <c r="CX30" s="637"/>
      <c r="CY30" s="638"/>
      <c r="CZ30" s="641">
        <v>6.2</v>
      </c>
      <c r="DA30" s="666"/>
      <c r="DB30" s="666"/>
      <c r="DC30" s="671"/>
      <c r="DD30" s="645">
        <v>598282</v>
      </c>
      <c r="DE30" s="637"/>
      <c r="DF30" s="637"/>
      <c r="DG30" s="637"/>
      <c r="DH30" s="637"/>
      <c r="DI30" s="637"/>
      <c r="DJ30" s="637"/>
      <c r="DK30" s="638"/>
      <c r="DL30" s="645">
        <v>598282</v>
      </c>
      <c r="DM30" s="637"/>
      <c r="DN30" s="637"/>
      <c r="DO30" s="637"/>
      <c r="DP30" s="637"/>
      <c r="DQ30" s="637"/>
      <c r="DR30" s="637"/>
      <c r="DS30" s="637"/>
      <c r="DT30" s="637"/>
      <c r="DU30" s="637"/>
      <c r="DV30" s="638"/>
      <c r="DW30" s="641">
        <v>8.8000000000000007</v>
      </c>
      <c r="DX30" s="666"/>
      <c r="DY30" s="666"/>
      <c r="DZ30" s="666"/>
      <c r="EA30" s="666"/>
      <c r="EB30" s="666"/>
      <c r="EC30" s="667"/>
    </row>
    <row r="31" spans="2:133" ht="11.25" customHeight="1" x14ac:dyDescent="0.2">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297</v>
      </c>
      <c r="AQ31" s="685"/>
      <c r="AR31" s="685"/>
      <c r="AS31" s="685"/>
      <c r="AT31" s="690" t="s">
        <v>298</v>
      </c>
      <c r="AU31" s="212"/>
      <c r="AV31" s="212"/>
      <c r="AW31" s="212"/>
      <c r="AX31" s="622" t="s">
        <v>176</v>
      </c>
      <c r="AY31" s="623"/>
      <c r="AZ31" s="623"/>
      <c r="BA31" s="623"/>
      <c r="BB31" s="623"/>
      <c r="BC31" s="623"/>
      <c r="BD31" s="623"/>
      <c r="BE31" s="623"/>
      <c r="BF31" s="624"/>
      <c r="BG31" s="683">
        <v>99.5</v>
      </c>
      <c r="BH31" s="680"/>
      <c r="BI31" s="680"/>
      <c r="BJ31" s="680"/>
      <c r="BK31" s="680"/>
      <c r="BL31" s="680"/>
      <c r="BM31" s="631">
        <v>99.2</v>
      </c>
      <c r="BN31" s="680"/>
      <c r="BO31" s="680"/>
      <c r="BP31" s="680"/>
      <c r="BQ31" s="681"/>
      <c r="BR31" s="683">
        <v>99.6</v>
      </c>
      <c r="BS31" s="680"/>
      <c r="BT31" s="680"/>
      <c r="BU31" s="680"/>
      <c r="BV31" s="680"/>
      <c r="BW31" s="680"/>
      <c r="BX31" s="631">
        <v>99.4</v>
      </c>
      <c r="BY31" s="680"/>
      <c r="BZ31" s="680"/>
      <c r="CA31" s="680"/>
      <c r="CB31" s="681"/>
      <c r="CD31" s="676"/>
      <c r="CE31" s="677"/>
      <c r="CF31" s="633" t="s">
        <v>299</v>
      </c>
      <c r="CG31" s="634"/>
      <c r="CH31" s="634"/>
      <c r="CI31" s="634"/>
      <c r="CJ31" s="634"/>
      <c r="CK31" s="634"/>
      <c r="CL31" s="634"/>
      <c r="CM31" s="634"/>
      <c r="CN31" s="634"/>
      <c r="CO31" s="634"/>
      <c r="CP31" s="634"/>
      <c r="CQ31" s="635"/>
      <c r="CR31" s="636">
        <v>17944</v>
      </c>
      <c r="CS31" s="669"/>
      <c r="CT31" s="669"/>
      <c r="CU31" s="669"/>
      <c r="CV31" s="669"/>
      <c r="CW31" s="669"/>
      <c r="CX31" s="669"/>
      <c r="CY31" s="670"/>
      <c r="CZ31" s="641">
        <v>0.2</v>
      </c>
      <c r="DA31" s="666"/>
      <c r="DB31" s="666"/>
      <c r="DC31" s="671"/>
      <c r="DD31" s="645">
        <v>17848</v>
      </c>
      <c r="DE31" s="669"/>
      <c r="DF31" s="669"/>
      <c r="DG31" s="669"/>
      <c r="DH31" s="669"/>
      <c r="DI31" s="669"/>
      <c r="DJ31" s="669"/>
      <c r="DK31" s="670"/>
      <c r="DL31" s="645">
        <v>17848</v>
      </c>
      <c r="DM31" s="669"/>
      <c r="DN31" s="669"/>
      <c r="DO31" s="669"/>
      <c r="DP31" s="669"/>
      <c r="DQ31" s="669"/>
      <c r="DR31" s="669"/>
      <c r="DS31" s="669"/>
      <c r="DT31" s="669"/>
      <c r="DU31" s="669"/>
      <c r="DV31" s="670"/>
      <c r="DW31" s="641">
        <v>0.3</v>
      </c>
      <c r="DX31" s="666"/>
      <c r="DY31" s="666"/>
      <c r="DZ31" s="666"/>
      <c r="EA31" s="666"/>
      <c r="EB31" s="666"/>
      <c r="EC31" s="667"/>
    </row>
    <row r="32" spans="2:133" ht="11.25" customHeight="1" x14ac:dyDescent="0.2">
      <c r="B32" s="633" t="s">
        <v>300</v>
      </c>
      <c r="C32" s="634"/>
      <c r="D32" s="634"/>
      <c r="E32" s="634"/>
      <c r="F32" s="634"/>
      <c r="G32" s="634"/>
      <c r="H32" s="634"/>
      <c r="I32" s="634"/>
      <c r="J32" s="634"/>
      <c r="K32" s="634"/>
      <c r="L32" s="634"/>
      <c r="M32" s="634"/>
      <c r="N32" s="634"/>
      <c r="O32" s="634"/>
      <c r="P32" s="634"/>
      <c r="Q32" s="635"/>
      <c r="R32" s="636">
        <v>645380</v>
      </c>
      <c r="S32" s="637"/>
      <c r="T32" s="637"/>
      <c r="U32" s="637"/>
      <c r="V32" s="637"/>
      <c r="W32" s="637"/>
      <c r="X32" s="637"/>
      <c r="Y32" s="638"/>
      <c r="Z32" s="639">
        <v>6.1</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301</v>
      </c>
      <c r="AX32" s="633" t="s">
        <v>302</v>
      </c>
      <c r="AY32" s="634"/>
      <c r="AZ32" s="634"/>
      <c r="BA32" s="634"/>
      <c r="BB32" s="634"/>
      <c r="BC32" s="634"/>
      <c r="BD32" s="634"/>
      <c r="BE32" s="634"/>
      <c r="BF32" s="635"/>
      <c r="BG32" s="693">
        <v>99.5</v>
      </c>
      <c r="BH32" s="669"/>
      <c r="BI32" s="669"/>
      <c r="BJ32" s="669"/>
      <c r="BK32" s="669"/>
      <c r="BL32" s="669"/>
      <c r="BM32" s="642">
        <v>99</v>
      </c>
      <c r="BN32" s="669"/>
      <c r="BO32" s="669"/>
      <c r="BP32" s="669"/>
      <c r="BQ32" s="682"/>
      <c r="BR32" s="693">
        <v>99.5</v>
      </c>
      <c r="BS32" s="669"/>
      <c r="BT32" s="669"/>
      <c r="BU32" s="669"/>
      <c r="BV32" s="669"/>
      <c r="BW32" s="669"/>
      <c r="BX32" s="642">
        <v>99.1</v>
      </c>
      <c r="BY32" s="669"/>
      <c r="BZ32" s="669"/>
      <c r="CA32" s="669"/>
      <c r="CB32" s="682"/>
      <c r="CD32" s="678"/>
      <c r="CE32" s="679"/>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304</v>
      </c>
      <c r="C33" s="634"/>
      <c r="D33" s="634"/>
      <c r="E33" s="634"/>
      <c r="F33" s="634"/>
      <c r="G33" s="634"/>
      <c r="H33" s="634"/>
      <c r="I33" s="634"/>
      <c r="J33" s="634"/>
      <c r="K33" s="634"/>
      <c r="L33" s="634"/>
      <c r="M33" s="634"/>
      <c r="N33" s="634"/>
      <c r="O33" s="634"/>
      <c r="P33" s="634"/>
      <c r="Q33" s="635"/>
      <c r="R33" s="636">
        <v>11923</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8"/>
      <c r="AQ33" s="689"/>
      <c r="AR33" s="689"/>
      <c r="AS33" s="689"/>
      <c r="AT33" s="692"/>
      <c r="AU33" s="213"/>
      <c r="AV33" s="213"/>
      <c r="AW33" s="213"/>
      <c r="AX33" s="657" t="s">
        <v>305</v>
      </c>
      <c r="AY33" s="658"/>
      <c r="AZ33" s="658"/>
      <c r="BA33" s="658"/>
      <c r="BB33" s="658"/>
      <c r="BC33" s="658"/>
      <c r="BD33" s="658"/>
      <c r="BE33" s="658"/>
      <c r="BF33" s="659"/>
      <c r="BG33" s="694">
        <v>99.6</v>
      </c>
      <c r="BH33" s="695"/>
      <c r="BI33" s="695"/>
      <c r="BJ33" s="695"/>
      <c r="BK33" s="695"/>
      <c r="BL33" s="695"/>
      <c r="BM33" s="696">
        <v>99.4</v>
      </c>
      <c r="BN33" s="695"/>
      <c r="BO33" s="695"/>
      <c r="BP33" s="695"/>
      <c r="BQ33" s="697"/>
      <c r="BR33" s="694">
        <v>99.7</v>
      </c>
      <c r="BS33" s="695"/>
      <c r="BT33" s="695"/>
      <c r="BU33" s="695"/>
      <c r="BV33" s="695"/>
      <c r="BW33" s="695"/>
      <c r="BX33" s="696">
        <v>99.6</v>
      </c>
      <c r="BY33" s="695"/>
      <c r="BZ33" s="695"/>
      <c r="CA33" s="695"/>
      <c r="CB33" s="697"/>
      <c r="CD33" s="633" t="s">
        <v>306</v>
      </c>
      <c r="CE33" s="634"/>
      <c r="CF33" s="634"/>
      <c r="CG33" s="634"/>
      <c r="CH33" s="634"/>
      <c r="CI33" s="634"/>
      <c r="CJ33" s="634"/>
      <c r="CK33" s="634"/>
      <c r="CL33" s="634"/>
      <c r="CM33" s="634"/>
      <c r="CN33" s="634"/>
      <c r="CO33" s="634"/>
      <c r="CP33" s="634"/>
      <c r="CQ33" s="635"/>
      <c r="CR33" s="636">
        <v>4404429</v>
      </c>
      <c r="CS33" s="669"/>
      <c r="CT33" s="669"/>
      <c r="CU33" s="669"/>
      <c r="CV33" s="669"/>
      <c r="CW33" s="669"/>
      <c r="CX33" s="669"/>
      <c r="CY33" s="670"/>
      <c r="CZ33" s="641">
        <v>45.4</v>
      </c>
      <c r="DA33" s="666"/>
      <c r="DB33" s="666"/>
      <c r="DC33" s="671"/>
      <c r="DD33" s="645">
        <v>3698281</v>
      </c>
      <c r="DE33" s="669"/>
      <c r="DF33" s="669"/>
      <c r="DG33" s="669"/>
      <c r="DH33" s="669"/>
      <c r="DI33" s="669"/>
      <c r="DJ33" s="669"/>
      <c r="DK33" s="670"/>
      <c r="DL33" s="645">
        <v>2862845</v>
      </c>
      <c r="DM33" s="669"/>
      <c r="DN33" s="669"/>
      <c r="DO33" s="669"/>
      <c r="DP33" s="669"/>
      <c r="DQ33" s="669"/>
      <c r="DR33" s="669"/>
      <c r="DS33" s="669"/>
      <c r="DT33" s="669"/>
      <c r="DU33" s="669"/>
      <c r="DV33" s="670"/>
      <c r="DW33" s="641">
        <v>42.1</v>
      </c>
      <c r="DX33" s="666"/>
      <c r="DY33" s="666"/>
      <c r="DZ33" s="666"/>
      <c r="EA33" s="666"/>
      <c r="EB33" s="666"/>
      <c r="EC33" s="667"/>
    </row>
    <row r="34" spans="2:133" ht="11.25" customHeight="1" x14ac:dyDescent="0.2">
      <c r="B34" s="633" t="s">
        <v>307</v>
      </c>
      <c r="C34" s="634"/>
      <c r="D34" s="634"/>
      <c r="E34" s="634"/>
      <c r="F34" s="634"/>
      <c r="G34" s="634"/>
      <c r="H34" s="634"/>
      <c r="I34" s="634"/>
      <c r="J34" s="634"/>
      <c r="K34" s="634"/>
      <c r="L34" s="634"/>
      <c r="M34" s="634"/>
      <c r="N34" s="634"/>
      <c r="O34" s="634"/>
      <c r="P34" s="634"/>
      <c r="Q34" s="635"/>
      <c r="R34" s="636">
        <v>5331</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2136852</v>
      </c>
      <c r="CS34" s="637"/>
      <c r="CT34" s="637"/>
      <c r="CU34" s="637"/>
      <c r="CV34" s="637"/>
      <c r="CW34" s="637"/>
      <c r="CX34" s="637"/>
      <c r="CY34" s="638"/>
      <c r="CZ34" s="641">
        <v>22</v>
      </c>
      <c r="DA34" s="666"/>
      <c r="DB34" s="666"/>
      <c r="DC34" s="671"/>
      <c r="DD34" s="645">
        <v>1679225</v>
      </c>
      <c r="DE34" s="637"/>
      <c r="DF34" s="637"/>
      <c r="DG34" s="637"/>
      <c r="DH34" s="637"/>
      <c r="DI34" s="637"/>
      <c r="DJ34" s="637"/>
      <c r="DK34" s="638"/>
      <c r="DL34" s="645">
        <v>1424833</v>
      </c>
      <c r="DM34" s="637"/>
      <c r="DN34" s="637"/>
      <c r="DO34" s="637"/>
      <c r="DP34" s="637"/>
      <c r="DQ34" s="637"/>
      <c r="DR34" s="637"/>
      <c r="DS34" s="637"/>
      <c r="DT34" s="637"/>
      <c r="DU34" s="637"/>
      <c r="DV34" s="638"/>
      <c r="DW34" s="641">
        <v>21</v>
      </c>
      <c r="DX34" s="666"/>
      <c r="DY34" s="666"/>
      <c r="DZ34" s="666"/>
      <c r="EA34" s="666"/>
      <c r="EB34" s="666"/>
      <c r="EC34" s="667"/>
    </row>
    <row r="35" spans="2:133" ht="11.25" customHeight="1" x14ac:dyDescent="0.2">
      <c r="B35" s="633" t="s">
        <v>309</v>
      </c>
      <c r="C35" s="634"/>
      <c r="D35" s="634"/>
      <c r="E35" s="634"/>
      <c r="F35" s="634"/>
      <c r="G35" s="634"/>
      <c r="H35" s="634"/>
      <c r="I35" s="634"/>
      <c r="J35" s="634"/>
      <c r="K35" s="634"/>
      <c r="L35" s="634"/>
      <c r="M35" s="634"/>
      <c r="N35" s="634"/>
      <c r="O35" s="634"/>
      <c r="P35" s="634"/>
      <c r="Q35" s="635"/>
      <c r="R35" s="636">
        <v>228321</v>
      </c>
      <c r="S35" s="637"/>
      <c r="T35" s="637"/>
      <c r="U35" s="637"/>
      <c r="V35" s="637"/>
      <c r="W35" s="637"/>
      <c r="X35" s="637"/>
      <c r="Y35" s="638"/>
      <c r="Z35" s="639">
        <v>2.1</v>
      </c>
      <c r="AA35" s="639"/>
      <c r="AB35" s="639"/>
      <c r="AC35" s="639"/>
      <c r="AD35" s="640" t="s">
        <v>122</v>
      </c>
      <c r="AE35" s="640"/>
      <c r="AF35" s="640"/>
      <c r="AG35" s="640"/>
      <c r="AH35" s="640"/>
      <c r="AI35" s="640"/>
      <c r="AJ35" s="640"/>
      <c r="AK35" s="640"/>
      <c r="AL35" s="641" t="s">
        <v>122</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83600</v>
      </c>
      <c r="CS35" s="669"/>
      <c r="CT35" s="669"/>
      <c r="CU35" s="669"/>
      <c r="CV35" s="669"/>
      <c r="CW35" s="669"/>
      <c r="CX35" s="669"/>
      <c r="CY35" s="670"/>
      <c r="CZ35" s="641">
        <v>0.9</v>
      </c>
      <c r="DA35" s="666"/>
      <c r="DB35" s="666"/>
      <c r="DC35" s="671"/>
      <c r="DD35" s="645">
        <v>73793</v>
      </c>
      <c r="DE35" s="669"/>
      <c r="DF35" s="669"/>
      <c r="DG35" s="669"/>
      <c r="DH35" s="669"/>
      <c r="DI35" s="669"/>
      <c r="DJ35" s="669"/>
      <c r="DK35" s="670"/>
      <c r="DL35" s="645">
        <v>73730</v>
      </c>
      <c r="DM35" s="669"/>
      <c r="DN35" s="669"/>
      <c r="DO35" s="669"/>
      <c r="DP35" s="669"/>
      <c r="DQ35" s="669"/>
      <c r="DR35" s="669"/>
      <c r="DS35" s="669"/>
      <c r="DT35" s="669"/>
      <c r="DU35" s="669"/>
      <c r="DV35" s="670"/>
      <c r="DW35" s="641">
        <v>1.1000000000000001</v>
      </c>
      <c r="DX35" s="666"/>
      <c r="DY35" s="666"/>
      <c r="DZ35" s="666"/>
      <c r="EA35" s="666"/>
      <c r="EB35" s="666"/>
      <c r="EC35" s="667"/>
    </row>
    <row r="36" spans="2:133" ht="11.25" customHeight="1" x14ac:dyDescent="0.2">
      <c r="B36" s="633" t="s">
        <v>313</v>
      </c>
      <c r="C36" s="634"/>
      <c r="D36" s="634"/>
      <c r="E36" s="634"/>
      <c r="F36" s="634"/>
      <c r="G36" s="634"/>
      <c r="H36" s="634"/>
      <c r="I36" s="634"/>
      <c r="J36" s="634"/>
      <c r="K36" s="634"/>
      <c r="L36" s="634"/>
      <c r="M36" s="634"/>
      <c r="N36" s="634"/>
      <c r="O36" s="634"/>
      <c r="P36" s="634"/>
      <c r="Q36" s="635"/>
      <c r="R36" s="636">
        <v>938630</v>
      </c>
      <c r="S36" s="637"/>
      <c r="T36" s="637"/>
      <c r="U36" s="637"/>
      <c r="V36" s="637"/>
      <c r="W36" s="637"/>
      <c r="X36" s="637"/>
      <c r="Y36" s="638"/>
      <c r="Z36" s="639">
        <v>8.8000000000000007</v>
      </c>
      <c r="AA36" s="639"/>
      <c r="AB36" s="639"/>
      <c r="AC36" s="639"/>
      <c r="AD36" s="640" t="s">
        <v>122</v>
      </c>
      <c r="AE36" s="640"/>
      <c r="AF36" s="640"/>
      <c r="AG36" s="640"/>
      <c r="AH36" s="640"/>
      <c r="AI36" s="640"/>
      <c r="AJ36" s="640"/>
      <c r="AK36" s="640"/>
      <c r="AL36" s="641" t="s">
        <v>122</v>
      </c>
      <c r="AM36" s="642"/>
      <c r="AN36" s="642"/>
      <c r="AO36" s="643"/>
      <c r="AP36" s="216"/>
      <c r="AQ36" s="702" t="s">
        <v>314</v>
      </c>
      <c r="AR36" s="703"/>
      <c r="AS36" s="703"/>
      <c r="AT36" s="703"/>
      <c r="AU36" s="703"/>
      <c r="AV36" s="703"/>
      <c r="AW36" s="703"/>
      <c r="AX36" s="703"/>
      <c r="AY36" s="704"/>
      <c r="AZ36" s="625">
        <v>1029631</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166974</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1240409</v>
      </c>
      <c r="CS36" s="637"/>
      <c r="CT36" s="637"/>
      <c r="CU36" s="637"/>
      <c r="CV36" s="637"/>
      <c r="CW36" s="637"/>
      <c r="CX36" s="637"/>
      <c r="CY36" s="638"/>
      <c r="CZ36" s="641">
        <v>12.8</v>
      </c>
      <c r="DA36" s="666"/>
      <c r="DB36" s="666"/>
      <c r="DC36" s="671"/>
      <c r="DD36" s="645">
        <v>1132216</v>
      </c>
      <c r="DE36" s="637"/>
      <c r="DF36" s="637"/>
      <c r="DG36" s="637"/>
      <c r="DH36" s="637"/>
      <c r="DI36" s="637"/>
      <c r="DJ36" s="637"/>
      <c r="DK36" s="638"/>
      <c r="DL36" s="645">
        <v>773321</v>
      </c>
      <c r="DM36" s="637"/>
      <c r="DN36" s="637"/>
      <c r="DO36" s="637"/>
      <c r="DP36" s="637"/>
      <c r="DQ36" s="637"/>
      <c r="DR36" s="637"/>
      <c r="DS36" s="637"/>
      <c r="DT36" s="637"/>
      <c r="DU36" s="637"/>
      <c r="DV36" s="638"/>
      <c r="DW36" s="641">
        <v>11.4</v>
      </c>
      <c r="DX36" s="666"/>
      <c r="DY36" s="666"/>
      <c r="DZ36" s="666"/>
      <c r="EA36" s="666"/>
      <c r="EB36" s="666"/>
      <c r="EC36" s="667"/>
    </row>
    <row r="37" spans="2:133" ht="11.25" customHeight="1" x14ac:dyDescent="0.2">
      <c r="B37" s="633" t="s">
        <v>317</v>
      </c>
      <c r="C37" s="634"/>
      <c r="D37" s="634"/>
      <c r="E37" s="634"/>
      <c r="F37" s="634"/>
      <c r="G37" s="634"/>
      <c r="H37" s="634"/>
      <c r="I37" s="634"/>
      <c r="J37" s="634"/>
      <c r="K37" s="634"/>
      <c r="L37" s="634"/>
      <c r="M37" s="634"/>
      <c r="N37" s="634"/>
      <c r="O37" s="634"/>
      <c r="P37" s="634"/>
      <c r="Q37" s="635"/>
      <c r="R37" s="636">
        <v>208596</v>
      </c>
      <c r="S37" s="637"/>
      <c r="T37" s="637"/>
      <c r="U37" s="637"/>
      <c r="V37" s="637"/>
      <c r="W37" s="637"/>
      <c r="X37" s="637"/>
      <c r="Y37" s="638"/>
      <c r="Z37" s="639">
        <v>2</v>
      </c>
      <c r="AA37" s="639"/>
      <c r="AB37" s="639"/>
      <c r="AC37" s="639"/>
      <c r="AD37" s="640">
        <v>8325</v>
      </c>
      <c r="AE37" s="640"/>
      <c r="AF37" s="640"/>
      <c r="AG37" s="640"/>
      <c r="AH37" s="640"/>
      <c r="AI37" s="640"/>
      <c r="AJ37" s="640"/>
      <c r="AK37" s="640"/>
      <c r="AL37" s="641">
        <v>0.1</v>
      </c>
      <c r="AM37" s="642"/>
      <c r="AN37" s="642"/>
      <c r="AO37" s="643"/>
      <c r="AQ37" s="699" t="s">
        <v>318</v>
      </c>
      <c r="AR37" s="700"/>
      <c r="AS37" s="700"/>
      <c r="AT37" s="700"/>
      <c r="AU37" s="700"/>
      <c r="AV37" s="700"/>
      <c r="AW37" s="700"/>
      <c r="AX37" s="700"/>
      <c r="AY37" s="701"/>
      <c r="AZ37" s="636">
        <v>260000</v>
      </c>
      <c r="BA37" s="637"/>
      <c r="BB37" s="637"/>
      <c r="BC37" s="637"/>
      <c r="BD37" s="669"/>
      <c r="BE37" s="669"/>
      <c r="BF37" s="682"/>
      <c r="BG37" s="633" t="s">
        <v>319</v>
      </c>
      <c r="BH37" s="634"/>
      <c r="BI37" s="634"/>
      <c r="BJ37" s="634"/>
      <c r="BK37" s="634"/>
      <c r="BL37" s="634"/>
      <c r="BM37" s="634"/>
      <c r="BN37" s="634"/>
      <c r="BO37" s="634"/>
      <c r="BP37" s="634"/>
      <c r="BQ37" s="634"/>
      <c r="BR37" s="634"/>
      <c r="BS37" s="634"/>
      <c r="BT37" s="634"/>
      <c r="BU37" s="635"/>
      <c r="BV37" s="636">
        <v>171342</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220840</v>
      </c>
      <c r="CS37" s="669"/>
      <c r="CT37" s="669"/>
      <c r="CU37" s="669"/>
      <c r="CV37" s="669"/>
      <c r="CW37" s="669"/>
      <c r="CX37" s="669"/>
      <c r="CY37" s="670"/>
      <c r="CZ37" s="641">
        <v>2.2999999999999998</v>
      </c>
      <c r="DA37" s="666"/>
      <c r="DB37" s="666"/>
      <c r="DC37" s="671"/>
      <c r="DD37" s="645">
        <v>220840</v>
      </c>
      <c r="DE37" s="669"/>
      <c r="DF37" s="669"/>
      <c r="DG37" s="669"/>
      <c r="DH37" s="669"/>
      <c r="DI37" s="669"/>
      <c r="DJ37" s="669"/>
      <c r="DK37" s="670"/>
      <c r="DL37" s="645">
        <v>219392</v>
      </c>
      <c r="DM37" s="669"/>
      <c r="DN37" s="669"/>
      <c r="DO37" s="669"/>
      <c r="DP37" s="669"/>
      <c r="DQ37" s="669"/>
      <c r="DR37" s="669"/>
      <c r="DS37" s="669"/>
      <c r="DT37" s="669"/>
      <c r="DU37" s="669"/>
      <c r="DV37" s="670"/>
      <c r="DW37" s="641">
        <v>3.2</v>
      </c>
      <c r="DX37" s="666"/>
      <c r="DY37" s="666"/>
      <c r="DZ37" s="666"/>
      <c r="EA37" s="666"/>
      <c r="EB37" s="666"/>
      <c r="EC37" s="667"/>
    </row>
    <row r="38" spans="2:133" ht="11.25" customHeight="1" x14ac:dyDescent="0.2">
      <c r="B38" s="633" t="s">
        <v>321</v>
      </c>
      <c r="C38" s="634"/>
      <c r="D38" s="634"/>
      <c r="E38" s="634"/>
      <c r="F38" s="634"/>
      <c r="G38" s="634"/>
      <c r="H38" s="634"/>
      <c r="I38" s="634"/>
      <c r="J38" s="634"/>
      <c r="K38" s="634"/>
      <c r="L38" s="634"/>
      <c r="M38" s="634"/>
      <c r="N38" s="634"/>
      <c r="O38" s="634"/>
      <c r="P38" s="634"/>
      <c r="Q38" s="635"/>
      <c r="R38" s="636">
        <v>302400</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700</v>
      </c>
      <c r="BA38" s="637"/>
      <c r="BB38" s="637"/>
      <c r="BC38" s="637"/>
      <c r="BD38" s="669"/>
      <c r="BE38" s="669"/>
      <c r="BF38" s="682"/>
      <c r="BG38" s="633" t="s">
        <v>323</v>
      </c>
      <c r="BH38" s="634"/>
      <c r="BI38" s="634"/>
      <c r="BJ38" s="634"/>
      <c r="BK38" s="634"/>
      <c r="BL38" s="634"/>
      <c r="BM38" s="634"/>
      <c r="BN38" s="634"/>
      <c r="BO38" s="634"/>
      <c r="BP38" s="634"/>
      <c r="BQ38" s="634"/>
      <c r="BR38" s="634"/>
      <c r="BS38" s="634"/>
      <c r="BT38" s="634"/>
      <c r="BU38" s="635"/>
      <c r="BV38" s="636">
        <v>2984</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768931</v>
      </c>
      <c r="CS38" s="637"/>
      <c r="CT38" s="637"/>
      <c r="CU38" s="637"/>
      <c r="CV38" s="637"/>
      <c r="CW38" s="637"/>
      <c r="CX38" s="637"/>
      <c r="CY38" s="638"/>
      <c r="CZ38" s="641">
        <v>7.9</v>
      </c>
      <c r="DA38" s="666"/>
      <c r="DB38" s="666"/>
      <c r="DC38" s="671"/>
      <c r="DD38" s="645">
        <v>643015</v>
      </c>
      <c r="DE38" s="637"/>
      <c r="DF38" s="637"/>
      <c r="DG38" s="637"/>
      <c r="DH38" s="637"/>
      <c r="DI38" s="637"/>
      <c r="DJ38" s="637"/>
      <c r="DK38" s="638"/>
      <c r="DL38" s="645">
        <v>590961</v>
      </c>
      <c r="DM38" s="637"/>
      <c r="DN38" s="637"/>
      <c r="DO38" s="637"/>
      <c r="DP38" s="637"/>
      <c r="DQ38" s="637"/>
      <c r="DR38" s="637"/>
      <c r="DS38" s="637"/>
      <c r="DT38" s="637"/>
      <c r="DU38" s="637"/>
      <c r="DV38" s="638"/>
      <c r="DW38" s="641">
        <v>8.6999999999999993</v>
      </c>
      <c r="DX38" s="666"/>
      <c r="DY38" s="666"/>
      <c r="DZ38" s="666"/>
      <c r="EA38" s="666"/>
      <c r="EB38" s="666"/>
      <c r="EC38" s="667"/>
    </row>
    <row r="39" spans="2:133" ht="11.25" customHeight="1" x14ac:dyDescent="0.2">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t="s">
        <v>122</v>
      </c>
      <c r="BA39" s="637"/>
      <c r="BB39" s="637"/>
      <c r="BC39" s="637"/>
      <c r="BD39" s="669"/>
      <c r="BE39" s="669"/>
      <c r="BF39" s="682"/>
      <c r="BG39" s="633" t="s">
        <v>327</v>
      </c>
      <c r="BH39" s="634"/>
      <c r="BI39" s="634"/>
      <c r="BJ39" s="634"/>
      <c r="BK39" s="634"/>
      <c r="BL39" s="634"/>
      <c r="BM39" s="634"/>
      <c r="BN39" s="634"/>
      <c r="BO39" s="634"/>
      <c r="BP39" s="634"/>
      <c r="BQ39" s="634"/>
      <c r="BR39" s="634"/>
      <c r="BS39" s="634"/>
      <c r="BT39" s="634"/>
      <c r="BU39" s="635"/>
      <c r="BV39" s="636">
        <v>4541</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114637</v>
      </c>
      <c r="CS39" s="669"/>
      <c r="CT39" s="669"/>
      <c r="CU39" s="669"/>
      <c r="CV39" s="669"/>
      <c r="CW39" s="669"/>
      <c r="CX39" s="669"/>
      <c r="CY39" s="670"/>
      <c r="CZ39" s="641">
        <v>1.2</v>
      </c>
      <c r="DA39" s="666"/>
      <c r="DB39" s="666"/>
      <c r="DC39" s="671"/>
      <c r="DD39" s="645">
        <v>110032</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6"/>
      <c r="DY39" s="666"/>
      <c r="DZ39" s="666"/>
      <c r="EA39" s="666"/>
      <c r="EB39" s="666"/>
      <c r="EC39" s="667"/>
    </row>
    <row r="40" spans="2:133" ht="11.25" customHeight="1" x14ac:dyDescent="0.2">
      <c r="B40" s="633" t="s">
        <v>329</v>
      </c>
      <c r="C40" s="634"/>
      <c r="D40" s="634"/>
      <c r="E40" s="634"/>
      <c r="F40" s="634"/>
      <c r="G40" s="634"/>
      <c r="H40" s="634"/>
      <c r="I40" s="634"/>
      <c r="J40" s="634"/>
      <c r="K40" s="634"/>
      <c r="L40" s="634"/>
      <c r="M40" s="634"/>
      <c r="N40" s="634"/>
      <c r="O40" s="634"/>
      <c r="P40" s="634"/>
      <c r="Q40" s="635"/>
      <c r="R40" s="636">
        <v>63300</v>
      </c>
      <c r="S40" s="637"/>
      <c r="T40" s="637"/>
      <c r="U40" s="637"/>
      <c r="V40" s="637"/>
      <c r="W40" s="637"/>
      <c r="X40" s="637"/>
      <c r="Y40" s="638"/>
      <c r="Z40" s="639">
        <v>0.6</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t="s">
        <v>122</v>
      </c>
      <c r="BA40" s="637"/>
      <c r="BB40" s="637"/>
      <c r="BC40" s="637"/>
      <c r="BD40" s="669"/>
      <c r="BE40" s="669"/>
      <c r="BF40" s="682"/>
      <c r="BG40" s="686" t="s">
        <v>331</v>
      </c>
      <c r="BH40" s="687"/>
      <c r="BI40" s="687"/>
      <c r="BJ40" s="687"/>
      <c r="BK40" s="687"/>
      <c r="BL40" s="217"/>
      <c r="BM40" s="634" t="s">
        <v>332</v>
      </c>
      <c r="BN40" s="634"/>
      <c r="BO40" s="634"/>
      <c r="BP40" s="634"/>
      <c r="BQ40" s="634"/>
      <c r="BR40" s="634"/>
      <c r="BS40" s="634"/>
      <c r="BT40" s="634"/>
      <c r="BU40" s="635"/>
      <c r="BV40" s="636">
        <v>110</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60000</v>
      </c>
      <c r="CS40" s="637"/>
      <c r="CT40" s="637"/>
      <c r="CU40" s="637"/>
      <c r="CV40" s="637"/>
      <c r="CW40" s="637"/>
      <c r="CX40" s="637"/>
      <c r="CY40" s="638"/>
      <c r="CZ40" s="641">
        <v>0.6</v>
      </c>
      <c r="DA40" s="666"/>
      <c r="DB40" s="666"/>
      <c r="DC40" s="671"/>
      <c r="DD40" s="645">
        <v>60000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334</v>
      </c>
      <c r="C41" s="658"/>
      <c r="D41" s="658"/>
      <c r="E41" s="658"/>
      <c r="F41" s="658"/>
      <c r="G41" s="658"/>
      <c r="H41" s="658"/>
      <c r="I41" s="658"/>
      <c r="J41" s="658"/>
      <c r="K41" s="658"/>
      <c r="L41" s="658"/>
      <c r="M41" s="658"/>
      <c r="N41" s="658"/>
      <c r="O41" s="658"/>
      <c r="P41" s="658"/>
      <c r="Q41" s="659"/>
      <c r="R41" s="708">
        <v>10656771</v>
      </c>
      <c r="S41" s="709"/>
      <c r="T41" s="709"/>
      <c r="U41" s="709"/>
      <c r="V41" s="709"/>
      <c r="W41" s="709"/>
      <c r="X41" s="709"/>
      <c r="Y41" s="713"/>
      <c r="Z41" s="714">
        <v>100</v>
      </c>
      <c r="AA41" s="714"/>
      <c r="AB41" s="714"/>
      <c r="AC41" s="714"/>
      <c r="AD41" s="715">
        <v>6730787</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161733</v>
      </c>
      <c r="BA41" s="637"/>
      <c r="BB41" s="637"/>
      <c r="BC41" s="637"/>
      <c r="BD41" s="669"/>
      <c r="BE41" s="669"/>
      <c r="BF41" s="682"/>
      <c r="BG41" s="686"/>
      <c r="BH41" s="687"/>
      <c r="BI41" s="687"/>
      <c r="BJ41" s="687"/>
      <c r="BK41" s="687"/>
      <c r="BL41" s="217"/>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6"/>
      <c r="DB41" s="666"/>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338</v>
      </c>
      <c r="AR42" s="706"/>
      <c r="AS42" s="706"/>
      <c r="AT42" s="706"/>
      <c r="AU42" s="706"/>
      <c r="AV42" s="706"/>
      <c r="AW42" s="706"/>
      <c r="AX42" s="706"/>
      <c r="AY42" s="707"/>
      <c r="AZ42" s="708">
        <v>607198</v>
      </c>
      <c r="BA42" s="709"/>
      <c r="BB42" s="709"/>
      <c r="BC42" s="709"/>
      <c r="BD42" s="695"/>
      <c r="BE42" s="695"/>
      <c r="BF42" s="697"/>
      <c r="BG42" s="688"/>
      <c r="BH42" s="689"/>
      <c r="BI42" s="689"/>
      <c r="BJ42" s="689"/>
      <c r="BK42" s="689"/>
      <c r="BL42" s="218"/>
      <c r="BM42" s="658" t="s">
        <v>339</v>
      </c>
      <c r="BN42" s="658"/>
      <c r="BO42" s="658"/>
      <c r="BP42" s="658"/>
      <c r="BQ42" s="658"/>
      <c r="BR42" s="658"/>
      <c r="BS42" s="658"/>
      <c r="BT42" s="658"/>
      <c r="BU42" s="659"/>
      <c r="BV42" s="708">
        <v>423</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902684</v>
      </c>
      <c r="CS42" s="669"/>
      <c r="CT42" s="669"/>
      <c r="CU42" s="669"/>
      <c r="CV42" s="669"/>
      <c r="CW42" s="669"/>
      <c r="CX42" s="669"/>
      <c r="CY42" s="670"/>
      <c r="CZ42" s="641">
        <v>9.3000000000000007</v>
      </c>
      <c r="DA42" s="666"/>
      <c r="DB42" s="666"/>
      <c r="DC42" s="671"/>
      <c r="DD42" s="645">
        <v>395335</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341</v>
      </c>
      <c r="CD43" s="633" t="s">
        <v>342</v>
      </c>
      <c r="CE43" s="634"/>
      <c r="CF43" s="634"/>
      <c r="CG43" s="634"/>
      <c r="CH43" s="634"/>
      <c r="CI43" s="634"/>
      <c r="CJ43" s="634"/>
      <c r="CK43" s="634"/>
      <c r="CL43" s="634"/>
      <c r="CM43" s="634"/>
      <c r="CN43" s="634"/>
      <c r="CO43" s="634"/>
      <c r="CP43" s="634"/>
      <c r="CQ43" s="635"/>
      <c r="CR43" s="636">
        <v>27609</v>
      </c>
      <c r="CS43" s="669"/>
      <c r="CT43" s="669"/>
      <c r="CU43" s="669"/>
      <c r="CV43" s="669"/>
      <c r="CW43" s="669"/>
      <c r="CX43" s="669"/>
      <c r="CY43" s="670"/>
      <c r="CZ43" s="641">
        <v>0.3</v>
      </c>
      <c r="DA43" s="666"/>
      <c r="DB43" s="666"/>
      <c r="DC43" s="671"/>
      <c r="DD43" s="645">
        <v>27609</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291</v>
      </c>
      <c r="CE44" s="675"/>
      <c r="CF44" s="633" t="s">
        <v>344</v>
      </c>
      <c r="CG44" s="634"/>
      <c r="CH44" s="634"/>
      <c r="CI44" s="634"/>
      <c r="CJ44" s="634"/>
      <c r="CK44" s="634"/>
      <c r="CL44" s="634"/>
      <c r="CM44" s="634"/>
      <c r="CN44" s="634"/>
      <c r="CO44" s="634"/>
      <c r="CP44" s="634"/>
      <c r="CQ44" s="635"/>
      <c r="CR44" s="636">
        <v>902684</v>
      </c>
      <c r="CS44" s="637"/>
      <c r="CT44" s="637"/>
      <c r="CU44" s="637"/>
      <c r="CV44" s="637"/>
      <c r="CW44" s="637"/>
      <c r="CX44" s="637"/>
      <c r="CY44" s="638"/>
      <c r="CZ44" s="641">
        <v>9.3000000000000007</v>
      </c>
      <c r="DA44" s="642"/>
      <c r="DB44" s="642"/>
      <c r="DC44" s="648"/>
      <c r="DD44" s="645">
        <v>395335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346</v>
      </c>
      <c r="CG45" s="634"/>
      <c r="CH45" s="634"/>
      <c r="CI45" s="634"/>
      <c r="CJ45" s="634"/>
      <c r="CK45" s="634"/>
      <c r="CL45" s="634"/>
      <c r="CM45" s="634"/>
      <c r="CN45" s="634"/>
      <c r="CO45" s="634"/>
      <c r="CP45" s="634"/>
      <c r="CQ45" s="635"/>
      <c r="CR45" s="636">
        <v>131187</v>
      </c>
      <c r="CS45" s="669"/>
      <c r="CT45" s="669"/>
      <c r="CU45" s="669"/>
      <c r="CV45" s="669"/>
      <c r="CW45" s="669"/>
      <c r="CX45" s="669"/>
      <c r="CY45" s="670"/>
      <c r="CZ45" s="641">
        <v>1.4</v>
      </c>
      <c r="DA45" s="666"/>
      <c r="DB45" s="666"/>
      <c r="DC45" s="671"/>
      <c r="DD45" s="645">
        <v>20689</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347</v>
      </c>
      <c r="CG46" s="634"/>
      <c r="CH46" s="634"/>
      <c r="CI46" s="634"/>
      <c r="CJ46" s="634"/>
      <c r="CK46" s="634"/>
      <c r="CL46" s="634"/>
      <c r="CM46" s="634"/>
      <c r="CN46" s="634"/>
      <c r="CO46" s="634"/>
      <c r="CP46" s="634"/>
      <c r="CQ46" s="635"/>
      <c r="CR46" s="636">
        <v>771497</v>
      </c>
      <c r="CS46" s="637"/>
      <c r="CT46" s="637"/>
      <c r="CU46" s="637"/>
      <c r="CV46" s="637"/>
      <c r="CW46" s="637"/>
      <c r="CX46" s="637"/>
      <c r="CY46" s="638"/>
      <c r="CZ46" s="641">
        <v>8</v>
      </c>
      <c r="DA46" s="642"/>
      <c r="DB46" s="642"/>
      <c r="DC46" s="648"/>
      <c r="DD46" s="645">
        <v>374646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348</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6"/>
      <c r="DB47" s="666"/>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8"/>
      <c r="CE48" s="679"/>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350</v>
      </c>
      <c r="CE49" s="658"/>
      <c r="CF49" s="658"/>
      <c r="CG49" s="658"/>
      <c r="CH49" s="658"/>
      <c r="CI49" s="658"/>
      <c r="CJ49" s="658"/>
      <c r="CK49" s="658"/>
      <c r="CL49" s="658"/>
      <c r="CM49" s="658"/>
      <c r="CN49" s="658"/>
      <c r="CO49" s="658"/>
      <c r="CP49" s="658"/>
      <c r="CQ49" s="659"/>
      <c r="CR49" s="708">
        <v>9703138</v>
      </c>
      <c r="CS49" s="695"/>
      <c r="CT49" s="695"/>
      <c r="CU49" s="695"/>
      <c r="CV49" s="695"/>
      <c r="CW49" s="695"/>
      <c r="CX49" s="695"/>
      <c r="CY49" s="724"/>
      <c r="CZ49" s="716">
        <v>100</v>
      </c>
      <c r="DA49" s="725"/>
      <c r="DB49" s="725"/>
      <c r="DC49" s="726"/>
      <c r="DD49" s="727">
        <v>7314312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2GybqIutnJWJgfn/PWtf1LIU/wc9kg4ZKQi+Qik1xlFNxW2cbr99P26srUU7SVPBJPqpLv0bu/9TEwVy/Zlow==" saltValue="EqviPq8aGUFVz4RcMbRs2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373</v>
      </c>
      <c r="C7" s="763"/>
      <c r="D7" s="763"/>
      <c r="E7" s="763"/>
      <c r="F7" s="763"/>
      <c r="G7" s="763"/>
      <c r="H7" s="763"/>
      <c r="I7" s="763"/>
      <c r="J7" s="763"/>
      <c r="K7" s="763"/>
      <c r="L7" s="763"/>
      <c r="M7" s="763"/>
      <c r="N7" s="763"/>
      <c r="O7" s="763"/>
      <c r="P7" s="764"/>
      <c r="Q7" s="765">
        <v>10657</v>
      </c>
      <c r="R7" s="766"/>
      <c r="S7" s="766"/>
      <c r="T7" s="766"/>
      <c r="U7" s="766"/>
      <c r="V7" s="766">
        <v>9703</v>
      </c>
      <c r="W7" s="766"/>
      <c r="X7" s="766"/>
      <c r="Y7" s="766"/>
      <c r="Z7" s="766"/>
      <c r="AA7" s="766">
        <v>954</v>
      </c>
      <c r="AB7" s="766"/>
      <c r="AC7" s="766"/>
      <c r="AD7" s="766"/>
      <c r="AE7" s="767"/>
      <c r="AF7" s="768">
        <v>942</v>
      </c>
      <c r="AG7" s="769"/>
      <c r="AH7" s="769"/>
      <c r="AI7" s="769"/>
      <c r="AJ7" s="770"/>
      <c r="AK7" s="771">
        <v>21</v>
      </c>
      <c r="AL7" s="772"/>
      <c r="AM7" s="772"/>
      <c r="AN7" s="772"/>
      <c r="AO7" s="772"/>
      <c r="AP7" s="772">
        <v>6999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375</v>
      </c>
      <c r="B23" s="802" t="s">
        <v>376</v>
      </c>
      <c r="C23" s="803"/>
      <c r="D23" s="803"/>
      <c r="E23" s="803"/>
      <c r="F23" s="803"/>
      <c r="G23" s="803"/>
      <c r="H23" s="803"/>
      <c r="I23" s="803"/>
      <c r="J23" s="803"/>
      <c r="K23" s="803"/>
      <c r="L23" s="803"/>
      <c r="M23" s="803"/>
      <c r="N23" s="803"/>
      <c r="O23" s="803"/>
      <c r="P23" s="804"/>
      <c r="Q23" s="805">
        <f>SUM(Q7:U22)</f>
        <v>10657</v>
      </c>
      <c r="R23" s="806"/>
      <c r="S23" s="806"/>
      <c r="T23" s="806"/>
      <c r="U23" s="806"/>
      <c r="V23" s="806">
        <f t="shared" ref="V23" si="0">SUM(V7:Z22)</f>
        <v>9703</v>
      </c>
      <c r="W23" s="806"/>
      <c r="X23" s="806"/>
      <c r="Y23" s="806"/>
      <c r="Z23" s="806"/>
      <c r="AA23" s="806">
        <f t="shared" ref="AA23" si="1">SUM(AA7:AE22)</f>
        <v>954</v>
      </c>
      <c r="AB23" s="806"/>
      <c r="AC23" s="806"/>
      <c r="AD23" s="806"/>
      <c r="AE23" s="807"/>
      <c r="AF23" s="808">
        <v>942</v>
      </c>
      <c r="AG23" s="806"/>
      <c r="AH23" s="806"/>
      <c r="AI23" s="806"/>
      <c r="AJ23" s="809"/>
      <c r="AK23" s="810"/>
      <c r="AL23" s="811"/>
      <c r="AM23" s="811"/>
      <c r="AN23" s="811"/>
      <c r="AO23" s="811"/>
      <c r="AP23" s="806">
        <f t="shared" ref="AP23" si="2">SUM(AP7:AT22)</f>
        <v>6999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387</v>
      </c>
      <c r="C28" s="763"/>
      <c r="D28" s="763"/>
      <c r="E28" s="763"/>
      <c r="F28" s="763"/>
      <c r="G28" s="763"/>
      <c r="H28" s="763"/>
      <c r="I28" s="763"/>
      <c r="J28" s="763"/>
      <c r="K28" s="763"/>
      <c r="L28" s="763"/>
      <c r="M28" s="763"/>
      <c r="N28" s="763"/>
      <c r="O28" s="763"/>
      <c r="P28" s="764"/>
      <c r="Q28" s="835">
        <v>2827</v>
      </c>
      <c r="R28" s="836"/>
      <c r="S28" s="836"/>
      <c r="T28" s="836"/>
      <c r="U28" s="836"/>
      <c r="V28" s="836">
        <v>2660</v>
      </c>
      <c r="W28" s="836"/>
      <c r="X28" s="836"/>
      <c r="Y28" s="836"/>
      <c r="Z28" s="836"/>
      <c r="AA28" s="836">
        <v>167</v>
      </c>
      <c r="AB28" s="836"/>
      <c r="AC28" s="836"/>
      <c r="AD28" s="836"/>
      <c r="AE28" s="837"/>
      <c r="AF28" s="838">
        <v>167</v>
      </c>
      <c r="AG28" s="836"/>
      <c r="AH28" s="836"/>
      <c r="AI28" s="836"/>
      <c r="AJ28" s="839"/>
      <c r="AK28" s="840">
        <v>157</v>
      </c>
      <c r="AL28" s="841"/>
      <c r="AM28" s="841"/>
      <c r="AN28" s="841"/>
      <c r="AO28" s="841"/>
      <c r="AP28" s="842" t="s">
        <v>542</v>
      </c>
      <c r="AQ28" s="842"/>
      <c r="AR28" s="842"/>
      <c r="AS28" s="842"/>
      <c r="AT28" s="842"/>
      <c r="AU28" s="842" t="s">
        <v>542</v>
      </c>
      <c r="AV28" s="842"/>
      <c r="AW28" s="842"/>
      <c r="AX28" s="842"/>
      <c r="AY28" s="842"/>
      <c r="AZ28" s="842" t="s">
        <v>542</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388</v>
      </c>
      <c r="C29" s="794"/>
      <c r="D29" s="794"/>
      <c r="E29" s="794"/>
      <c r="F29" s="794"/>
      <c r="G29" s="794"/>
      <c r="H29" s="794"/>
      <c r="I29" s="794"/>
      <c r="J29" s="794"/>
      <c r="K29" s="794"/>
      <c r="L29" s="794"/>
      <c r="M29" s="794"/>
      <c r="N29" s="794"/>
      <c r="O29" s="794"/>
      <c r="P29" s="795"/>
      <c r="Q29" s="796">
        <v>2193</v>
      </c>
      <c r="R29" s="797"/>
      <c r="S29" s="797"/>
      <c r="T29" s="797"/>
      <c r="U29" s="797"/>
      <c r="V29" s="797">
        <v>1827</v>
      </c>
      <c r="W29" s="797"/>
      <c r="X29" s="797"/>
      <c r="Y29" s="797"/>
      <c r="Z29" s="797"/>
      <c r="AA29" s="797">
        <v>366</v>
      </c>
      <c r="AB29" s="797"/>
      <c r="AC29" s="797"/>
      <c r="AD29" s="797"/>
      <c r="AE29" s="798"/>
      <c r="AF29" s="799">
        <v>366</v>
      </c>
      <c r="AG29" s="800"/>
      <c r="AH29" s="800"/>
      <c r="AI29" s="800"/>
      <c r="AJ29" s="801"/>
      <c r="AK29" s="846">
        <v>289</v>
      </c>
      <c r="AL29" s="847"/>
      <c r="AM29" s="847"/>
      <c r="AN29" s="847"/>
      <c r="AO29" s="847"/>
      <c r="AP29" s="843" t="s">
        <v>542</v>
      </c>
      <c r="AQ29" s="843"/>
      <c r="AR29" s="843"/>
      <c r="AS29" s="843"/>
      <c r="AT29" s="843"/>
      <c r="AU29" s="843" t="s">
        <v>542</v>
      </c>
      <c r="AV29" s="843"/>
      <c r="AW29" s="843"/>
      <c r="AX29" s="843"/>
      <c r="AY29" s="843"/>
      <c r="AZ29" s="843" t="s">
        <v>542</v>
      </c>
      <c r="BA29" s="843"/>
      <c r="BB29" s="843"/>
      <c r="BC29" s="843"/>
      <c r="BD29" s="843"/>
      <c r="BE29" s="844"/>
      <c r="BF29" s="844"/>
      <c r="BG29" s="844"/>
      <c r="BH29" s="844"/>
      <c r="BI29" s="845"/>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389</v>
      </c>
      <c r="C30" s="794"/>
      <c r="D30" s="794"/>
      <c r="E30" s="794"/>
      <c r="F30" s="794"/>
      <c r="G30" s="794"/>
      <c r="H30" s="794"/>
      <c r="I30" s="794"/>
      <c r="J30" s="794"/>
      <c r="K30" s="794"/>
      <c r="L30" s="794"/>
      <c r="M30" s="794"/>
      <c r="N30" s="794"/>
      <c r="O30" s="794"/>
      <c r="P30" s="795"/>
      <c r="Q30" s="796">
        <v>417</v>
      </c>
      <c r="R30" s="797"/>
      <c r="S30" s="797"/>
      <c r="T30" s="797"/>
      <c r="U30" s="797"/>
      <c r="V30" s="797">
        <v>409</v>
      </c>
      <c r="W30" s="797"/>
      <c r="X30" s="797"/>
      <c r="Y30" s="797"/>
      <c r="Z30" s="797"/>
      <c r="AA30" s="797">
        <v>8</v>
      </c>
      <c r="AB30" s="797"/>
      <c r="AC30" s="797"/>
      <c r="AD30" s="797"/>
      <c r="AE30" s="798"/>
      <c r="AF30" s="799">
        <v>8</v>
      </c>
      <c r="AG30" s="800"/>
      <c r="AH30" s="800"/>
      <c r="AI30" s="800"/>
      <c r="AJ30" s="801"/>
      <c r="AK30" s="846">
        <v>75</v>
      </c>
      <c r="AL30" s="847"/>
      <c r="AM30" s="847"/>
      <c r="AN30" s="847"/>
      <c r="AO30" s="847"/>
      <c r="AP30" s="843" t="s">
        <v>542</v>
      </c>
      <c r="AQ30" s="843"/>
      <c r="AR30" s="843"/>
      <c r="AS30" s="843"/>
      <c r="AT30" s="843"/>
      <c r="AU30" s="843" t="s">
        <v>542</v>
      </c>
      <c r="AV30" s="843"/>
      <c r="AW30" s="843"/>
      <c r="AX30" s="843"/>
      <c r="AY30" s="843"/>
      <c r="AZ30" s="843" t="s">
        <v>542</v>
      </c>
      <c r="BA30" s="843"/>
      <c r="BB30" s="843"/>
      <c r="BC30" s="843"/>
      <c r="BD30" s="843"/>
      <c r="BE30" s="844"/>
      <c r="BF30" s="844"/>
      <c r="BG30" s="844"/>
      <c r="BH30" s="844"/>
      <c r="BI30" s="845"/>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390</v>
      </c>
      <c r="C31" s="794"/>
      <c r="D31" s="794"/>
      <c r="E31" s="794"/>
      <c r="F31" s="794"/>
      <c r="G31" s="794"/>
      <c r="H31" s="794"/>
      <c r="I31" s="794"/>
      <c r="J31" s="794"/>
      <c r="K31" s="794"/>
      <c r="L31" s="794"/>
      <c r="M31" s="794"/>
      <c r="N31" s="794"/>
      <c r="O31" s="794"/>
      <c r="P31" s="795"/>
      <c r="Q31" s="796">
        <v>312</v>
      </c>
      <c r="R31" s="797"/>
      <c r="S31" s="797"/>
      <c r="T31" s="797"/>
      <c r="U31" s="797"/>
      <c r="V31" s="797">
        <v>320</v>
      </c>
      <c r="W31" s="797"/>
      <c r="X31" s="797"/>
      <c r="Y31" s="797"/>
      <c r="Z31" s="797"/>
      <c r="AA31" s="797">
        <v>-8</v>
      </c>
      <c r="AB31" s="797"/>
      <c r="AC31" s="797"/>
      <c r="AD31" s="797"/>
      <c r="AE31" s="798"/>
      <c r="AF31" s="799">
        <v>691</v>
      </c>
      <c r="AG31" s="800"/>
      <c r="AH31" s="800"/>
      <c r="AI31" s="800"/>
      <c r="AJ31" s="801"/>
      <c r="AK31" s="846">
        <v>1</v>
      </c>
      <c r="AL31" s="847"/>
      <c r="AM31" s="847"/>
      <c r="AN31" s="847"/>
      <c r="AO31" s="847"/>
      <c r="AP31" s="847">
        <v>946</v>
      </c>
      <c r="AQ31" s="847"/>
      <c r="AR31" s="847"/>
      <c r="AS31" s="847"/>
      <c r="AT31" s="847"/>
      <c r="AU31" s="847">
        <v>4</v>
      </c>
      <c r="AV31" s="847"/>
      <c r="AW31" s="847"/>
      <c r="AX31" s="847"/>
      <c r="AY31" s="847"/>
      <c r="AZ31" s="843" t="s">
        <v>542</v>
      </c>
      <c r="BA31" s="843"/>
      <c r="BB31" s="843"/>
      <c r="BC31" s="843"/>
      <c r="BD31" s="843"/>
      <c r="BE31" s="844" t="s">
        <v>391</v>
      </c>
      <c r="BF31" s="844"/>
      <c r="BG31" s="844"/>
      <c r="BH31" s="844"/>
      <c r="BI31" s="845"/>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443</v>
      </c>
      <c r="C32" s="794"/>
      <c r="D32" s="794"/>
      <c r="E32" s="794"/>
      <c r="F32" s="794"/>
      <c r="G32" s="794"/>
      <c r="H32" s="794"/>
      <c r="I32" s="794"/>
      <c r="J32" s="794"/>
      <c r="K32" s="794"/>
      <c r="L32" s="794"/>
      <c r="M32" s="794"/>
      <c r="N32" s="794"/>
      <c r="O32" s="794"/>
      <c r="P32" s="795"/>
      <c r="Q32" s="796">
        <v>802</v>
      </c>
      <c r="R32" s="797"/>
      <c r="S32" s="797"/>
      <c r="T32" s="797"/>
      <c r="U32" s="797"/>
      <c r="V32" s="797">
        <v>747</v>
      </c>
      <c r="W32" s="797"/>
      <c r="X32" s="797"/>
      <c r="Y32" s="797"/>
      <c r="Z32" s="797"/>
      <c r="AA32" s="797">
        <v>55</v>
      </c>
      <c r="AB32" s="797"/>
      <c r="AC32" s="797"/>
      <c r="AD32" s="797"/>
      <c r="AE32" s="798"/>
      <c r="AF32" s="799">
        <v>355</v>
      </c>
      <c r="AG32" s="800"/>
      <c r="AH32" s="800"/>
      <c r="AI32" s="800"/>
      <c r="AJ32" s="801"/>
      <c r="AK32" s="846">
        <v>260</v>
      </c>
      <c r="AL32" s="847"/>
      <c r="AM32" s="847"/>
      <c r="AN32" s="847"/>
      <c r="AO32" s="847"/>
      <c r="AP32" s="847">
        <v>2879</v>
      </c>
      <c r="AQ32" s="847"/>
      <c r="AR32" s="847"/>
      <c r="AS32" s="847"/>
      <c r="AT32" s="847"/>
      <c r="AU32" s="847">
        <v>1624</v>
      </c>
      <c r="AV32" s="847"/>
      <c r="AW32" s="847"/>
      <c r="AX32" s="847"/>
      <c r="AY32" s="847"/>
      <c r="AZ32" s="843" t="s">
        <v>542</v>
      </c>
      <c r="BA32" s="843"/>
      <c r="BB32" s="843"/>
      <c r="BC32" s="843"/>
      <c r="BD32" s="843"/>
      <c r="BE32" s="844" t="s">
        <v>391</v>
      </c>
      <c r="BF32" s="844"/>
      <c r="BG32" s="844"/>
      <c r="BH32" s="844"/>
      <c r="BI32" s="845"/>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6"/>
      <c r="AL33" s="847"/>
      <c r="AM33" s="847"/>
      <c r="AN33" s="847"/>
      <c r="AO33" s="847"/>
      <c r="AP33" s="847"/>
      <c r="AQ33" s="847"/>
      <c r="AR33" s="847"/>
      <c r="AS33" s="847"/>
      <c r="AT33" s="847"/>
      <c r="AU33" s="847"/>
      <c r="AV33" s="847"/>
      <c r="AW33" s="847"/>
      <c r="AX33" s="847"/>
      <c r="AY33" s="847"/>
      <c r="AZ33" s="843"/>
      <c r="BA33" s="843"/>
      <c r="BB33" s="843"/>
      <c r="BC33" s="843"/>
      <c r="BD33" s="843"/>
      <c r="BE33" s="844"/>
      <c r="BF33" s="844"/>
      <c r="BG33" s="844"/>
      <c r="BH33" s="844"/>
      <c r="BI33" s="845"/>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6"/>
      <c r="AL34" s="847"/>
      <c r="AM34" s="847"/>
      <c r="AN34" s="847"/>
      <c r="AO34" s="847"/>
      <c r="AP34" s="847"/>
      <c r="AQ34" s="847"/>
      <c r="AR34" s="847"/>
      <c r="AS34" s="847"/>
      <c r="AT34" s="847"/>
      <c r="AU34" s="847"/>
      <c r="AV34" s="847"/>
      <c r="AW34" s="847"/>
      <c r="AX34" s="847"/>
      <c r="AY34" s="847"/>
      <c r="AZ34" s="843"/>
      <c r="BA34" s="843"/>
      <c r="BB34" s="843"/>
      <c r="BC34" s="843"/>
      <c r="BD34" s="843"/>
      <c r="BE34" s="844"/>
      <c r="BF34" s="844"/>
      <c r="BG34" s="844"/>
      <c r="BH34" s="844"/>
      <c r="BI34" s="845"/>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6"/>
      <c r="AL35" s="847"/>
      <c r="AM35" s="847"/>
      <c r="AN35" s="847"/>
      <c r="AO35" s="847"/>
      <c r="AP35" s="847"/>
      <c r="AQ35" s="847"/>
      <c r="AR35" s="847"/>
      <c r="AS35" s="847"/>
      <c r="AT35" s="847"/>
      <c r="AU35" s="847"/>
      <c r="AV35" s="847"/>
      <c r="AW35" s="847"/>
      <c r="AX35" s="847"/>
      <c r="AY35" s="847"/>
      <c r="AZ35" s="843"/>
      <c r="BA35" s="843"/>
      <c r="BB35" s="843"/>
      <c r="BC35" s="843"/>
      <c r="BD35" s="843"/>
      <c r="BE35" s="844"/>
      <c r="BF35" s="844"/>
      <c r="BG35" s="844"/>
      <c r="BH35" s="844"/>
      <c r="BI35" s="845"/>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6"/>
      <c r="AL36" s="847"/>
      <c r="AM36" s="847"/>
      <c r="AN36" s="847"/>
      <c r="AO36" s="847"/>
      <c r="AP36" s="847"/>
      <c r="AQ36" s="847"/>
      <c r="AR36" s="847"/>
      <c r="AS36" s="847"/>
      <c r="AT36" s="847"/>
      <c r="AU36" s="847"/>
      <c r="AV36" s="847"/>
      <c r="AW36" s="847"/>
      <c r="AX36" s="847"/>
      <c r="AY36" s="847"/>
      <c r="AZ36" s="843"/>
      <c r="BA36" s="843"/>
      <c r="BB36" s="843"/>
      <c r="BC36" s="843"/>
      <c r="BD36" s="843"/>
      <c r="BE36" s="844"/>
      <c r="BF36" s="844"/>
      <c r="BG36" s="844"/>
      <c r="BH36" s="844"/>
      <c r="BI36" s="845"/>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6"/>
      <c r="AL37" s="847"/>
      <c r="AM37" s="847"/>
      <c r="AN37" s="847"/>
      <c r="AO37" s="847"/>
      <c r="AP37" s="847"/>
      <c r="AQ37" s="847"/>
      <c r="AR37" s="847"/>
      <c r="AS37" s="847"/>
      <c r="AT37" s="847"/>
      <c r="AU37" s="847"/>
      <c r="AV37" s="847"/>
      <c r="AW37" s="847"/>
      <c r="AX37" s="847"/>
      <c r="AY37" s="847"/>
      <c r="AZ37" s="843"/>
      <c r="BA37" s="843"/>
      <c r="BB37" s="843"/>
      <c r="BC37" s="843"/>
      <c r="BD37" s="843"/>
      <c r="BE37" s="844"/>
      <c r="BF37" s="844"/>
      <c r="BG37" s="844"/>
      <c r="BH37" s="844"/>
      <c r="BI37" s="845"/>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6"/>
      <c r="AL38" s="847"/>
      <c r="AM38" s="847"/>
      <c r="AN38" s="847"/>
      <c r="AO38" s="847"/>
      <c r="AP38" s="847"/>
      <c r="AQ38" s="847"/>
      <c r="AR38" s="847"/>
      <c r="AS38" s="847"/>
      <c r="AT38" s="847"/>
      <c r="AU38" s="847"/>
      <c r="AV38" s="847"/>
      <c r="AW38" s="847"/>
      <c r="AX38" s="847"/>
      <c r="AY38" s="847"/>
      <c r="AZ38" s="843"/>
      <c r="BA38" s="843"/>
      <c r="BB38" s="843"/>
      <c r="BC38" s="843"/>
      <c r="BD38" s="843"/>
      <c r="BE38" s="844"/>
      <c r="BF38" s="844"/>
      <c r="BG38" s="844"/>
      <c r="BH38" s="844"/>
      <c r="BI38" s="845"/>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6"/>
      <c r="AL39" s="847"/>
      <c r="AM39" s="847"/>
      <c r="AN39" s="847"/>
      <c r="AO39" s="847"/>
      <c r="AP39" s="847"/>
      <c r="AQ39" s="847"/>
      <c r="AR39" s="847"/>
      <c r="AS39" s="847"/>
      <c r="AT39" s="847"/>
      <c r="AU39" s="847"/>
      <c r="AV39" s="847"/>
      <c r="AW39" s="847"/>
      <c r="AX39" s="847"/>
      <c r="AY39" s="847"/>
      <c r="AZ39" s="843"/>
      <c r="BA39" s="843"/>
      <c r="BB39" s="843"/>
      <c r="BC39" s="843"/>
      <c r="BD39" s="843"/>
      <c r="BE39" s="844"/>
      <c r="BF39" s="844"/>
      <c r="BG39" s="844"/>
      <c r="BH39" s="844"/>
      <c r="BI39" s="845"/>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6"/>
      <c r="AL40" s="847"/>
      <c r="AM40" s="847"/>
      <c r="AN40" s="847"/>
      <c r="AO40" s="847"/>
      <c r="AP40" s="847"/>
      <c r="AQ40" s="847"/>
      <c r="AR40" s="847"/>
      <c r="AS40" s="847"/>
      <c r="AT40" s="847"/>
      <c r="AU40" s="847"/>
      <c r="AV40" s="847"/>
      <c r="AW40" s="847"/>
      <c r="AX40" s="847"/>
      <c r="AY40" s="847"/>
      <c r="AZ40" s="843"/>
      <c r="BA40" s="843"/>
      <c r="BB40" s="843"/>
      <c r="BC40" s="843"/>
      <c r="BD40" s="843"/>
      <c r="BE40" s="844"/>
      <c r="BF40" s="844"/>
      <c r="BG40" s="844"/>
      <c r="BH40" s="844"/>
      <c r="BI40" s="845"/>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6"/>
      <c r="AL41" s="847"/>
      <c r="AM41" s="847"/>
      <c r="AN41" s="847"/>
      <c r="AO41" s="847"/>
      <c r="AP41" s="847"/>
      <c r="AQ41" s="847"/>
      <c r="AR41" s="847"/>
      <c r="AS41" s="847"/>
      <c r="AT41" s="847"/>
      <c r="AU41" s="847"/>
      <c r="AV41" s="847"/>
      <c r="AW41" s="847"/>
      <c r="AX41" s="847"/>
      <c r="AY41" s="847"/>
      <c r="AZ41" s="843"/>
      <c r="BA41" s="843"/>
      <c r="BB41" s="843"/>
      <c r="BC41" s="843"/>
      <c r="BD41" s="843"/>
      <c r="BE41" s="844"/>
      <c r="BF41" s="844"/>
      <c r="BG41" s="844"/>
      <c r="BH41" s="844"/>
      <c r="BI41" s="845"/>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6"/>
      <c r="AL42" s="847"/>
      <c r="AM42" s="847"/>
      <c r="AN42" s="847"/>
      <c r="AO42" s="847"/>
      <c r="AP42" s="847"/>
      <c r="AQ42" s="847"/>
      <c r="AR42" s="847"/>
      <c r="AS42" s="847"/>
      <c r="AT42" s="847"/>
      <c r="AU42" s="847"/>
      <c r="AV42" s="847"/>
      <c r="AW42" s="847"/>
      <c r="AX42" s="847"/>
      <c r="AY42" s="847"/>
      <c r="AZ42" s="843"/>
      <c r="BA42" s="843"/>
      <c r="BB42" s="843"/>
      <c r="BC42" s="843"/>
      <c r="BD42" s="843"/>
      <c r="BE42" s="844"/>
      <c r="BF42" s="844"/>
      <c r="BG42" s="844"/>
      <c r="BH42" s="844"/>
      <c r="BI42" s="845"/>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6"/>
      <c r="AL43" s="847"/>
      <c r="AM43" s="847"/>
      <c r="AN43" s="847"/>
      <c r="AO43" s="847"/>
      <c r="AP43" s="847"/>
      <c r="AQ43" s="847"/>
      <c r="AR43" s="847"/>
      <c r="AS43" s="847"/>
      <c r="AT43" s="847"/>
      <c r="AU43" s="847"/>
      <c r="AV43" s="847"/>
      <c r="AW43" s="847"/>
      <c r="AX43" s="847"/>
      <c r="AY43" s="847"/>
      <c r="AZ43" s="843"/>
      <c r="BA43" s="843"/>
      <c r="BB43" s="843"/>
      <c r="BC43" s="843"/>
      <c r="BD43" s="843"/>
      <c r="BE43" s="844"/>
      <c r="BF43" s="844"/>
      <c r="BG43" s="844"/>
      <c r="BH43" s="844"/>
      <c r="BI43" s="845"/>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6"/>
      <c r="AL44" s="847"/>
      <c r="AM44" s="847"/>
      <c r="AN44" s="847"/>
      <c r="AO44" s="847"/>
      <c r="AP44" s="847"/>
      <c r="AQ44" s="847"/>
      <c r="AR44" s="847"/>
      <c r="AS44" s="847"/>
      <c r="AT44" s="847"/>
      <c r="AU44" s="847"/>
      <c r="AV44" s="847"/>
      <c r="AW44" s="847"/>
      <c r="AX44" s="847"/>
      <c r="AY44" s="847"/>
      <c r="AZ44" s="843"/>
      <c r="BA44" s="843"/>
      <c r="BB44" s="843"/>
      <c r="BC44" s="843"/>
      <c r="BD44" s="843"/>
      <c r="BE44" s="844"/>
      <c r="BF44" s="844"/>
      <c r="BG44" s="844"/>
      <c r="BH44" s="844"/>
      <c r="BI44" s="845"/>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6"/>
      <c r="AL45" s="847"/>
      <c r="AM45" s="847"/>
      <c r="AN45" s="847"/>
      <c r="AO45" s="847"/>
      <c r="AP45" s="847"/>
      <c r="AQ45" s="847"/>
      <c r="AR45" s="847"/>
      <c r="AS45" s="847"/>
      <c r="AT45" s="847"/>
      <c r="AU45" s="847"/>
      <c r="AV45" s="847"/>
      <c r="AW45" s="847"/>
      <c r="AX45" s="847"/>
      <c r="AY45" s="847"/>
      <c r="AZ45" s="843"/>
      <c r="BA45" s="843"/>
      <c r="BB45" s="843"/>
      <c r="BC45" s="843"/>
      <c r="BD45" s="843"/>
      <c r="BE45" s="844"/>
      <c r="BF45" s="844"/>
      <c r="BG45" s="844"/>
      <c r="BH45" s="844"/>
      <c r="BI45" s="845"/>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6"/>
      <c r="AL46" s="847"/>
      <c r="AM46" s="847"/>
      <c r="AN46" s="847"/>
      <c r="AO46" s="847"/>
      <c r="AP46" s="847"/>
      <c r="AQ46" s="847"/>
      <c r="AR46" s="847"/>
      <c r="AS46" s="847"/>
      <c r="AT46" s="847"/>
      <c r="AU46" s="847"/>
      <c r="AV46" s="847"/>
      <c r="AW46" s="847"/>
      <c r="AX46" s="847"/>
      <c r="AY46" s="847"/>
      <c r="AZ46" s="843"/>
      <c r="BA46" s="843"/>
      <c r="BB46" s="843"/>
      <c r="BC46" s="843"/>
      <c r="BD46" s="843"/>
      <c r="BE46" s="844"/>
      <c r="BF46" s="844"/>
      <c r="BG46" s="844"/>
      <c r="BH46" s="844"/>
      <c r="BI46" s="845"/>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6"/>
      <c r="AL47" s="847"/>
      <c r="AM47" s="847"/>
      <c r="AN47" s="847"/>
      <c r="AO47" s="847"/>
      <c r="AP47" s="847"/>
      <c r="AQ47" s="847"/>
      <c r="AR47" s="847"/>
      <c r="AS47" s="847"/>
      <c r="AT47" s="847"/>
      <c r="AU47" s="847"/>
      <c r="AV47" s="847"/>
      <c r="AW47" s="847"/>
      <c r="AX47" s="847"/>
      <c r="AY47" s="847"/>
      <c r="AZ47" s="843"/>
      <c r="BA47" s="843"/>
      <c r="BB47" s="843"/>
      <c r="BC47" s="843"/>
      <c r="BD47" s="843"/>
      <c r="BE47" s="844"/>
      <c r="BF47" s="844"/>
      <c r="BG47" s="844"/>
      <c r="BH47" s="844"/>
      <c r="BI47" s="845"/>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6"/>
      <c r="AL48" s="847"/>
      <c r="AM48" s="847"/>
      <c r="AN48" s="847"/>
      <c r="AO48" s="847"/>
      <c r="AP48" s="847"/>
      <c r="AQ48" s="847"/>
      <c r="AR48" s="847"/>
      <c r="AS48" s="847"/>
      <c r="AT48" s="847"/>
      <c r="AU48" s="847"/>
      <c r="AV48" s="847"/>
      <c r="AW48" s="847"/>
      <c r="AX48" s="847"/>
      <c r="AY48" s="847"/>
      <c r="AZ48" s="843"/>
      <c r="BA48" s="843"/>
      <c r="BB48" s="843"/>
      <c r="BC48" s="843"/>
      <c r="BD48" s="843"/>
      <c r="BE48" s="844"/>
      <c r="BF48" s="844"/>
      <c r="BG48" s="844"/>
      <c r="BH48" s="844"/>
      <c r="BI48" s="845"/>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6"/>
      <c r="AL49" s="847"/>
      <c r="AM49" s="847"/>
      <c r="AN49" s="847"/>
      <c r="AO49" s="847"/>
      <c r="AP49" s="847"/>
      <c r="AQ49" s="847"/>
      <c r="AR49" s="847"/>
      <c r="AS49" s="847"/>
      <c r="AT49" s="847"/>
      <c r="AU49" s="847"/>
      <c r="AV49" s="847"/>
      <c r="AW49" s="847"/>
      <c r="AX49" s="847"/>
      <c r="AY49" s="847"/>
      <c r="AZ49" s="843"/>
      <c r="BA49" s="843"/>
      <c r="BB49" s="843"/>
      <c r="BC49" s="843"/>
      <c r="BD49" s="843"/>
      <c r="BE49" s="844"/>
      <c r="BF49" s="844"/>
      <c r="BG49" s="844"/>
      <c r="BH49" s="844"/>
      <c r="BI49" s="845"/>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4"/>
      <c r="BF50" s="844"/>
      <c r="BG50" s="844"/>
      <c r="BH50" s="844"/>
      <c r="BI50" s="845"/>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4"/>
      <c r="BF51" s="844"/>
      <c r="BG51" s="844"/>
      <c r="BH51" s="844"/>
      <c r="BI51" s="845"/>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4"/>
      <c r="BF52" s="844"/>
      <c r="BG52" s="844"/>
      <c r="BH52" s="844"/>
      <c r="BI52" s="845"/>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4"/>
      <c r="BF53" s="844"/>
      <c r="BG53" s="844"/>
      <c r="BH53" s="844"/>
      <c r="BI53" s="845"/>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4"/>
      <c r="BF54" s="844"/>
      <c r="BG54" s="844"/>
      <c r="BH54" s="844"/>
      <c r="BI54" s="845"/>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4"/>
      <c r="BF55" s="844"/>
      <c r="BG55" s="844"/>
      <c r="BH55" s="844"/>
      <c r="BI55" s="845"/>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4"/>
      <c r="BF56" s="844"/>
      <c r="BG56" s="844"/>
      <c r="BH56" s="844"/>
      <c r="BI56" s="845"/>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4"/>
      <c r="BF57" s="844"/>
      <c r="BG57" s="844"/>
      <c r="BH57" s="844"/>
      <c r="BI57" s="845"/>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4"/>
      <c r="BF58" s="844"/>
      <c r="BG58" s="844"/>
      <c r="BH58" s="844"/>
      <c r="BI58" s="845"/>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4"/>
      <c r="BF59" s="844"/>
      <c r="BG59" s="844"/>
      <c r="BH59" s="844"/>
      <c r="BI59" s="845"/>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4"/>
      <c r="BF60" s="844"/>
      <c r="BG60" s="844"/>
      <c r="BH60" s="844"/>
      <c r="BI60" s="845"/>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4"/>
      <c r="BF61" s="844"/>
      <c r="BG61" s="844"/>
      <c r="BH61" s="844"/>
      <c r="BI61" s="845"/>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4"/>
      <c r="BF62" s="844"/>
      <c r="BG62" s="844"/>
      <c r="BH62" s="844"/>
      <c r="BI62" s="845"/>
      <c r="BJ62" s="860" t="s">
        <v>392</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375</v>
      </c>
      <c r="B63" s="802" t="s">
        <v>393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1587</v>
      </c>
      <c r="AG63" s="857"/>
      <c r="AH63" s="857"/>
      <c r="AI63" s="857"/>
      <c r="AJ63" s="858"/>
      <c r="AK63" s="859"/>
      <c r="AL63" s="854"/>
      <c r="AM63" s="854"/>
      <c r="AN63" s="854"/>
      <c r="AO63" s="854"/>
      <c r="AP63" s="857">
        <f>SUM(AP28:AT62)</f>
        <v>3825</v>
      </c>
      <c r="AQ63" s="857"/>
      <c r="AR63" s="857"/>
      <c r="AS63" s="857"/>
      <c r="AT63" s="857"/>
      <c r="AU63" s="857">
        <f>SUM(AU28:AY62)</f>
        <v>1628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395</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396</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543</v>
      </c>
      <c r="C68" s="883"/>
      <c r="D68" s="883"/>
      <c r="E68" s="883"/>
      <c r="F68" s="883"/>
      <c r="G68" s="883"/>
      <c r="H68" s="883"/>
      <c r="I68" s="883"/>
      <c r="J68" s="883"/>
      <c r="K68" s="883"/>
      <c r="L68" s="883"/>
      <c r="M68" s="883"/>
      <c r="N68" s="883"/>
      <c r="O68" s="883"/>
      <c r="P68" s="884"/>
      <c r="Q68" s="885"/>
      <c r="R68" s="879"/>
      <c r="S68" s="879"/>
      <c r="T68" s="879"/>
      <c r="U68" s="879"/>
      <c r="V68" s="879"/>
      <c r="W68" s="879"/>
      <c r="X68" s="879"/>
      <c r="Y68" s="879"/>
      <c r="Z68" s="879"/>
      <c r="AA68" s="879"/>
      <c r="AB68" s="879"/>
      <c r="AC68" s="879"/>
      <c r="AD68" s="879"/>
      <c r="AE68" s="879"/>
      <c r="AF68" s="879"/>
      <c r="AG68" s="879"/>
      <c r="AH68" s="879"/>
      <c r="AI68" s="879"/>
      <c r="AJ68" s="879"/>
      <c r="AK68" s="879"/>
      <c r="AL68" s="879"/>
      <c r="AM68" s="879"/>
      <c r="AN68" s="879"/>
      <c r="AO68" s="879"/>
      <c r="AP68" s="879"/>
      <c r="AQ68" s="879"/>
      <c r="AR68" s="879"/>
      <c r="AS68" s="879"/>
      <c r="AT68" s="879"/>
      <c r="AU68" s="879"/>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544</v>
      </c>
      <c r="C69" s="887"/>
      <c r="D69" s="887"/>
      <c r="E69" s="887"/>
      <c r="F69" s="887"/>
      <c r="G69" s="887"/>
      <c r="H69" s="887"/>
      <c r="I69" s="887"/>
      <c r="J69" s="887"/>
      <c r="K69" s="887"/>
      <c r="L69" s="887"/>
      <c r="M69" s="887"/>
      <c r="N69" s="887"/>
      <c r="O69" s="887"/>
      <c r="P69" s="888"/>
      <c r="Q69" s="892">
        <v>1635</v>
      </c>
      <c r="R69" s="847"/>
      <c r="S69" s="847"/>
      <c r="T69" s="847"/>
      <c r="U69" s="847"/>
      <c r="V69" s="847">
        <v>1590</v>
      </c>
      <c r="W69" s="847"/>
      <c r="X69" s="847"/>
      <c r="Y69" s="847"/>
      <c r="Z69" s="847"/>
      <c r="AA69" s="847">
        <v>45</v>
      </c>
      <c r="AB69" s="847"/>
      <c r="AC69" s="847"/>
      <c r="AD69" s="847"/>
      <c r="AE69" s="847"/>
      <c r="AF69" s="847">
        <v>45</v>
      </c>
      <c r="AG69" s="847"/>
      <c r="AH69" s="847"/>
      <c r="AI69" s="847"/>
      <c r="AJ69" s="847"/>
      <c r="AK69" s="847">
        <v>18</v>
      </c>
      <c r="AL69" s="847"/>
      <c r="AM69" s="847"/>
      <c r="AN69" s="847"/>
      <c r="AO69" s="847"/>
      <c r="AP69" s="847">
        <v>7250</v>
      </c>
      <c r="AQ69" s="847"/>
      <c r="AR69" s="847"/>
      <c r="AS69" s="847"/>
      <c r="AT69" s="847"/>
      <c r="AU69" s="847"/>
      <c r="AV69" s="847"/>
      <c r="AW69" s="847"/>
      <c r="AX69" s="847"/>
      <c r="AY69" s="847"/>
      <c r="AZ69" s="844"/>
      <c r="BA69" s="844"/>
      <c r="BB69" s="844"/>
      <c r="BC69" s="844"/>
      <c r="BD69" s="845"/>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545</v>
      </c>
      <c r="C70" s="887"/>
      <c r="D70" s="887"/>
      <c r="E70" s="887"/>
      <c r="F70" s="887"/>
      <c r="G70" s="887"/>
      <c r="H70" s="887"/>
      <c r="I70" s="887"/>
      <c r="J70" s="887"/>
      <c r="K70" s="887"/>
      <c r="L70" s="887"/>
      <c r="M70" s="887"/>
      <c r="N70" s="887"/>
      <c r="O70" s="887"/>
      <c r="P70" s="888"/>
      <c r="Q70" s="889"/>
      <c r="R70" s="890"/>
      <c r="S70" s="890"/>
      <c r="T70" s="890"/>
      <c r="U70" s="846"/>
      <c r="V70" s="891"/>
      <c r="W70" s="890"/>
      <c r="X70" s="890"/>
      <c r="Y70" s="890"/>
      <c r="Z70" s="846"/>
      <c r="AA70" s="891"/>
      <c r="AB70" s="890"/>
      <c r="AC70" s="890"/>
      <c r="AD70" s="890"/>
      <c r="AE70" s="846"/>
      <c r="AF70" s="891"/>
      <c r="AG70" s="890"/>
      <c r="AH70" s="890"/>
      <c r="AI70" s="890"/>
      <c r="AJ70" s="846"/>
      <c r="AK70" s="891"/>
      <c r="AL70" s="890"/>
      <c r="AM70" s="890"/>
      <c r="AN70" s="890"/>
      <c r="AO70" s="846"/>
      <c r="AP70" s="891"/>
      <c r="AQ70" s="890"/>
      <c r="AR70" s="890"/>
      <c r="AS70" s="890"/>
      <c r="AT70" s="846"/>
      <c r="AU70" s="847"/>
      <c r="AV70" s="847"/>
      <c r="AW70" s="847"/>
      <c r="AX70" s="847"/>
      <c r="AY70" s="847"/>
      <c r="AZ70" s="844"/>
      <c r="BA70" s="844"/>
      <c r="BB70" s="844"/>
      <c r="BC70" s="844"/>
      <c r="BD70" s="845"/>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544</v>
      </c>
      <c r="C71" s="887"/>
      <c r="D71" s="887"/>
      <c r="E71" s="887"/>
      <c r="F71" s="887"/>
      <c r="G71" s="887"/>
      <c r="H71" s="887"/>
      <c r="I71" s="887"/>
      <c r="J71" s="887"/>
      <c r="K71" s="887"/>
      <c r="L71" s="887"/>
      <c r="M71" s="887"/>
      <c r="N71" s="887"/>
      <c r="O71" s="887"/>
      <c r="P71" s="888"/>
      <c r="Q71" s="889">
        <v>313</v>
      </c>
      <c r="R71" s="890"/>
      <c r="S71" s="890"/>
      <c r="T71" s="890"/>
      <c r="U71" s="846"/>
      <c r="V71" s="891">
        <v>294</v>
      </c>
      <c r="W71" s="890"/>
      <c r="X71" s="890"/>
      <c r="Y71" s="890"/>
      <c r="Z71" s="846"/>
      <c r="AA71" s="891">
        <v>19</v>
      </c>
      <c r="AB71" s="890"/>
      <c r="AC71" s="890"/>
      <c r="AD71" s="890"/>
      <c r="AE71" s="846"/>
      <c r="AF71" s="891">
        <v>19</v>
      </c>
      <c r="AG71" s="890"/>
      <c r="AH71" s="890"/>
      <c r="AI71" s="890"/>
      <c r="AJ71" s="846"/>
      <c r="AK71" s="891">
        <v>83</v>
      </c>
      <c r="AL71" s="890"/>
      <c r="AM71" s="890"/>
      <c r="AN71" s="890"/>
      <c r="AO71" s="846"/>
      <c r="AP71" s="891" t="s">
        <v>557</v>
      </c>
      <c r="AQ71" s="890"/>
      <c r="AR71" s="890"/>
      <c r="AS71" s="890"/>
      <c r="AT71" s="846"/>
      <c r="AU71" s="847"/>
      <c r="AV71" s="847"/>
      <c r="AW71" s="847"/>
      <c r="AX71" s="847"/>
      <c r="AY71" s="847"/>
      <c r="AZ71" s="844"/>
      <c r="BA71" s="844"/>
      <c r="BB71" s="844"/>
      <c r="BC71" s="844"/>
      <c r="BD71" s="845"/>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546</v>
      </c>
      <c r="C72" s="887"/>
      <c r="D72" s="887"/>
      <c r="E72" s="887"/>
      <c r="F72" s="887"/>
      <c r="G72" s="887"/>
      <c r="H72" s="887"/>
      <c r="I72" s="887"/>
      <c r="J72" s="887"/>
      <c r="K72" s="887"/>
      <c r="L72" s="887"/>
      <c r="M72" s="887"/>
      <c r="N72" s="887"/>
      <c r="O72" s="887"/>
      <c r="P72" s="888"/>
      <c r="Q72" s="889">
        <v>62</v>
      </c>
      <c r="R72" s="890"/>
      <c r="S72" s="890"/>
      <c r="T72" s="890"/>
      <c r="U72" s="846"/>
      <c r="V72" s="891">
        <v>61</v>
      </c>
      <c r="W72" s="890"/>
      <c r="X72" s="890"/>
      <c r="Y72" s="890"/>
      <c r="Z72" s="846"/>
      <c r="AA72" s="891">
        <v>1</v>
      </c>
      <c r="AB72" s="890"/>
      <c r="AC72" s="890"/>
      <c r="AD72" s="890"/>
      <c r="AE72" s="846"/>
      <c r="AF72" s="891">
        <v>1</v>
      </c>
      <c r="AG72" s="890"/>
      <c r="AH72" s="890"/>
      <c r="AI72" s="890"/>
      <c r="AJ72" s="846"/>
      <c r="AK72" s="891" t="s">
        <v>557</v>
      </c>
      <c r="AL72" s="890"/>
      <c r="AM72" s="890"/>
      <c r="AN72" s="890"/>
      <c r="AO72" s="846"/>
      <c r="AP72" s="891" t="s">
        <v>557</v>
      </c>
      <c r="AQ72" s="890"/>
      <c r="AR72" s="890"/>
      <c r="AS72" s="890"/>
      <c r="AT72" s="846"/>
      <c r="AU72" s="847"/>
      <c r="AV72" s="847"/>
      <c r="AW72" s="847"/>
      <c r="AX72" s="847"/>
      <c r="AY72" s="847"/>
      <c r="AZ72" s="844"/>
      <c r="BA72" s="844"/>
      <c r="BB72" s="844"/>
      <c r="BC72" s="844"/>
      <c r="BD72" s="845"/>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547</v>
      </c>
      <c r="C73" s="887"/>
      <c r="D73" s="887"/>
      <c r="E73" s="887"/>
      <c r="F73" s="887"/>
      <c r="G73" s="887"/>
      <c r="H73" s="887"/>
      <c r="I73" s="887"/>
      <c r="J73" s="887"/>
      <c r="K73" s="887"/>
      <c r="L73" s="887"/>
      <c r="M73" s="887"/>
      <c r="N73" s="887"/>
      <c r="O73" s="887"/>
      <c r="P73" s="888"/>
      <c r="Q73" s="889">
        <v>155</v>
      </c>
      <c r="R73" s="890"/>
      <c r="S73" s="890"/>
      <c r="T73" s="890"/>
      <c r="U73" s="846"/>
      <c r="V73" s="891">
        <v>153</v>
      </c>
      <c r="W73" s="890"/>
      <c r="X73" s="890"/>
      <c r="Y73" s="890"/>
      <c r="Z73" s="846"/>
      <c r="AA73" s="891">
        <v>3</v>
      </c>
      <c r="AB73" s="890"/>
      <c r="AC73" s="890"/>
      <c r="AD73" s="890"/>
      <c r="AE73" s="846"/>
      <c r="AF73" s="891">
        <v>3</v>
      </c>
      <c r="AG73" s="890"/>
      <c r="AH73" s="890"/>
      <c r="AI73" s="890"/>
      <c r="AJ73" s="846"/>
      <c r="AK73" s="891" t="s">
        <v>557</v>
      </c>
      <c r="AL73" s="890"/>
      <c r="AM73" s="890"/>
      <c r="AN73" s="890"/>
      <c r="AO73" s="846"/>
      <c r="AP73" s="891" t="s">
        <v>557</v>
      </c>
      <c r="AQ73" s="890"/>
      <c r="AR73" s="890"/>
      <c r="AS73" s="890"/>
      <c r="AT73" s="846"/>
      <c r="AU73" s="847"/>
      <c r="AV73" s="847"/>
      <c r="AW73" s="847"/>
      <c r="AX73" s="847"/>
      <c r="AY73" s="847"/>
      <c r="AZ73" s="844"/>
      <c r="BA73" s="844"/>
      <c r="BB73" s="844"/>
      <c r="BC73" s="844"/>
      <c r="BD73" s="845"/>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548</v>
      </c>
      <c r="C74" s="887"/>
      <c r="D74" s="887"/>
      <c r="E74" s="887"/>
      <c r="F74" s="887"/>
      <c r="G74" s="887"/>
      <c r="H74" s="887"/>
      <c r="I74" s="887"/>
      <c r="J74" s="887"/>
      <c r="K74" s="887"/>
      <c r="L74" s="887"/>
      <c r="M74" s="887"/>
      <c r="N74" s="887"/>
      <c r="O74" s="887"/>
      <c r="P74" s="888"/>
      <c r="Q74" s="889">
        <v>16</v>
      </c>
      <c r="R74" s="890"/>
      <c r="S74" s="890"/>
      <c r="T74" s="890"/>
      <c r="U74" s="846"/>
      <c r="V74" s="891">
        <v>14</v>
      </c>
      <c r="W74" s="890"/>
      <c r="X74" s="890"/>
      <c r="Y74" s="890"/>
      <c r="Z74" s="846"/>
      <c r="AA74" s="891">
        <v>2</v>
      </c>
      <c r="AB74" s="890"/>
      <c r="AC74" s="890"/>
      <c r="AD74" s="890"/>
      <c r="AE74" s="846"/>
      <c r="AF74" s="891">
        <v>2</v>
      </c>
      <c r="AG74" s="890"/>
      <c r="AH74" s="890"/>
      <c r="AI74" s="890"/>
      <c r="AJ74" s="846"/>
      <c r="AK74" s="891" t="s">
        <v>557</v>
      </c>
      <c r="AL74" s="890"/>
      <c r="AM74" s="890"/>
      <c r="AN74" s="890"/>
      <c r="AO74" s="846"/>
      <c r="AP74" s="891" t="s">
        <v>557</v>
      </c>
      <c r="AQ74" s="890"/>
      <c r="AR74" s="890"/>
      <c r="AS74" s="890"/>
      <c r="AT74" s="846"/>
      <c r="AU74" s="847"/>
      <c r="AV74" s="847"/>
      <c r="AW74" s="847"/>
      <c r="AX74" s="847"/>
      <c r="AY74" s="847"/>
      <c r="AZ74" s="844"/>
      <c r="BA74" s="844"/>
      <c r="BB74" s="844"/>
      <c r="BC74" s="844"/>
      <c r="BD74" s="845"/>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549</v>
      </c>
      <c r="C75" s="887"/>
      <c r="D75" s="887"/>
      <c r="E75" s="887"/>
      <c r="F75" s="887"/>
      <c r="G75" s="887"/>
      <c r="H75" s="887"/>
      <c r="I75" s="887"/>
      <c r="J75" s="887"/>
      <c r="K75" s="887"/>
      <c r="L75" s="887"/>
      <c r="M75" s="887"/>
      <c r="N75" s="887"/>
      <c r="O75" s="887"/>
      <c r="P75" s="888"/>
      <c r="Q75" s="889">
        <v>5869</v>
      </c>
      <c r="R75" s="890"/>
      <c r="S75" s="890"/>
      <c r="T75" s="890"/>
      <c r="U75" s="846"/>
      <c r="V75" s="891">
        <v>4818</v>
      </c>
      <c r="W75" s="890"/>
      <c r="X75" s="890"/>
      <c r="Y75" s="890"/>
      <c r="Z75" s="846"/>
      <c r="AA75" s="891">
        <v>1051</v>
      </c>
      <c r="AB75" s="890"/>
      <c r="AC75" s="890"/>
      <c r="AD75" s="890"/>
      <c r="AE75" s="846"/>
      <c r="AF75" s="891">
        <v>1051</v>
      </c>
      <c r="AG75" s="890"/>
      <c r="AH75" s="890"/>
      <c r="AI75" s="890"/>
      <c r="AJ75" s="846"/>
      <c r="AK75" s="891">
        <v>18</v>
      </c>
      <c r="AL75" s="890"/>
      <c r="AM75" s="890"/>
      <c r="AN75" s="890"/>
      <c r="AO75" s="846"/>
      <c r="AP75" s="891" t="s">
        <v>557</v>
      </c>
      <c r="AQ75" s="890"/>
      <c r="AR75" s="890"/>
      <c r="AS75" s="890"/>
      <c r="AT75" s="846"/>
      <c r="AU75" s="891"/>
      <c r="AV75" s="890"/>
      <c r="AW75" s="890"/>
      <c r="AX75" s="890"/>
      <c r="AY75" s="846"/>
      <c r="AZ75" s="844"/>
      <c r="BA75" s="844"/>
      <c r="BB75" s="844"/>
      <c r="BC75" s="844"/>
      <c r="BD75" s="845"/>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550</v>
      </c>
      <c r="C76" s="887"/>
      <c r="D76" s="887"/>
      <c r="E76" s="887"/>
      <c r="F76" s="887"/>
      <c r="G76" s="887"/>
      <c r="H76" s="887"/>
      <c r="I76" s="887"/>
      <c r="J76" s="887"/>
      <c r="K76" s="887"/>
      <c r="L76" s="887"/>
      <c r="M76" s="887"/>
      <c r="N76" s="887"/>
      <c r="O76" s="887"/>
      <c r="P76" s="888"/>
      <c r="Q76" s="889">
        <v>280</v>
      </c>
      <c r="R76" s="890"/>
      <c r="S76" s="890"/>
      <c r="T76" s="890"/>
      <c r="U76" s="846"/>
      <c r="V76" s="891">
        <v>269</v>
      </c>
      <c r="W76" s="890"/>
      <c r="X76" s="890"/>
      <c r="Y76" s="890"/>
      <c r="Z76" s="846"/>
      <c r="AA76" s="891">
        <v>11</v>
      </c>
      <c r="AB76" s="890"/>
      <c r="AC76" s="890"/>
      <c r="AD76" s="890"/>
      <c r="AE76" s="846"/>
      <c r="AF76" s="891">
        <v>11</v>
      </c>
      <c r="AG76" s="890"/>
      <c r="AH76" s="890"/>
      <c r="AI76" s="890"/>
      <c r="AJ76" s="846"/>
      <c r="AK76" s="891" t="s">
        <v>557</v>
      </c>
      <c r="AL76" s="890"/>
      <c r="AM76" s="890"/>
      <c r="AN76" s="890"/>
      <c r="AO76" s="846"/>
      <c r="AP76" s="891">
        <v>101</v>
      </c>
      <c r="AQ76" s="890"/>
      <c r="AR76" s="890"/>
      <c r="AS76" s="890"/>
      <c r="AT76" s="846"/>
      <c r="AU76" s="891"/>
      <c r="AV76" s="890"/>
      <c r="AW76" s="890"/>
      <c r="AX76" s="890"/>
      <c r="AY76" s="846"/>
      <c r="AZ76" s="844"/>
      <c r="BA76" s="844"/>
      <c r="BB76" s="844"/>
      <c r="BC76" s="844"/>
      <c r="BD76" s="845"/>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551</v>
      </c>
      <c r="C77" s="887"/>
      <c r="D77" s="887"/>
      <c r="E77" s="887"/>
      <c r="F77" s="887"/>
      <c r="G77" s="887"/>
      <c r="H77" s="887"/>
      <c r="I77" s="887"/>
      <c r="J77" s="887"/>
      <c r="K77" s="887"/>
      <c r="L77" s="887"/>
      <c r="M77" s="887"/>
      <c r="N77" s="887"/>
      <c r="O77" s="887"/>
      <c r="P77" s="888"/>
      <c r="Q77" s="889">
        <v>5</v>
      </c>
      <c r="R77" s="890"/>
      <c r="S77" s="890"/>
      <c r="T77" s="890"/>
      <c r="U77" s="846"/>
      <c r="V77" s="891">
        <v>3</v>
      </c>
      <c r="W77" s="890"/>
      <c r="X77" s="890"/>
      <c r="Y77" s="890"/>
      <c r="Z77" s="846"/>
      <c r="AA77" s="891">
        <v>2</v>
      </c>
      <c r="AB77" s="890"/>
      <c r="AC77" s="890"/>
      <c r="AD77" s="890"/>
      <c r="AE77" s="846"/>
      <c r="AF77" s="891">
        <v>2</v>
      </c>
      <c r="AG77" s="890"/>
      <c r="AH77" s="890"/>
      <c r="AI77" s="890"/>
      <c r="AJ77" s="846"/>
      <c r="AK77" s="891" t="s">
        <v>557</v>
      </c>
      <c r="AL77" s="890"/>
      <c r="AM77" s="890"/>
      <c r="AN77" s="890"/>
      <c r="AO77" s="846"/>
      <c r="AP77" s="891" t="s">
        <v>557</v>
      </c>
      <c r="AQ77" s="890"/>
      <c r="AR77" s="890"/>
      <c r="AS77" s="890"/>
      <c r="AT77" s="846"/>
      <c r="AU77" s="891"/>
      <c r="AV77" s="890"/>
      <c r="AW77" s="890"/>
      <c r="AX77" s="890"/>
      <c r="AY77" s="846"/>
      <c r="AZ77" s="844"/>
      <c r="BA77" s="844"/>
      <c r="BB77" s="844"/>
      <c r="BC77" s="844"/>
      <c r="BD77" s="845"/>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552</v>
      </c>
      <c r="C78" s="887"/>
      <c r="D78" s="887"/>
      <c r="E78" s="887"/>
      <c r="F78" s="887"/>
      <c r="G78" s="887"/>
      <c r="H78" s="887"/>
      <c r="I78" s="887"/>
      <c r="J78" s="887"/>
      <c r="K78" s="887"/>
      <c r="L78" s="887"/>
      <c r="M78" s="887"/>
      <c r="N78" s="887"/>
      <c r="O78" s="887"/>
      <c r="P78" s="888"/>
      <c r="Q78" s="889">
        <v>442</v>
      </c>
      <c r="R78" s="890"/>
      <c r="S78" s="890"/>
      <c r="T78" s="890"/>
      <c r="U78" s="846"/>
      <c r="V78" s="891">
        <v>440</v>
      </c>
      <c r="W78" s="890"/>
      <c r="X78" s="890"/>
      <c r="Y78" s="890"/>
      <c r="Z78" s="846"/>
      <c r="AA78" s="891">
        <v>3</v>
      </c>
      <c r="AB78" s="890"/>
      <c r="AC78" s="890"/>
      <c r="AD78" s="890"/>
      <c r="AE78" s="846"/>
      <c r="AF78" s="891">
        <v>3</v>
      </c>
      <c r="AG78" s="890"/>
      <c r="AH78" s="890"/>
      <c r="AI78" s="890"/>
      <c r="AJ78" s="846"/>
      <c r="AK78" s="891">
        <v>8</v>
      </c>
      <c r="AL78" s="890"/>
      <c r="AM78" s="890"/>
      <c r="AN78" s="890"/>
      <c r="AO78" s="846"/>
      <c r="AP78" s="891" t="s">
        <v>557</v>
      </c>
      <c r="AQ78" s="890"/>
      <c r="AR78" s="890"/>
      <c r="AS78" s="890"/>
      <c r="AT78" s="846"/>
      <c r="AU78" s="847"/>
      <c r="AV78" s="847"/>
      <c r="AW78" s="847"/>
      <c r="AX78" s="847"/>
      <c r="AY78" s="847"/>
      <c r="AZ78" s="844"/>
      <c r="BA78" s="844"/>
      <c r="BB78" s="844"/>
      <c r="BC78" s="844"/>
      <c r="BD78" s="845"/>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t="s">
        <v>553</v>
      </c>
      <c r="C79" s="887"/>
      <c r="D79" s="887"/>
      <c r="E79" s="887"/>
      <c r="F79" s="887"/>
      <c r="G79" s="887"/>
      <c r="H79" s="887"/>
      <c r="I79" s="887"/>
      <c r="J79" s="887"/>
      <c r="K79" s="887"/>
      <c r="L79" s="887"/>
      <c r="M79" s="887"/>
      <c r="N79" s="887"/>
      <c r="O79" s="887"/>
      <c r="P79" s="888"/>
      <c r="Q79" s="889"/>
      <c r="R79" s="890"/>
      <c r="S79" s="890"/>
      <c r="T79" s="890"/>
      <c r="U79" s="846"/>
      <c r="V79" s="891"/>
      <c r="W79" s="890"/>
      <c r="X79" s="890"/>
      <c r="Y79" s="890"/>
      <c r="Z79" s="846"/>
      <c r="AA79" s="891"/>
      <c r="AB79" s="890"/>
      <c r="AC79" s="890"/>
      <c r="AD79" s="890"/>
      <c r="AE79" s="846"/>
      <c r="AF79" s="891"/>
      <c r="AG79" s="890"/>
      <c r="AH79" s="890"/>
      <c r="AI79" s="890"/>
      <c r="AJ79" s="846"/>
      <c r="AK79" s="891"/>
      <c r="AL79" s="890"/>
      <c r="AM79" s="890"/>
      <c r="AN79" s="890"/>
      <c r="AO79" s="846"/>
      <c r="AP79" s="891"/>
      <c r="AQ79" s="890"/>
      <c r="AR79" s="890"/>
      <c r="AS79" s="890"/>
      <c r="AT79" s="846"/>
      <c r="AU79" s="847"/>
      <c r="AV79" s="847"/>
      <c r="AW79" s="847"/>
      <c r="AX79" s="847"/>
      <c r="AY79" s="847"/>
      <c r="AZ79" s="844"/>
      <c r="BA79" s="844"/>
      <c r="BB79" s="844"/>
      <c r="BC79" s="844"/>
      <c r="BD79" s="845"/>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t="s">
        <v>544</v>
      </c>
      <c r="C80" s="887"/>
      <c r="D80" s="887"/>
      <c r="E80" s="887"/>
      <c r="F80" s="887"/>
      <c r="G80" s="887"/>
      <c r="H80" s="887"/>
      <c r="I80" s="887"/>
      <c r="J80" s="887"/>
      <c r="K80" s="887"/>
      <c r="L80" s="887"/>
      <c r="M80" s="887"/>
      <c r="N80" s="887"/>
      <c r="O80" s="887"/>
      <c r="P80" s="888"/>
      <c r="Q80" s="889">
        <v>249</v>
      </c>
      <c r="R80" s="890"/>
      <c r="S80" s="890"/>
      <c r="T80" s="890"/>
      <c r="U80" s="846"/>
      <c r="V80" s="891">
        <v>153</v>
      </c>
      <c r="W80" s="890"/>
      <c r="X80" s="890"/>
      <c r="Y80" s="890"/>
      <c r="Z80" s="846"/>
      <c r="AA80" s="891">
        <v>96</v>
      </c>
      <c r="AB80" s="890"/>
      <c r="AC80" s="890"/>
      <c r="AD80" s="890"/>
      <c r="AE80" s="846"/>
      <c r="AF80" s="891">
        <v>96</v>
      </c>
      <c r="AG80" s="890"/>
      <c r="AH80" s="890"/>
      <c r="AI80" s="890"/>
      <c r="AJ80" s="846"/>
      <c r="AK80" s="891" t="s">
        <v>557</v>
      </c>
      <c r="AL80" s="890"/>
      <c r="AM80" s="890"/>
      <c r="AN80" s="890"/>
      <c r="AO80" s="846"/>
      <c r="AP80" s="891" t="s">
        <v>557</v>
      </c>
      <c r="AQ80" s="890"/>
      <c r="AR80" s="890"/>
      <c r="AS80" s="890"/>
      <c r="AT80" s="846"/>
      <c r="AU80" s="847"/>
      <c r="AV80" s="847"/>
      <c r="AW80" s="847"/>
      <c r="AX80" s="847"/>
      <c r="AY80" s="847"/>
      <c r="AZ80" s="844"/>
      <c r="BA80" s="844"/>
      <c r="BB80" s="844"/>
      <c r="BC80" s="844"/>
      <c r="BD80" s="845"/>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t="s">
        <v>554</v>
      </c>
      <c r="C81" s="887"/>
      <c r="D81" s="887"/>
      <c r="E81" s="887"/>
      <c r="F81" s="887"/>
      <c r="G81" s="887"/>
      <c r="H81" s="887"/>
      <c r="I81" s="887"/>
      <c r="J81" s="887"/>
      <c r="K81" s="887"/>
      <c r="L81" s="887"/>
      <c r="M81" s="887"/>
      <c r="N81" s="887"/>
      <c r="O81" s="887"/>
      <c r="P81" s="888"/>
      <c r="Q81" s="889">
        <v>38</v>
      </c>
      <c r="R81" s="890"/>
      <c r="S81" s="890"/>
      <c r="T81" s="890"/>
      <c r="U81" s="846"/>
      <c r="V81" s="891">
        <v>23</v>
      </c>
      <c r="W81" s="890"/>
      <c r="X81" s="890"/>
      <c r="Y81" s="890"/>
      <c r="Z81" s="846"/>
      <c r="AA81" s="891">
        <v>15</v>
      </c>
      <c r="AB81" s="890"/>
      <c r="AC81" s="890"/>
      <c r="AD81" s="890"/>
      <c r="AE81" s="846"/>
      <c r="AF81" s="891">
        <v>15</v>
      </c>
      <c r="AG81" s="890"/>
      <c r="AH81" s="890"/>
      <c r="AI81" s="890"/>
      <c r="AJ81" s="846"/>
      <c r="AK81" s="891" t="s">
        <v>557</v>
      </c>
      <c r="AL81" s="890"/>
      <c r="AM81" s="890"/>
      <c r="AN81" s="890"/>
      <c r="AO81" s="846"/>
      <c r="AP81" s="891" t="s">
        <v>557</v>
      </c>
      <c r="AQ81" s="890"/>
      <c r="AR81" s="890"/>
      <c r="AS81" s="890"/>
      <c r="AT81" s="846"/>
      <c r="AU81" s="847"/>
      <c r="AV81" s="847"/>
      <c r="AW81" s="847"/>
      <c r="AX81" s="847"/>
      <c r="AY81" s="847"/>
      <c r="AZ81" s="844"/>
      <c r="BA81" s="844"/>
      <c r="BB81" s="844"/>
      <c r="BC81" s="844"/>
      <c r="BD81" s="845"/>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t="s">
        <v>555</v>
      </c>
      <c r="C82" s="887"/>
      <c r="D82" s="887"/>
      <c r="E82" s="887"/>
      <c r="F82" s="887"/>
      <c r="G82" s="887"/>
      <c r="H82" s="887"/>
      <c r="I82" s="887"/>
      <c r="J82" s="887"/>
      <c r="K82" s="887"/>
      <c r="L82" s="887"/>
      <c r="M82" s="887"/>
      <c r="N82" s="887"/>
      <c r="O82" s="887"/>
      <c r="P82" s="888"/>
      <c r="Q82" s="889"/>
      <c r="R82" s="890"/>
      <c r="S82" s="890"/>
      <c r="T82" s="890"/>
      <c r="U82" s="846"/>
      <c r="V82" s="891"/>
      <c r="W82" s="890"/>
      <c r="X82" s="890"/>
      <c r="Y82" s="890"/>
      <c r="Z82" s="846"/>
      <c r="AA82" s="891"/>
      <c r="AB82" s="890"/>
      <c r="AC82" s="890"/>
      <c r="AD82" s="890"/>
      <c r="AE82" s="846"/>
      <c r="AF82" s="891"/>
      <c r="AG82" s="890"/>
      <c r="AH82" s="890"/>
      <c r="AI82" s="890"/>
      <c r="AJ82" s="846"/>
      <c r="AK82" s="891"/>
      <c r="AL82" s="890"/>
      <c r="AM82" s="890"/>
      <c r="AN82" s="890"/>
      <c r="AO82" s="846"/>
      <c r="AP82" s="891"/>
      <c r="AQ82" s="890"/>
      <c r="AR82" s="890"/>
      <c r="AS82" s="890"/>
      <c r="AT82" s="846"/>
      <c r="AU82" s="847"/>
      <c r="AV82" s="847"/>
      <c r="AW82" s="847"/>
      <c r="AX82" s="847"/>
      <c r="AY82" s="847"/>
      <c r="AZ82" s="844"/>
      <c r="BA82" s="844"/>
      <c r="BB82" s="844"/>
      <c r="BC82" s="844"/>
      <c r="BD82" s="845"/>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t="s">
        <v>544</v>
      </c>
      <c r="C83" s="887"/>
      <c r="D83" s="887"/>
      <c r="E83" s="887"/>
      <c r="F83" s="887"/>
      <c r="G83" s="887"/>
      <c r="H83" s="887"/>
      <c r="I83" s="887"/>
      <c r="J83" s="887"/>
      <c r="K83" s="887"/>
      <c r="L83" s="887"/>
      <c r="M83" s="887"/>
      <c r="N83" s="887"/>
      <c r="O83" s="887"/>
      <c r="P83" s="888"/>
      <c r="Q83" s="889">
        <v>237</v>
      </c>
      <c r="R83" s="890"/>
      <c r="S83" s="890"/>
      <c r="T83" s="890"/>
      <c r="U83" s="846"/>
      <c r="V83" s="891">
        <v>234</v>
      </c>
      <c r="W83" s="890"/>
      <c r="X83" s="890"/>
      <c r="Y83" s="890"/>
      <c r="Z83" s="846"/>
      <c r="AA83" s="891">
        <v>4</v>
      </c>
      <c r="AB83" s="890"/>
      <c r="AC83" s="890"/>
      <c r="AD83" s="890"/>
      <c r="AE83" s="846"/>
      <c r="AF83" s="891">
        <v>4</v>
      </c>
      <c r="AG83" s="890"/>
      <c r="AH83" s="890"/>
      <c r="AI83" s="890"/>
      <c r="AJ83" s="846"/>
      <c r="AK83" s="891">
        <v>12</v>
      </c>
      <c r="AL83" s="890"/>
      <c r="AM83" s="890"/>
      <c r="AN83" s="890"/>
      <c r="AO83" s="846"/>
      <c r="AP83" s="891" t="s">
        <v>557</v>
      </c>
      <c r="AQ83" s="890"/>
      <c r="AR83" s="890"/>
      <c r="AS83" s="890"/>
      <c r="AT83" s="846"/>
      <c r="AU83" s="847"/>
      <c r="AV83" s="847"/>
      <c r="AW83" s="847"/>
      <c r="AX83" s="847"/>
      <c r="AY83" s="847"/>
      <c r="AZ83" s="844"/>
      <c r="BA83" s="844"/>
      <c r="BB83" s="844"/>
      <c r="BC83" s="844"/>
      <c r="BD83" s="845"/>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t="s">
        <v>556</v>
      </c>
      <c r="C84" s="887"/>
      <c r="D84" s="887"/>
      <c r="E84" s="887"/>
      <c r="F84" s="887"/>
      <c r="G84" s="887"/>
      <c r="H84" s="887"/>
      <c r="I84" s="887"/>
      <c r="J84" s="887"/>
      <c r="K84" s="887"/>
      <c r="L84" s="887"/>
      <c r="M84" s="887"/>
      <c r="N84" s="887"/>
      <c r="O84" s="887"/>
      <c r="P84" s="888"/>
      <c r="Q84" s="892">
        <v>254366</v>
      </c>
      <c r="R84" s="847"/>
      <c r="S84" s="847"/>
      <c r="T84" s="847"/>
      <c r="U84" s="847"/>
      <c r="V84" s="847">
        <v>246438</v>
      </c>
      <c r="W84" s="847"/>
      <c r="X84" s="847"/>
      <c r="Y84" s="847"/>
      <c r="Z84" s="847"/>
      <c r="AA84" s="847">
        <v>7929</v>
      </c>
      <c r="AB84" s="847"/>
      <c r="AC84" s="847"/>
      <c r="AD84" s="847"/>
      <c r="AE84" s="847"/>
      <c r="AF84" s="847">
        <v>7525</v>
      </c>
      <c r="AG84" s="847"/>
      <c r="AH84" s="847"/>
      <c r="AI84" s="847"/>
      <c r="AJ84" s="847"/>
      <c r="AK84" s="847" t="s">
        <v>557</v>
      </c>
      <c r="AL84" s="847"/>
      <c r="AM84" s="847"/>
      <c r="AN84" s="847"/>
      <c r="AO84" s="847"/>
      <c r="AP84" s="847" t="s">
        <v>557</v>
      </c>
      <c r="AQ84" s="847"/>
      <c r="AR84" s="847"/>
      <c r="AS84" s="847"/>
      <c r="AT84" s="847"/>
      <c r="AU84" s="847"/>
      <c r="AV84" s="847"/>
      <c r="AW84" s="847"/>
      <c r="AX84" s="847"/>
      <c r="AY84" s="847"/>
      <c r="AZ84" s="844"/>
      <c r="BA84" s="844"/>
      <c r="BB84" s="844"/>
      <c r="BC84" s="844"/>
      <c r="BD84" s="845"/>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92"/>
      <c r="R85" s="847"/>
      <c r="S85" s="847"/>
      <c r="T85" s="847"/>
      <c r="U85" s="847"/>
      <c r="V85" s="847"/>
      <c r="W85" s="847"/>
      <c r="X85" s="847"/>
      <c r="Y85" s="847"/>
      <c r="Z85" s="847"/>
      <c r="AA85" s="847"/>
      <c r="AB85" s="847"/>
      <c r="AC85" s="847"/>
      <c r="AD85" s="847"/>
      <c r="AE85" s="847"/>
      <c r="AF85" s="847"/>
      <c r="AG85" s="847"/>
      <c r="AH85" s="847"/>
      <c r="AI85" s="847"/>
      <c r="AJ85" s="847"/>
      <c r="AK85" s="847"/>
      <c r="AL85" s="847"/>
      <c r="AM85" s="847"/>
      <c r="AN85" s="847"/>
      <c r="AO85" s="847"/>
      <c r="AP85" s="847"/>
      <c r="AQ85" s="847"/>
      <c r="AR85" s="847"/>
      <c r="AS85" s="847"/>
      <c r="AT85" s="847"/>
      <c r="AU85" s="847"/>
      <c r="AV85" s="847"/>
      <c r="AW85" s="847"/>
      <c r="AX85" s="847"/>
      <c r="AY85" s="847"/>
      <c r="AZ85" s="844"/>
      <c r="BA85" s="844"/>
      <c r="BB85" s="844"/>
      <c r="BC85" s="844"/>
      <c r="BD85" s="845"/>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92"/>
      <c r="R86" s="847"/>
      <c r="S86" s="847"/>
      <c r="T86" s="847"/>
      <c r="U86" s="847"/>
      <c r="V86" s="847"/>
      <c r="W86" s="847"/>
      <c r="X86" s="847"/>
      <c r="Y86" s="847"/>
      <c r="Z86" s="847"/>
      <c r="AA86" s="847"/>
      <c r="AB86" s="847"/>
      <c r="AC86" s="847"/>
      <c r="AD86" s="847"/>
      <c r="AE86" s="847"/>
      <c r="AF86" s="847"/>
      <c r="AG86" s="847"/>
      <c r="AH86" s="847"/>
      <c r="AI86" s="847"/>
      <c r="AJ86" s="847"/>
      <c r="AK86" s="847"/>
      <c r="AL86" s="847"/>
      <c r="AM86" s="847"/>
      <c r="AN86" s="847"/>
      <c r="AO86" s="847"/>
      <c r="AP86" s="847"/>
      <c r="AQ86" s="847"/>
      <c r="AR86" s="847"/>
      <c r="AS86" s="847"/>
      <c r="AT86" s="847"/>
      <c r="AU86" s="847"/>
      <c r="AV86" s="847"/>
      <c r="AW86" s="847"/>
      <c r="AX86" s="847"/>
      <c r="AY86" s="847"/>
      <c r="AZ86" s="844"/>
      <c r="BA86" s="844"/>
      <c r="BB86" s="844"/>
      <c r="BC86" s="844"/>
      <c r="BD86" s="845"/>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375</v>
      </c>
      <c r="B88" s="802" t="s">
        <v>397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802" t="s">
        <v>398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399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406</v>
      </c>
      <c r="AB109" s="906"/>
      <c r="AC109" s="906"/>
      <c r="AD109" s="906"/>
      <c r="AE109" s="907"/>
      <c r="AF109" s="905" t="s">
        <v>407</v>
      </c>
      <c r="AG109" s="906"/>
      <c r="AH109" s="906"/>
      <c r="AI109" s="906"/>
      <c r="AJ109" s="907"/>
      <c r="AK109" s="905" t="s">
        <v>293</v>
      </c>
      <c r="AL109" s="906"/>
      <c r="AM109" s="906"/>
      <c r="AN109" s="906"/>
      <c r="AO109" s="907"/>
      <c r="AP109" s="905" t="s">
        <v>408</v>
      </c>
      <c r="AQ109" s="906"/>
      <c r="AR109" s="906"/>
      <c r="AS109" s="906"/>
      <c r="AT109" s="908"/>
      <c r="AU109" s="925" t="s">
        <v>405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406</v>
      </c>
      <c r="BR109" s="906"/>
      <c r="BS109" s="906"/>
      <c r="BT109" s="906"/>
      <c r="BU109" s="907"/>
      <c r="BV109" s="905" t="s">
        <v>407</v>
      </c>
      <c r="BW109" s="906"/>
      <c r="BX109" s="906"/>
      <c r="BY109" s="906"/>
      <c r="BZ109" s="907"/>
      <c r="CA109" s="905" t="s">
        <v>293</v>
      </c>
      <c r="CB109" s="906"/>
      <c r="CC109" s="906"/>
      <c r="CD109" s="906"/>
      <c r="CE109" s="907"/>
      <c r="CF109" s="926" t="s">
        <v>408</v>
      </c>
      <c r="CG109" s="926"/>
      <c r="CH109" s="926"/>
      <c r="CI109" s="926"/>
      <c r="CJ109" s="926"/>
      <c r="CK109" s="905" t="s">
        <v>409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406</v>
      </c>
      <c r="DH109" s="906"/>
      <c r="DI109" s="906"/>
      <c r="DJ109" s="906"/>
      <c r="DK109" s="907"/>
      <c r="DL109" s="905" t="s">
        <v>407</v>
      </c>
      <c r="DM109" s="906"/>
      <c r="DN109" s="906"/>
      <c r="DO109" s="906"/>
      <c r="DP109" s="907"/>
      <c r="DQ109" s="905" t="s">
        <v>293</v>
      </c>
      <c r="DR109" s="906"/>
      <c r="DS109" s="906"/>
      <c r="DT109" s="906"/>
      <c r="DU109" s="907"/>
      <c r="DV109" s="905" t="s">
        <v>408</v>
      </c>
      <c r="DW109" s="906"/>
      <c r="DX109" s="906"/>
      <c r="DY109" s="906"/>
      <c r="DZ109" s="908"/>
    </row>
    <row r="110" spans="1:131" s="224" customFormat="1" ht="26.25" customHeight="1" x14ac:dyDescent="0.2">
      <c r="A110" s="909" t="s">
        <v>410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547250</v>
      </c>
      <c r="AB110" s="913"/>
      <c r="AC110" s="913"/>
      <c r="AD110" s="913"/>
      <c r="AE110" s="914"/>
      <c r="AF110" s="915">
        <v>566444</v>
      </c>
      <c r="AG110" s="913"/>
      <c r="AH110" s="913"/>
      <c r="AI110" s="913"/>
      <c r="AJ110" s="914"/>
      <c r="AK110" s="915">
        <v>618950</v>
      </c>
      <c r="AL110" s="913"/>
      <c r="AM110" s="913"/>
      <c r="AN110" s="913"/>
      <c r="AO110" s="914"/>
      <c r="AP110" s="916">
        <v>10.3</v>
      </c>
      <c r="AQ110" s="917"/>
      <c r="AR110" s="917"/>
      <c r="AS110" s="917"/>
      <c r="AT110" s="918"/>
      <c r="AU110" s="919" t="s">
        <v>69</v>
      </c>
      <c r="AV110" s="920"/>
      <c r="AW110" s="920"/>
      <c r="AX110" s="920"/>
      <c r="AY110" s="920"/>
      <c r="AZ110" s="942" t="s">
        <v>411</v>
      </c>
      <c r="BA110" s="910"/>
      <c r="BB110" s="910"/>
      <c r="BC110" s="910"/>
      <c r="BD110" s="910"/>
      <c r="BE110" s="910"/>
      <c r="BF110" s="910"/>
      <c r="BG110" s="910"/>
      <c r="BH110" s="910"/>
      <c r="BI110" s="910"/>
      <c r="BJ110" s="910"/>
      <c r="BK110" s="910"/>
      <c r="BL110" s="910"/>
      <c r="BM110" s="910"/>
      <c r="BN110" s="910"/>
      <c r="BO110" s="910"/>
      <c r="BP110" s="911"/>
      <c r="BQ110" s="943">
        <v>6865704</v>
      </c>
      <c r="BR110" s="944"/>
      <c r="BS110" s="944"/>
      <c r="BT110" s="944"/>
      <c r="BU110" s="944"/>
      <c r="BV110" s="944">
        <v>7297800</v>
      </c>
      <c r="BW110" s="944"/>
      <c r="BX110" s="944"/>
      <c r="BY110" s="944"/>
      <c r="BZ110" s="944"/>
      <c r="CA110" s="944">
        <v>6999194</v>
      </c>
      <c r="CB110" s="944"/>
      <c r="CC110" s="944"/>
      <c r="CD110" s="944"/>
      <c r="CE110" s="944"/>
      <c r="CF110" s="957">
        <v>116.5</v>
      </c>
      <c r="CG110" s="958"/>
      <c r="CH110" s="958"/>
      <c r="CI110" s="958"/>
      <c r="CJ110" s="958"/>
      <c r="CK110" s="959" t="s">
        <v>412</v>
      </c>
      <c r="CL110" s="960"/>
      <c r="CM110" s="942" t="s">
        <v>413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415</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417</v>
      </c>
      <c r="B112" s="966"/>
      <c r="C112" s="936" t="s">
        <v>418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419</v>
      </c>
      <c r="BA112" s="936"/>
      <c r="BB112" s="936"/>
      <c r="BC112" s="936"/>
      <c r="BD112" s="936"/>
      <c r="BE112" s="936"/>
      <c r="BF112" s="936"/>
      <c r="BG112" s="936"/>
      <c r="BH112" s="936"/>
      <c r="BI112" s="936"/>
      <c r="BJ112" s="936"/>
      <c r="BK112" s="936"/>
      <c r="BL112" s="936"/>
      <c r="BM112" s="936"/>
      <c r="BN112" s="936"/>
      <c r="BO112" s="936"/>
      <c r="BP112" s="937"/>
      <c r="BQ112" s="938">
        <v>2094296</v>
      </c>
      <c r="BR112" s="939"/>
      <c r="BS112" s="939"/>
      <c r="BT112" s="939"/>
      <c r="BU112" s="939"/>
      <c r="BV112" s="939">
        <v>1987448</v>
      </c>
      <c r="BW112" s="939"/>
      <c r="BX112" s="939"/>
      <c r="BY112" s="939"/>
      <c r="BZ112" s="939"/>
      <c r="CA112" s="939">
        <v>1627518</v>
      </c>
      <c r="CB112" s="939"/>
      <c r="CC112" s="939"/>
      <c r="CD112" s="939"/>
      <c r="CE112" s="939"/>
      <c r="CF112" s="933">
        <v>27.1</v>
      </c>
      <c r="CG112" s="934"/>
      <c r="CH112" s="934"/>
      <c r="CI112" s="934"/>
      <c r="CJ112" s="934"/>
      <c r="CK112" s="961"/>
      <c r="CL112" s="962"/>
      <c r="CM112" s="935" t="s">
        <v>420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176544</v>
      </c>
      <c r="AB113" s="951"/>
      <c r="AC113" s="951"/>
      <c r="AD113" s="951"/>
      <c r="AE113" s="952"/>
      <c r="AF113" s="953">
        <v>201142</v>
      </c>
      <c r="AG113" s="951"/>
      <c r="AH113" s="951"/>
      <c r="AI113" s="951"/>
      <c r="AJ113" s="952"/>
      <c r="AK113" s="953">
        <v>148083</v>
      </c>
      <c r="AL113" s="951"/>
      <c r="AM113" s="951"/>
      <c r="AN113" s="951"/>
      <c r="AO113" s="952"/>
      <c r="AP113" s="954">
        <v>2.5</v>
      </c>
      <c r="AQ113" s="955"/>
      <c r="AR113" s="955"/>
      <c r="AS113" s="955"/>
      <c r="AT113" s="956"/>
      <c r="AU113" s="921"/>
      <c r="AV113" s="922"/>
      <c r="AW113" s="922"/>
      <c r="AX113" s="922"/>
      <c r="AY113" s="922"/>
      <c r="AZ113" s="935" t="s">
        <v>422</v>
      </c>
      <c r="BA113" s="936"/>
      <c r="BB113" s="936"/>
      <c r="BC113" s="936"/>
      <c r="BD113" s="936"/>
      <c r="BE113" s="936"/>
      <c r="BF113" s="936"/>
      <c r="BG113" s="936"/>
      <c r="BH113" s="936"/>
      <c r="BI113" s="936"/>
      <c r="BJ113" s="936"/>
      <c r="BK113" s="936"/>
      <c r="BL113" s="936"/>
      <c r="BM113" s="936"/>
      <c r="BN113" s="936"/>
      <c r="BO113" s="936"/>
      <c r="BP113" s="937"/>
      <c r="BQ113" s="938">
        <v>1326024</v>
      </c>
      <c r="BR113" s="939"/>
      <c r="BS113" s="939"/>
      <c r="BT113" s="939"/>
      <c r="BU113" s="939"/>
      <c r="BV113" s="939">
        <v>1279914</v>
      </c>
      <c r="BW113" s="939"/>
      <c r="BX113" s="939"/>
      <c r="BY113" s="939"/>
      <c r="BZ113" s="939"/>
      <c r="CA113" s="939">
        <v>1162674</v>
      </c>
      <c r="CB113" s="939"/>
      <c r="CC113" s="939"/>
      <c r="CD113" s="939"/>
      <c r="CE113" s="939"/>
      <c r="CF113" s="933">
        <v>19.399999999999999</v>
      </c>
      <c r="CG113" s="934"/>
      <c r="CH113" s="934"/>
      <c r="CI113" s="934"/>
      <c r="CJ113" s="934"/>
      <c r="CK113" s="961"/>
      <c r="CL113" s="962"/>
      <c r="CM113" s="935" t="s">
        <v>423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29211</v>
      </c>
      <c r="AB114" s="972"/>
      <c r="AC114" s="972"/>
      <c r="AD114" s="972"/>
      <c r="AE114" s="973"/>
      <c r="AF114" s="974">
        <v>78890</v>
      </c>
      <c r="AG114" s="972"/>
      <c r="AH114" s="972"/>
      <c r="AI114" s="972"/>
      <c r="AJ114" s="973"/>
      <c r="AK114" s="974">
        <v>117924</v>
      </c>
      <c r="AL114" s="972"/>
      <c r="AM114" s="972"/>
      <c r="AN114" s="972"/>
      <c r="AO114" s="973"/>
      <c r="AP114" s="975">
        <v>2</v>
      </c>
      <c r="AQ114" s="976"/>
      <c r="AR114" s="976"/>
      <c r="AS114" s="976"/>
      <c r="AT114" s="977"/>
      <c r="AU114" s="921"/>
      <c r="AV114" s="922"/>
      <c r="AW114" s="922"/>
      <c r="AX114" s="922"/>
      <c r="AY114" s="922"/>
      <c r="AZ114" s="935" t="s">
        <v>425</v>
      </c>
      <c r="BA114" s="936"/>
      <c r="BB114" s="936"/>
      <c r="BC114" s="936"/>
      <c r="BD114" s="936"/>
      <c r="BE114" s="936"/>
      <c r="BF114" s="936"/>
      <c r="BG114" s="936"/>
      <c r="BH114" s="936"/>
      <c r="BI114" s="936"/>
      <c r="BJ114" s="936"/>
      <c r="BK114" s="936"/>
      <c r="BL114" s="936"/>
      <c r="BM114" s="936"/>
      <c r="BN114" s="936"/>
      <c r="BO114" s="936"/>
      <c r="BP114" s="937"/>
      <c r="BQ114" s="938" t="s">
        <v>122</v>
      </c>
      <c r="BR114" s="939"/>
      <c r="BS114" s="939"/>
      <c r="BT114" s="939"/>
      <c r="BU114" s="939"/>
      <c r="BV114" s="939" t="s">
        <v>122</v>
      </c>
      <c r="BW114" s="939"/>
      <c r="BX114" s="939"/>
      <c r="BY114" s="939"/>
      <c r="BZ114" s="939"/>
      <c r="CA114" s="939" t="s">
        <v>122</v>
      </c>
      <c r="CB114" s="939"/>
      <c r="CC114" s="939"/>
      <c r="CD114" s="939"/>
      <c r="CE114" s="939"/>
      <c r="CF114" s="933" t="s">
        <v>122</v>
      </c>
      <c r="CG114" s="934"/>
      <c r="CH114" s="934"/>
      <c r="CI114" s="934"/>
      <c r="CJ114" s="934"/>
      <c r="CK114" s="961"/>
      <c r="CL114" s="962"/>
      <c r="CM114" s="935" t="s">
        <v>426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428</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429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431</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433</v>
      </c>
      <c r="Z117" s="907"/>
      <c r="AA117" s="991">
        <v>753005</v>
      </c>
      <c r="AB117" s="992"/>
      <c r="AC117" s="992"/>
      <c r="AD117" s="992"/>
      <c r="AE117" s="993"/>
      <c r="AF117" s="994">
        <v>846476</v>
      </c>
      <c r="AG117" s="992"/>
      <c r="AH117" s="992"/>
      <c r="AI117" s="992"/>
      <c r="AJ117" s="993"/>
      <c r="AK117" s="994">
        <v>884957</v>
      </c>
      <c r="AL117" s="992"/>
      <c r="AM117" s="992"/>
      <c r="AN117" s="992"/>
      <c r="AO117" s="993"/>
      <c r="AP117" s="995"/>
      <c r="AQ117" s="996"/>
      <c r="AR117" s="996"/>
      <c r="AS117" s="996"/>
      <c r="AT117" s="997"/>
      <c r="AU117" s="921"/>
      <c r="AV117" s="922"/>
      <c r="AW117" s="922"/>
      <c r="AX117" s="922"/>
      <c r="AY117" s="922"/>
      <c r="AZ117" s="987" t="s">
        <v>434</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409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406</v>
      </c>
      <c r="AB118" s="906"/>
      <c r="AC118" s="906"/>
      <c r="AD118" s="906"/>
      <c r="AE118" s="907"/>
      <c r="AF118" s="905" t="s">
        <v>407</v>
      </c>
      <c r="AG118" s="906"/>
      <c r="AH118" s="906"/>
      <c r="AI118" s="906"/>
      <c r="AJ118" s="907"/>
      <c r="AK118" s="905" t="s">
        <v>293</v>
      </c>
      <c r="AL118" s="906"/>
      <c r="AM118" s="906"/>
      <c r="AN118" s="906"/>
      <c r="AO118" s="907"/>
      <c r="AP118" s="983" t="s">
        <v>408</v>
      </c>
      <c r="AQ118" s="984"/>
      <c r="AR118" s="984"/>
      <c r="AS118" s="984"/>
      <c r="AT118" s="985"/>
      <c r="AU118" s="921"/>
      <c r="AV118" s="922"/>
      <c r="AW118" s="922"/>
      <c r="AX118" s="922"/>
      <c r="AY118" s="922"/>
      <c r="AZ118" s="986" t="s">
        <v>436</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412</v>
      </c>
      <c r="B119" s="960"/>
      <c r="C119" s="942" t="s">
        <v>413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176</v>
      </c>
      <c r="BA119" s="245"/>
      <c r="BB119" s="245"/>
      <c r="BC119" s="245"/>
      <c r="BD119" s="245"/>
      <c r="BE119" s="245"/>
      <c r="BF119" s="245"/>
      <c r="BG119" s="245"/>
      <c r="BH119" s="245"/>
      <c r="BI119" s="245"/>
      <c r="BJ119" s="245"/>
      <c r="BK119" s="245"/>
      <c r="BL119" s="245"/>
      <c r="BM119" s="245"/>
      <c r="BN119" s="245"/>
      <c r="BO119" s="990" t="s">
        <v>438</v>
      </c>
      <c r="BP119" s="1018"/>
      <c r="BQ119" s="1012">
        <v>10286024</v>
      </c>
      <c r="BR119" s="1013"/>
      <c r="BS119" s="1013"/>
      <c r="BT119" s="1013"/>
      <c r="BU119" s="1013"/>
      <c r="BV119" s="1013">
        <v>10565162</v>
      </c>
      <c r="BW119" s="1013"/>
      <c r="BX119" s="1013"/>
      <c r="BY119" s="1013"/>
      <c r="BZ119" s="1013"/>
      <c r="CA119" s="1013">
        <v>9789386</v>
      </c>
      <c r="CB119" s="1013"/>
      <c r="CC119" s="1013"/>
      <c r="CD119" s="1013"/>
      <c r="CE119" s="1013"/>
      <c r="CF119" s="1014"/>
      <c r="CG119" s="1015"/>
      <c r="CH119" s="1015"/>
      <c r="CI119" s="1015"/>
      <c r="CJ119" s="1016"/>
      <c r="CK119" s="963"/>
      <c r="CL119" s="964"/>
      <c r="CM119" s="986" t="s">
        <v>439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440</v>
      </c>
      <c r="AV120" s="1005"/>
      <c r="AW120" s="1005"/>
      <c r="AX120" s="1005"/>
      <c r="AY120" s="1006"/>
      <c r="AZ120" s="942" t="s">
        <v>441</v>
      </c>
      <c r="BA120" s="910"/>
      <c r="BB120" s="910"/>
      <c r="BC120" s="910"/>
      <c r="BD120" s="910"/>
      <c r="BE120" s="910"/>
      <c r="BF120" s="910"/>
      <c r="BG120" s="910"/>
      <c r="BH120" s="910"/>
      <c r="BI120" s="910"/>
      <c r="BJ120" s="910"/>
      <c r="BK120" s="910"/>
      <c r="BL120" s="910"/>
      <c r="BM120" s="910"/>
      <c r="BN120" s="910"/>
      <c r="BO120" s="910"/>
      <c r="BP120" s="911"/>
      <c r="BQ120" s="943">
        <v>5363137</v>
      </c>
      <c r="BR120" s="944"/>
      <c r="BS120" s="944"/>
      <c r="BT120" s="944"/>
      <c r="BU120" s="944"/>
      <c r="BV120" s="944">
        <v>6159967</v>
      </c>
      <c r="BW120" s="944"/>
      <c r="BX120" s="944"/>
      <c r="BY120" s="944"/>
      <c r="BZ120" s="944"/>
      <c r="CA120" s="944">
        <v>6017332</v>
      </c>
      <c r="CB120" s="944"/>
      <c r="CC120" s="944"/>
      <c r="CD120" s="944"/>
      <c r="CE120" s="944"/>
      <c r="CF120" s="957">
        <v>100.2</v>
      </c>
      <c r="CG120" s="958"/>
      <c r="CH120" s="958"/>
      <c r="CI120" s="958"/>
      <c r="CJ120" s="958"/>
      <c r="CK120" s="1019" t="s">
        <v>442</v>
      </c>
      <c r="CL120" s="1020"/>
      <c r="CM120" s="1020"/>
      <c r="CN120" s="1020"/>
      <c r="CO120" s="1021"/>
      <c r="CP120" s="1027" t="s">
        <v>443</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v>1623735</v>
      </c>
      <c r="DR120" s="944"/>
      <c r="DS120" s="944"/>
      <c r="DT120" s="944"/>
      <c r="DU120" s="944"/>
      <c r="DV120" s="945">
        <v>27</v>
      </c>
      <c r="DW120" s="945"/>
      <c r="DX120" s="945"/>
      <c r="DY120" s="945"/>
      <c r="DZ120" s="946"/>
    </row>
    <row r="121" spans="1:130" s="224" customFormat="1" ht="26.25" customHeight="1" x14ac:dyDescent="0.2">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v>8173</v>
      </c>
      <c r="BR121" s="939"/>
      <c r="BS121" s="939"/>
      <c r="BT121" s="939"/>
      <c r="BU121" s="939"/>
      <c r="BV121" s="939">
        <v>5503</v>
      </c>
      <c r="BW121" s="939"/>
      <c r="BX121" s="939"/>
      <c r="BY121" s="939"/>
      <c r="BZ121" s="939"/>
      <c r="CA121" s="939">
        <v>2779</v>
      </c>
      <c r="CB121" s="939"/>
      <c r="CC121" s="939"/>
      <c r="CD121" s="939"/>
      <c r="CE121" s="939"/>
      <c r="CF121" s="933">
        <v>0</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v>3228</v>
      </c>
      <c r="DH121" s="939"/>
      <c r="DI121" s="939"/>
      <c r="DJ121" s="939"/>
      <c r="DK121" s="939"/>
      <c r="DL121" s="939">
        <v>3466</v>
      </c>
      <c r="DM121" s="939"/>
      <c r="DN121" s="939"/>
      <c r="DO121" s="939"/>
      <c r="DP121" s="939"/>
      <c r="DQ121" s="939">
        <v>3783</v>
      </c>
      <c r="DR121" s="939"/>
      <c r="DS121" s="939"/>
      <c r="DT121" s="939"/>
      <c r="DU121" s="939"/>
      <c r="DV121" s="940">
        <v>0.1</v>
      </c>
      <c r="DW121" s="940"/>
      <c r="DX121" s="940"/>
      <c r="DY121" s="940"/>
      <c r="DZ121" s="941"/>
    </row>
    <row r="122" spans="1:130" s="224" customFormat="1" ht="26.25" customHeight="1" x14ac:dyDescent="0.2">
      <c r="A122" s="1070"/>
      <c r="B122" s="962"/>
      <c r="C122" s="935" t="s">
        <v>426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8168184</v>
      </c>
      <c r="BR122" s="1013"/>
      <c r="BS122" s="1013"/>
      <c r="BT122" s="1013"/>
      <c r="BU122" s="1013"/>
      <c r="BV122" s="1013">
        <v>8136939</v>
      </c>
      <c r="BW122" s="1013"/>
      <c r="BX122" s="1013"/>
      <c r="BY122" s="1013"/>
      <c r="BZ122" s="1013"/>
      <c r="CA122" s="1013">
        <v>7764698</v>
      </c>
      <c r="CB122" s="1013"/>
      <c r="CC122" s="1013"/>
      <c r="CD122" s="1013"/>
      <c r="CE122" s="1013"/>
      <c r="CF122" s="1030">
        <v>129.30000000000001</v>
      </c>
      <c r="CG122" s="1031"/>
      <c r="CH122" s="1031"/>
      <c r="CI122" s="1031"/>
      <c r="CJ122" s="1031"/>
      <c r="CK122" s="1022"/>
      <c r="CL122" s="1023"/>
      <c r="CM122" s="1023"/>
      <c r="CN122" s="1023"/>
      <c r="CO122" s="1024"/>
      <c r="CP122" s="1032" t="s">
        <v>388</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176</v>
      </c>
      <c r="BA123" s="245"/>
      <c r="BB123" s="245"/>
      <c r="BC123" s="245"/>
      <c r="BD123" s="245"/>
      <c r="BE123" s="245"/>
      <c r="BF123" s="245"/>
      <c r="BG123" s="245"/>
      <c r="BH123" s="245"/>
      <c r="BI123" s="245"/>
      <c r="BJ123" s="245"/>
      <c r="BK123" s="245"/>
      <c r="BL123" s="245"/>
      <c r="BM123" s="245"/>
      <c r="BN123" s="245"/>
      <c r="BO123" s="990" t="s">
        <v>447</v>
      </c>
      <c r="BP123" s="1018"/>
      <c r="BQ123" s="1076">
        <v>13539494</v>
      </c>
      <c r="BR123" s="1077"/>
      <c r="BS123" s="1077"/>
      <c r="BT123" s="1077"/>
      <c r="BU123" s="1077"/>
      <c r="BV123" s="1077">
        <v>14302409</v>
      </c>
      <c r="BW123" s="1077"/>
      <c r="BX123" s="1077"/>
      <c r="BY123" s="1077"/>
      <c r="BZ123" s="1077"/>
      <c r="CA123" s="1077">
        <v>13784809</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v>2091068</v>
      </c>
      <c r="DH124" s="999"/>
      <c r="DI124" s="999"/>
      <c r="DJ124" s="999"/>
      <c r="DK124" s="1000"/>
      <c r="DL124" s="998">
        <v>1983982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439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v>2820</v>
      </c>
      <c r="AB128" s="1059"/>
      <c r="AC128" s="1059"/>
      <c r="AD128" s="1059"/>
      <c r="AE128" s="1060"/>
      <c r="AF128" s="1061">
        <v>2820</v>
      </c>
      <c r="AG128" s="1059"/>
      <c r="AH128" s="1059"/>
      <c r="AI128" s="1059"/>
      <c r="AJ128" s="1060"/>
      <c r="AK128" s="1061">
        <v>2820</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122</v>
      </c>
      <c r="BG128" s="1066"/>
      <c r="BH128" s="1066"/>
      <c r="BI128" s="1066"/>
      <c r="BJ128" s="1066"/>
      <c r="BK128" s="1066"/>
      <c r="BL128" s="1067"/>
      <c r="BM128" s="1065">
        <v>14.18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6543339</v>
      </c>
      <c r="AB129" s="972"/>
      <c r="AC129" s="972"/>
      <c r="AD129" s="972"/>
      <c r="AE129" s="973"/>
      <c r="AF129" s="974">
        <v>6495946</v>
      </c>
      <c r="AG129" s="972"/>
      <c r="AH129" s="972"/>
      <c r="AI129" s="972"/>
      <c r="AJ129" s="973"/>
      <c r="AK129" s="974">
        <v>6622181</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122</v>
      </c>
      <c r="BG129" s="1080"/>
      <c r="BH129" s="1080"/>
      <c r="BI129" s="1080"/>
      <c r="BJ129" s="1080"/>
      <c r="BK129" s="1080"/>
      <c r="BL129" s="1081"/>
      <c r="BM129" s="1079">
        <v>19.18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581018</v>
      </c>
      <c r="AB130" s="972"/>
      <c r="AC130" s="972"/>
      <c r="AD130" s="972"/>
      <c r="AE130" s="973"/>
      <c r="AF130" s="974">
        <v>636361</v>
      </c>
      <c r="AG130" s="972"/>
      <c r="AH130" s="972"/>
      <c r="AI130" s="972"/>
      <c r="AJ130" s="973"/>
      <c r="AK130" s="974">
        <v>615923</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3.6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5962321</v>
      </c>
      <c r="AB131" s="999"/>
      <c r="AC131" s="999"/>
      <c r="AD131" s="999"/>
      <c r="AE131" s="1000"/>
      <c r="AF131" s="998">
        <v>5859585</v>
      </c>
      <c r="AG131" s="999"/>
      <c r="AH131" s="999"/>
      <c r="AI131" s="999"/>
      <c r="AJ131" s="1000"/>
      <c r="AK131" s="998">
        <v>6006258</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2.837267567</v>
      </c>
      <c r="AB132" s="1110"/>
      <c r="AC132" s="1110"/>
      <c r="AD132" s="1110"/>
      <c r="AE132" s="1111"/>
      <c r="AF132" s="1112">
        <v>3.5377078750000002</v>
      </c>
      <c r="AG132" s="1110"/>
      <c r="AH132" s="1110"/>
      <c r="AI132" s="1110"/>
      <c r="AJ132" s="1111"/>
      <c r="AK132" s="1112">
        <v>4.4322771349999996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2.7</v>
      </c>
      <c r="AB133" s="1093"/>
      <c r="AC133" s="1093"/>
      <c r="AD133" s="1093"/>
      <c r="AE133" s="1094"/>
      <c r="AF133" s="1092">
        <v>3.1</v>
      </c>
      <c r="AG133" s="1093"/>
      <c r="AH133" s="1093"/>
      <c r="AI133" s="1093"/>
      <c r="AJ133" s="1094"/>
      <c r="AK133" s="1092">
        <v>3.6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aIuYL5xfVqWJXgaFO3LNeQhDBVISm4CtcHArYkl0IYmeQjV0R5z4wKVQdCqTZEcT2X7NdYE9L/KWkzksWOYw==" saltValue="jSGPb4Fx1D1X3vzcsx8z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pCzhyrUiCN9aZycVufiRB5OIClY54fWTT9fO8X7qncS6MIdXOvShrk+C8xG+v+OJvRMAjp3el94CStHGmAHzQ==" saltValue="7I29aQJC9LDa3a1fiz/P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VNn0nsuu9tI2OV6+x6fGn2KnlSqWG1LmH06sl8Rkst1q6OEs7MtNEYUOlccUMPtCX8nVpKuWY6I7oUIafKLLg==" saltValue="l4uGdL8cb6/7Ja3pOS64f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27" t="s">
        <v>476</v>
      </c>
      <c r="AP7" s="265"/>
      <c r="AQ7" s="266" t="s">
        <v>477</v>
      </c>
      <c r="AR7" s="267"/>
    </row>
    <row r="8" spans="1:46" ht="13" x14ac:dyDescent="0.2">
      <c r="A8" s="259"/>
      <c r="AK8" s="268"/>
      <c r="AL8" s="269"/>
      <c r="AM8" s="269"/>
      <c r="AN8" s="270"/>
      <c r="AO8" s="1128"/>
      <c r="AP8" s="271" t="s">
        <v>478</v>
      </c>
      <c r="AQ8" s="272" t="s">
        <v>479</v>
      </c>
      <c r="AR8" s="273" t="s">
        <v>480</v>
      </c>
    </row>
    <row r="9" spans="1:46" ht="13" x14ac:dyDescent="0.2">
      <c r="A9" s="259"/>
      <c r="AK9" s="1129" t="s">
        <v>481</v>
      </c>
      <c r="AL9" s="1130"/>
      <c r="AM9" s="1130"/>
      <c r="AN9" s="1131"/>
      <c r="AO9" s="274">
        <v>2120374</v>
      </c>
      <c r="AP9" s="274">
        <v>82064</v>
      </c>
      <c r="AQ9" s="275">
        <v>78624</v>
      </c>
      <c r="AR9" s="276">
        <v>4.4000000000000004</v>
      </c>
    </row>
    <row r="10" spans="1:46" ht="13.5" customHeight="1" x14ac:dyDescent="0.2">
      <c r="A10" s="259"/>
      <c r="AK10" s="1129" t="s">
        <v>482</v>
      </c>
      <c r="AL10" s="1130"/>
      <c r="AM10" s="1130"/>
      <c r="AN10" s="1131"/>
      <c r="AO10" s="277">
        <v>2453</v>
      </c>
      <c r="AP10" s="277">
        <v>95</v>
      </c>
      <c r="AQ10" s="278">
        <v>8393</v>
      </c>
      <c r="AR10" s="279">
        <v>-98.9</v>
      </c>
    </row>
    <row r="11" spans="1:46" ht="13.5" customHeight="1" x14ac:dyDescent="0.2">
      <c r="A11" s="259"/>
      <c r="AK11" s="1129" t="s">
        <v>483</v>
      </c>
      <c r="AL11" s="1130"/>
      <c r="AM11" s="1130"/>
      <c r="AN11" s="1131"/>
      <c r="AO11" s="277">
        <v>660</v>
      </c>
      <c r="AP11" s="277">
        <v>26</v>
      </c>
      <c r="AQ11" s="278">
        <v>566</v>
      </c>
      <c r="AR11" s="279">
        <v>-95.4</v>
      </c>
    </row>
    <row r="12" spans="1:46" ht="13.5" customHeight="1" x14ac:dyDescent="0.2">
      <c r="A12" s="259"/>
      <c r="AK12" s="1129" t="s">
        <v>484</v>
      </c>
      <c r="AL12" s="1130"/>
      <c r="AM12" s="1130"/>
      <c r="AN12" s="1131"/>
      <c r="AO12" s="277" t="s">
        <v>485</v>
      </c>
      <c r="AP12" s="277" t="s">
        <v>485</v>
      </c>
      <c r="AQ12" s="278">
        <v>4</v>
      </c>
      <c r="AR12" s="279" t="s">
        <v>485</v>
      </c>
    </row>
    <row r="13" spans="1:46" ht="13.5" customHeight="1" x14ac:dyDescent="0.2">
      <c r="A13" s="259"/>
      <c r="AK13" s="1129" t="s">
        <v>486</v>
      </c>
      <c r="AL13" s="1130"/>
      <c r="AM13" s="1130"/>
      <c r="AN13" s="1131"/>
      <c r="AO13" s="277">
        <v>62474</v>
      </c>
      <c r="AP13" s="277">
        <v>2418</v>
      </c>
      <c r="AQ13" s="278">
        <v>2520</v>
      </c>
      <c r="AR13" s="279">
        <v>-4</v>
      </c>
    </row>
    <row r="14" spans="1:46" ht="13.5" customHeight="1" x14ac:dyDescent="0.2">
      <c r="A14" s="259"/>
      <c r="AK14" s="1129" t="s">
        <v>487</v>
      </c>
      <c r="AL14" s="1130"/>
      <c r="AM14" s="1130"/>
      <c r="AN14" s="1131"/>
      <c r="AO14" s="277">
        <v>27609</v>
      </c>
      <c r="AP14" s="277">
        <v>1069</v>
      </c>
      <c r="AQ14" s="278">
        <v>1291</v>
      </c>
      <c r="AR14" s="279">
        <v>-17.2</v>
      </c>
    </row>
    <row r="15" spans="1:46" ht="13.5" customHeight="1" x14ac:dyDescent="0.2">
      <c r="A15" s="259"/>
      <c r="AK15" s="1132" t="s">
        <v>488</v>
      </c>
      <c r="AL15" s="1133"/>
      <c r="AM15" s="1133"/>
      <c r="AN15" s="1134"/>
      <c r="AO15" s="277">
        <v>-133487</v>
      </c>
      <c r="AP15" s="277">
        <v>-5166</v>
      </c>
      <c r="AQ15" s="278">
        <v>-4844</v>
      </c>
      <c r="AR15" s="279">
        <v>6.6</v>
      </c>
    </row>
    <row r="16" spans="1:46" ht="13" x14ac:dyDescent="0.2">
      <c r="A16" s="259"/>
      <c r="AK16" s="1132" t="s">
        <v>176</v>
      </c>
      <c r="AL16" s="1133"/>
      <c r="AM16" s="1133"/>
      <c r="AN16" s="1134"/>
      <c r="AO16" s="277">
        <v>2080083</v>
      </c>
      <c r="AP16" s="277">
        <v>80505</v>
      </c>
      <c r="AQ16" s="278">
        <v>86555</v>
      </c>
      <c r="AR16" s="279">
        <v>-7</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35" t="s">
        <v>493</v>
      </c>
      <c r="AL21" s="1136"/>
      <c r="AM21" s="1136"/>
      <c r="AN21" s="1137"/>
      <c r="AO21" s="289">
        <v>8.0500000000000007</v>
      </c>
      <c r="AP21" s="290">
        <v>7.95</v>
      </c>
      <c r="AQ21" s="291">
        <v>0.1</v>
      </c>
      <c r="AS21" s="292"/>
      <c r="AT21" s="288"/>
    </row>
    <row r="22" spans="1:46" s="260" customFormat="1" ht="13" x14ac:dyDescent="0.2">
      <c r="A22" s="288"/>
      <c r="AK22" s="1135" t="s">
        <v>494</v>
      </c>
      <c r="AL22" s="1136"/>
      <c r="AM22" s="1136"/>
      <c r="AN22" s="1137"/>
      <c r="AO22" s="293">
        <v>98.9</v>
      </c>
      <c r="AP22" s="294">
        <v>97.2</v>
      </c>
      <c r="AQ22" s="295">
        <v>1.7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27" t="s">
        <v>476</v>
      </c>
      <c r="AP30" s="265"/>
      <c r="AQ30" s="266" t="s">
        <v>477</v>
      </c>
      <c r="AR30" s="267"/>
    </row>
    <row r="31" spans="1:46" ht="13" x14ac:dyDescent="0.2">
      <c r="A31" s="259"/>
      <c r="AK31" s="268"/>
      <c r="AL31" s="269"/>
      <c r="AM31" s="269"/>
      <c r="AN31" s="270"/>
      <c r="AO31" s="1128"/>
      <c r="AP31" s="271" t="s">
        <v>478</v>
      </c>
      <c r="AQ31" s="272" t="s">
        <v>479</v>
      </c>
      <c r="AR31" s="273" t="s">
        <v>480</v>
      </c>
    </row>
    <row r="32" spans="1:46" ht="27" customHeight="1" x14ac:dyDescent="0.2">
      <c r="A32" s="259"/>
      <c r="AK32" s="1143" t="s">
        <v>498</v>
      </c>
      <c r="AL32" s="1144"/>
      <c r="AM32" s="1144"/>
      <c r="AN32" s="1145"/>
      <c r="AO32" s="303">
        <v>618950</v>
      </c>
      <c r="AP32" s="303">
        <v>23955</v>
      </c>
      <c r="AQ32" s="304">
        <v>34484</v>
      </c>
      <c r="AR32" s="305">
        <v>-30.5</v>
      </c>
    </row>
    <row r="33" spans="1:46" ht="13.5" customHeight="1" x14ac:dyDescent="0.2">
      <c r="A33" s="259"/>
      <c r="AK33" s="1143" t="s">
        <v>499</v>
      </c>
      <c r="AL33" s="1144"/>
      <c r="AM33" s="1144"/>
      <c r="AN33" s="1145"/>
      <c r="AO33" s="303" t="s">
        <v>485</v>
      </c>
      <c r="AP33" s="303" t="s">
        <v>485</v>
      </c>
      <c r="AQ33" s="304" t="s">
        <v>485</v>
      </c>
      <c r="AR33" s="305" t="s">
        <v>485</v>
      </c>
    </row>
    <row r="34" spans="1:46" ht="27" customHeight="1" x14ac:dyDescent="0.2">
      <c r="A34" s="259"/>
      <c r="AK34" s="1143" t="s">
        <v>500</v>
      </c>
      <c r="AL34" s="1144"/>
      <c r="AM34" s="1144"/>
      <c r="AN34" s="1145"/>
      <c r="AO34" s="303" t="s">
        <v>485</v>
      </c>
      <c r="AP34" s="303" t="s">
        <v>485</v>
      </c>
      <c r="AQ34" s="304" t="s">
        <v>485</v>
      </c>
      <c r="AR34" s="305" t="s">
        <v>485</v>
      </c>
    </row>
    <row r="35" spans="1:46" ht="27" customHeight="1" x14ac:dyDescent="0.2">
      <c r="A35" s="259"/>
      <c r="AK35" s="1143" t="s">
        <v>501</v>
      </c>
      <c r="AL35" s="1144"/>
      <c r="AM35" s="1144"/>
      <c r="AN35" s="1145"/>
      <c r="AO35" s="303">
        <v>148083</v>
      </c>
      <c r="AP35" s="303">
        <v>5731</v>
      </c>
      <c r="AQ35" s="304">
        <v>11558</v>
      </c>
      <c r="AR35" s="305">
        <v>-50.4</v>
      </c>
    </row>
    <row r="36" spans="1:46" ht="27" customHeight="1" x14ac:dyDescent="0.2">
      <c r="A36" s="259"/>
      <c r="AK36" s="1143" t="s">
        <v>502</v>
      </c>
      <c r="AL36" s="1144"/>
      <c r="AM36" s="1144"/>
      <c r="AN36" s="1145"/>
      <c r="AO36" s="303">
        <v>117924</v>
      </c>
      <c r="AP36" s="303">
        <v>4564</v>
      </c>
      <c r="AQ36" s="304">
        <v>3181</v>
      </c>
      <c r="AR36" s="305">
        <v>43.5</v>
      </c>
    </row>
    <row r="37" spans="1:46" ht="13.5" customHeight="1" x14ac:dyDescent="0.2">
      <c r="A37" s="259"/>
      <c r="AK37" s="1143" t="s">
        <v>503</v>
      </c>
      <c r="AL37" s="1144"/>
      <c r="AM37" s="1144"/>
      <c r="AN37" s="1145"/>
      <c r="AO37" s="303" t="s">
        <v>485</v>
      </c>
      <c r="AP37" s="303" t="s">
        <v>485</v>
      </c>
      <c r="AQ37" s="304">
        <v>154</v>
      </c>
      <c r="AR37" s="305" t="s">
        <v>485</v>
      </c>
    </row>
    <row r="38" spans="1:46" ht="27" customHeight="1" x14ac:dyDescent="0.2">
      <c r="A38" s="259"/>
      <c r="AK38" s="1146" t="s">
        <v>504</v>
      </c>
      <c r="AL38" s="1147"/>
      <c r="AM38" s="1147"/>
      <c r="AN38" s="1148"/>
      <c r="AO38" s="306" t="s">
        <v>485</v>
      </c>
      <c r="AP38" s="306" t="s">
        <v>485</v>
      </c>
      <c r="AQ38" s="307">
        <v>1</v>
      </c>
      <c r="AR38" s="295" t="s">
        <v>485</v>
      </c>
      <c r="AS38" s="302"/>
    </row>
    <row r="39" spans="1:46" ht="13" x14ac:dyDescent="0.2">
      <c r="A39" s="259"/>
      <c r="AK39" s="1146" t="s">
        <v>505</v>
      </c>
      <c r="AL39" s="1147"/>
      <c r="AM39" s="1147"/>
      <c r="AN39" s="1148"/>
      <c r="AO39" s="303">
        <v>-2820</v>
      </c>
      <c r="AP39" s="303">
        <v>-109</v>
      </c>
      <c r="AQ39" s="304">
        <v>-2572</v>
      </c>
      <c r="AR39" s="305">
        <v>-95.8</v>
      </c>
      <c r="AS39" s="302"/>
    </row>
    <row r="40" spans="1:46" ht="27" customHeight="1" x14ac:dyDescent="0.2">
      <c r="A40" s="259"/>
      <c r="AK40" s="1143" t="s">
        <v>506</v>
      </c>
      <c r="AL40" s="1144"/>
      <c r="AM40" s="1144"/>
      <c r="AN40" s="1145"/>
      <c r="AO40" s="303">
        <v>-615923</v>
      </c>
      <c r="AP40" s="303">
        <v>-23838</v>
      </c>
      <c r="AQ40" s="304">
        <v>-30360</v>
      </c>
      <c r="AR40" s="305">
        <v>-21.5</v>
      </c>
      <c r="AS40" s="302"/>
    </row>
    <row r="41" spans="1:46" ht="13" x14ac:dyDescent="0.2">
      <c r="A41" s="259"/>
      <c r="AK41" s="1149" t="s">
        <v>286</v>
      </c>
      <c r="AL41" s="1150"/>
      <c r="AM41" s="1150"/>
      <c r="AN41" s="1151"/>
      <c r="AO41" s="303">
        <v>266214</v>
      </c>
      <c r="AP41" s="303">
        <v>10303</v>
      </c>
      <c r="AQ41" s="304">
        <v>16445</v>
      </c>
      <c r="AR41" s="305">
        <v>-37.299999999999997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38" t="s">
        <v>476</v>
      </c>
      <c r="AN49" s="1140" t="s">
        <v>509</v>
      </c>
      <c r="AO49" s="1141"/>
      <c r="AP49" s="1141"/>
      <c r="AQ49" s="1141"/>
      <c r="AR49" s="1142"/>
    </row>
    <row r="50" spans="1:44" ht="13" x14ac:dyDescent="0.2">
      <c r="A50" s="259"/>
      <c r="AK50" s="317"/>
      <c r="AL50" s="318"/>
      <c r="AM50" s="1139"/>
      <c r="AN50" s="319" t="s">
        <v>510</v>
      </c>
      <c r="AO50" s="320" t="s">
        <v>511</v>
      </c>
      <c r="AP50" s="321" t="s">
        <v>512</v>
      </c>
      <c r="AQ50" s="322" t="s">
        <v>513</v>
      </c>
      <c r="AR50" s="323" t="s">
        <v>514</v>
      </c>
    </row>
    <row r="51" spans="1:44" ht="13" x14ac:dyDescent="0.2">
      <c r="A51" s="259"/>
      <c r="AK51" s="315" t="s">
        <v>515</v>
      </c>
      <c r="AL51" s="316"/>
      <c r="AM51" s="324">
        <v>530608</v>
      </c>
      <c r="AN51" s="325">
        <v>20473</v>
      </c>
      <c r="AO51" s="326">
        <v>46.1</v>
      </c>
      <c r="AP51" s="327">
        <v>59119</v>
      </c>
      <c r="AQ51" s="328">
        <v>9.6999999999999993</v>
      </c>
      <c r="AR51" s="329">
        <v>36.4</v>
      </c>
    </row>
    <row r="52" spans="1:44" ht="13" x14ac:dyDescent="0.2">
      <c r="A52" s="259"/>
      <c r="AK52" s="330"/>
      <c r="AL52" s="331" t="s">
        <v>516</v>
      </c>
      <c r="AM52" s="332">
        <v>416770</v>
      </c>
      <c r="AN52" s="333">
        <v>16080</v>
      </c>
      <c r="AO52" s="334">
        <v>55</v>
      </c>
      <c r="AP52" s="335">
        <v>29900</v>
      </c>
      <c r="AQ52" s="336">
        <v>-14.7</v>
      </c>
      <c r="AR52" s="337">
        <v>69.7</v>
      </c>
    </row>
    <row r="53" spans="1:44" ht="13" x14ac:dyDescent="0.2">
      <c r="A53" s="259"/>
      <c r="AK53" s="315" t="s">
        <v>517</v>
      </c>
      <c r="AL53" s="316"/>
      <c r="AM53" s="324">
        <v>760845</v>
      </c>
      <c r="AN53" s="325">
        <v>29329</v>
      </c>
      <c r="AO53" s="326">
        <v>43.3</v>
      </c>
      <c r="AP53" s="327">
        <v>53895</v>
      </c>
      <c r="AQ53" s="328">
        <v>-8.8000000000000007</v>
      </c>
      <c r="AR53" s="329">
        <v>52.1</v>
      </c>
    </row>
    <row r="54" spans="1:44" ht="13" x14ac:dyDescent="0.2">
      <c r="A54" s="259"/>
      <c r="AK54" s="330"/>
      <c r="AL54" s="331" t="s">
        <v>516</v>
      </c>
      <c r="AM54" s="332">
        <v>577053</v>
      </c>
      <c r="AN54" s="333">
        <v>22244</v>
      </c>
      <c r="AO54" s="334">
        <v>38.299999999999997</v>
      </c>
      <c r="AP54" s="335">
        <v>31224</v>
      </c>
      <c r="AQ54" s="336">
        <v>4.4000000000000004</v>
      </c>
      <c r="AR54" s="337">
        <v>33.9</v>
      </c>
    </row>
    <row r="55" spans="1:44" ht="13" x14ac:dyDescent="0.2">
      <c r="A55" s="259"/>
      <c r="AK55" s="315" t="s">
        <v>518</v>
      </c>
      <c r="AL55" s="316"/>
      <c r="AM55" s="324">
        <v>920049</v>
      </c>
      <c r="AN55" s="325">
        <v>35535</v>
      </c>
      <c r="AO55" s="326">
        <v>21.2</v>
      </c>
      <c r="AP55" s="327">
        <v>56181</v>
      </c>
      <c r="AQ55" s="328">
        <v>4.2</v>
      </c>
      <c r="AR55" s="329">
        <v>17</v>
      </c>
    </row>
    <row r="56" spans="1:44" ht="13" x14ac:dyDescent="0.2">
      <c r="A56" s="259"/>
      <c r="AK56" s="330"/>
      <c r="AL56" s="331" t="s">
        <v>516</v>
      </c>
      <c r="AM56" s="332">
        <v>471853</v>
      </c>
      <c r="AN56" s="333">
        <v>18225</v>
      </c>
      <c r="AO56" s="334">
        <v>-18.100000000000001</v>
      </c>
      <c r="AP56" s="335">
        <v>32039</v>
      </c>
      <c r="AQ56" s="336">
        <v>2.6</v>
      </c>
      <c r="AR56" s="337">
        <v>-20.7</v>
      </c>
    </row>
    <row r="57" spans="1:44" ht="13" x14ac:dyDescent="0.2">
      <c r="A57" s="259"/>
      <c r="AK57" s="315" t="s">
        <v>519</v>
      </c>
      <c r="AL57" s="316"/>
      <c r="AM57" s="324">
        <v>1321596</v>
      </c>
      <c r="AN57" s="325">
        <v>50960</v>
      </c>
      <c r="AO57" s="326">
        <v>43.4</v>
      </c>
      <c r="AP57" s="327">
        <v>47730</v>
      </c>
      <c r="AQ57" s="328">
        <v>-15</v>
      </c>
      <c r="AR57" s="329">
        <v>58.4</v>
      </c>
    </row>
    <row r="58" spans="1:44" ht="13" x14ac:dyDescent="0.2">
      <c r="A58" s="259"/>
      <c r="AK58" s="330"/>
      <c r="AL58" s="331" t="s">
        <v>516</v>
      </c>
      <c r="AM58" s="332">
        <v>1109032</v>
      </c>
      <c r="AN58" s="333">
        <v>42764</v>
      </c>
      <c r="AO58" s="334">
        <v>134.6</v>
      </c>
      <c r="AP58" s="335">
        <v>26378</v>
      </c>
      <c r="AQ58" s="336">
        <v>-17.7</v>
      </c>
      <c r="AR58" s="337">
        <v>152.30000000000001</v>
      </c>
    </row>
    <row r="59" spans="1:44" ht="13" x14ac:dyDescent="0.2">
      <c r="A59" s="259"/>
      <c r="AK59" s="315" t="s">
        <v>520</v>
      </c>
      <c r="AL59" s="316"/>
      <c r="AM59" s="324">
        <v>902684</v>
      </c>
      <c r="AN59" s="325">
        <v>34936</v>
      </c>
      <c r="AO59" s="326">
        <v>-31.4</v>
      </c>
      <c r="AP59" s="327">
        <v>61921</v>
      </c>
      <c r="AQ59" s="328">
        <v>29.7</v>
      </c>
      <c r="AR59" s="329">
        <v>-61.1</v>
      </c>
    </row>
    <row r="60" spans="1:44" ht="13" x14ac:dyDescent="0.2">
      <c r="A60" s="259"/>
      <c r="AK60" s="330"/>
      <c r="AL60" s="331" t="s">
        <v>516</v>
      </c>
      <c r="AM60" s="332">
        <v>771497</v>
      </c>
      <c r="AN60" s="333">
        <v>29859</v>
      </c>
      <c r="AO60" s="334">
        <v>-30.2</v>
      </c>
      <c r="AP60" s="335">
        <v>34719</v>
      </c>
      <c r="AQ60" s="336">
        <v>31.6</v>
      </c>
      <c r="AR60" s="337">
        <v>-61.8</v>
      </c>
    </row>
    <row r="61" spans="1:44" ht="13" x14ac:dyDescent="0.2">
      <c r="A61" s="259"/>
      <c r="AK61" s="315" t="s">
        <v>521</v>
      </c>
      <c r="AL61" s="338"/>
      <c r="AM61" s="324">
        <v>887156</v>
      </c>
      <c r="AN61" s="325">
        <v>34247</v>
      </c>
      <c r="AO61" s="326">
        <v>24.5</v>
      </c>
      <c r="AP61" s="327">
        <v>55769</v>
      </c>
      <c r="AQ61" s="339">
        <v>4</v>
      </c>
      <c r="AR61" s="329">
        <v>20.5</v>
      </c>
    </row>
    <row r="62" spans="1:44" ht="13" x14ac:dyDescent="0.2">
      <c r="A62" s="259"/>
      <c r="AK62" s="330"/>
      <c r="AL62" s="331" t="s">
        <v>516</v>
      </c>
      <c r="AM62" s="332">
        <v>669241</v>
      </c>
      <c r="AN62" s="333">
        <v>25834</v>
      </c>
      <c r="AO62" s="334">
        <v>35.9</v>
      </c>
      <c r="AP62" s="335">
        <v>30852</v>
      </c>
      <c r="AQ62" s="336">
        <v>1.2</v>
      </c>
      <c r="AR62" s="337">
        <v>34.700000000000003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DABeyi9vgjh9UBaa+WSULd2Jrd6uX8rxmlc+ZiP6saCFpGcxMBmCPdmtNPPQaQ9YnZeqysKe0L1KKZLl6LDMPw==" saltValue="+35HX8hvN4TPz8o7N5dn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lTBHBJk0G+YHDAIhtxA12QT4w2mCfJ4nhYNedMFQn0uIBlyUdR02gwUZnNnebWmrX79SP9V7lv5w6La0/FQxfA==" saltValue="BW3aFh0n35/H5jZeQeQO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rN50Eji2zJMJxNAHIqpDE1icIw3lQ0EJD006ehKCYGX+UsgFEFIUWtN7BT1Mt1tif/onhgSlmfc+qrHhGw8kVA==" saltValue="ebuMpDD89cKUNwbG2vhN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34.03</v>
      </c>
      <c r="G47" s="12">
        <v>34.69</v>
      </c>
      <c r="H47" s="12">
        <v>36.020000000000003</v>
      </c>
      <c r="I47" s="12">
        <v>39.409999999999997</v>
      </c>
      <c r="J47" s="13">
        <v>38.72</v>
      </c>
    </row>
    <row r="48" spans="2:10" ht="57.75" customHeight="1" x14ac:dyDescent="0.2">
      <c r="B48" s="14"/>
      <c r="C48" s="1154" t="s">
        <v>4</v>
      </c>
      <c r="D48" s="1154"/>
      <c r="E48" s="1155"/>
      <c r="F48" s="15">
        <v>8.43</v>
      </c>
      <c r="G48" s="16">
        <v>10.63</v>
      </c>
      <c r="H48" s="16">
        <v>22.73</v>
      </c>
      <c r="I48" s="16">
        <v>14.33</v>
      </c>
      <c r="J48" s="17">
        <v>14.23</v>
      </c>
    </row>
    <row r="49" spans="2:10" ht="57.75" customHeight="1" thickBot="1" x14ac:dyDescent="0.25">
      <c r="B49" s="18"/>
      <c r="C49" s="1156" t="s">
        <v>5</v>
      </c>
      <c r="D49" s="1156"/>
      <c r="E49" s="1157"/>
      <c r="F49" s="19">
        <v>1.1599999999999999</v>
      </c>
      <c r="G49" s="20">
        <v>6.19</v>
      </c>
      <c r="H49" s="20">
        <v>16.77</v>
      </c>
      <c r="I49" s="20" t="s">
        <v>528</v>
      </c>
      <c r="J49" s="21">
        <v>0.23</v>
      </c>
    </row>
    <row r="50" spans="2:10" ht="13" x14ac:dyDescent="0.2"/>
  </sheetData>
  <sheetProtection algorithmName="SHA-512" hashValue="ohkXzGcsL73cGceRov2MfEAIeAahMHJZHkMJQwHww37XL/m5MFVz+jPQ9+7j2jjgZtOxP8VzRjeQnAlxrW5Q6g==" saltValue="9V98bWFD5ICqyJQ0oaan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