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9川越町○\④完成\"/>
    </mc:Choice>
  </mc:AlternateContent>
  <xr:revisionPtr revIDLastSave="0" documentId="13_ncr:1_{9CD34418-64A0-44D6-8891-573D71851B6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<sst xmlns="http://schemas.openxmlformats.org/spreadsheetml/2006/main" count="1204" uniqueCount="580">
  <si>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</si>
  <si>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</si>
  <si>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</si>
  <si>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</si>
  <si>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</si>
  <si>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</si>
  <si>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</si>
  <si>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</si>
  <si>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</si>
  <si>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</si>
  <si>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</si>
  <si>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</si>
  <si>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</si>
  <si>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</si>
  <si>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</si>
  <si>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</si>
  <si>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</si>
  <si>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</si>
  <si>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</si>
  <si>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</si>
  <si>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</si>
  <si>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</si>
  <si>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</si>
  <si>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</si>
  <si>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</si>
  <si>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</si>
  <si>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</si>
  <si>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</si>
  <si>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</si>
  <si>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</si>
  <si>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</si>
  <si>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</si>
  <si>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</si>
  <si>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</si>
  <si>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</si>
  <si>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</si>
  <si>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</si>
  <si>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</si>
  <si>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</si>
  <si>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</si>
  <si>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</si>
  <si>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</si>
  <si>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</si>
  <si>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</si>
  <si>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</si>
  <si>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</si>
  <si>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</si>
  <si>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</si>
  <si>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</si>
  <si>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</si>
  <si>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</si>
  <si>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</si>
  <si>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</si>
  <si>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</si>
  <si>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</si>
  <si>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</si>
  <si>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</si>
  <si>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</si>
  <si>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</si>
  <si>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</si>
  <si>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</si>
  <si>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</si>
  <si>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</si>
  <si>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</si>
  <si>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</si>
  <si>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</si>
  <si>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</si>
  <si>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</si>
  <si>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</si>
  <si>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</si>
  <si>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</si>
  <si>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</si>
  <si>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</si>
  <si>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</si>
  <si>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</si>
  <si>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</si>
  <si>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</si>
  <si>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</si>
  <si>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</si>
  <si>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</si>
  <si>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</si>
  <si>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</si>
  <si>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</si>
  <si>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</si>
  <si>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</si>
  <si>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</si>
  <si>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</si>
  <si>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</si>
  <si>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</si>
  <si>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</si>
  <si>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</si>
  <si>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</si>
  <si>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</si>
  <si>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</si>
  <si>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</si>
  <si>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</si>
  <si>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</si>
  <si>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</si>
  <si>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</si>
  <si>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</si>
  <si>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</si>
  <si>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</si>
  <si>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</si>
  <si>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</si>
  <si>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</si>
  <si>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</si>
  <si>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</si>
  <si>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</si>
  <si>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</si>
  <si>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</si>
  <si>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</si>
  <si>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</si>
  <si>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</si>
  <si>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</si>
  <si>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</si>
  <si>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</si>
  <si>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</si>
  <si>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</si>
  <si>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</si>
  <si>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</si>
  <si>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</si>
  <si>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</si>
  <si>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</si>
  <si>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</si>
  <si>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</si>
  <si>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</si>
  <si>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</si>
  <si>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</si>
  <si>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</si>
  <si>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</si>
  <si>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</si>
  <si>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</si>
  <si>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</si>
  <si>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</si>
  <si>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</si>
  <si>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</si>
  <si>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</si>
  <si>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</si>
  <si>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</si>
  <si>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</si>
  <si>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</si>
  <si>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</si>
  <si>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</si>
  <si>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</si>
  <si>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</si>
  <si>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</si>
  <si>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</si>
  <si>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</si>
  <si>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</si>
  <si>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</si>
  <si>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</si>
  <si>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</si>
  <si>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</si>
  <si>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</si>
  <si>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</si>
  <si>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</si>
  <si>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</si>
  <si>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</si>
  <si>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</si>
  <si>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</si>
  <si>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</si>
  <si>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</si>
  <si>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</si>
  <si>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</si>
  <si>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</si>
  <si>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</si>
  <si>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</si>
  <si>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</si>
  <si>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</si>
  <si>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</si>
  <si>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</si>
  <si>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</si>
  <si>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</si>
  <si>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</si>
  <si>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</si>
  <si>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</si>
  <si>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</si>
  <si>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</si>
  <si>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</si>
  <si>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</si>
  <si>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</si>
  <si>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</si>
  <si>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</si>
  <si>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</si>
  <si>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</si>
  <si>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</si>
  <si>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</si>
  <si>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</si>
  <si>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</si>
  <si>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</si>
  <si>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</si>
  <si>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</si>
  <si>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</si>
  <si>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</si>
  <si>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</si>
  <si>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</si>
  <si>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</si>
  <si>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</si>
  <si>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</si>
  <si>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</si>
  <si>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</si>
  <si>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</si>
  <si>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</si>
  <si>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</si>
  <si>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三重県川越町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</si>
  <si>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</si>
  <si>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</si>
  <si>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</si>
  <si>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</si>
  <si>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</si>
  <si>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</si>
  <si>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</si>
  <si>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</si>
  <si>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</si>
  <si>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</si>
  <si>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</si>
  <si>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</si>
  <si>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</si>
  <si>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</si>
  <si>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</si>
  <si>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</si>
  <si>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</si>
  <si>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</si>
  <si>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</si>
  <si>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</si>
  <si>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</si>
  <si>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</si>
  <si>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</si>
  <si>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</si>
  <si>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</si>
  <si>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</si>
  <si>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</si>
  <si>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</si>
  <si>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</si>
  <si>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</si>
  <si>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</si>
  <si>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</si>
  <si>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</si>
  <si>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</si>
  <si>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</si>
  <si>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</si>
  <si>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</si>
  <si>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</si>
  <si>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</si>
  <si>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</si>
  <si>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</si>
  <si>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</si>
  <si>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</si>
  <si>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</si>
  <si>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</si>
  <si>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</si>
  <si>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</si>
  <si>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</si>
  <si>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</si>
  <si>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</si>
  <si>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</si>
  <si>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</si>
  <si>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</si>
  <si>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</si>
  <si>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</si>
  <si>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</si>
  <si>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</si>
  <si>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</si>
  <si>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</si>
  <si>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</si>
  <si>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</si>
  <si>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</si>
  <si>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</si>
  <si>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</si>
  <si>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</si>
  <si>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</si>
  <si>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</si>
  <si>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</si>
  <si>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</si>
  <si>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</si>
  <si>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</si>
  <si>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</si>
  <si>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</si>
  <si>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</si>
  <si>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</si>
  <si>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</si>
  <si>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</si>
  <si>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</si>
  <si>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</si>
  <si>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</si>
  <si>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</si>
  <si>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</si>
  <si>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</si>
  <si>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</si>
  <si>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</si>
  <si>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</si>
  <si>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</si>
  <si>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</si>
  <si>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</si>
  <si>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</si>
  <si>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</si>
  <si>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</si>
  <si>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</si>
  <si>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</si>
  <si>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</si>
  <si>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</si>
  <si>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</si>
  <si>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</si>
  <si>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</si>
  <si>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</si>
  <si>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</si>
  <si>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</si>
  <si>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</si>
  <si>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</si>
  <si>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</si>
  <si>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</si>
  <si>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</si>
  <si>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</si>
  <si>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</si>
  <si>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</si>
  <si>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</si>
  <si>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</si>
  <si>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</si>
  <si>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</si>
  <si>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</si>
  <si>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</si>
  <si>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</si>
  <si>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</si>
  <si>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</si>
  <si>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</si>
  <si>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</si>
  <si>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</si>
  <si>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</si>
  <si>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</si>
  <si>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</si>
  <si>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</si>
  <si>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</si>
  <si>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</si>
  <si>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</si>
  <si>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</si>
  <si>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</si>
  <si>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</si>
  <si>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</si>
  <si>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</si>
  <si>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</si>
  <si>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</si>
  <si>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</si>
  <si>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</si>
  <si>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</si>
  <si>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</si>
  <si>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</si>
  <si>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</si>
  <si>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</si>
  <si>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</si>
  <si>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</si>
  <si>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</si>
  <si>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</si>
  <si>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</si>
  <si>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</si>
  <si>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</si>
  <si>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三重県川越町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</si>
  <si>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</si>
  <si>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</si>
  <si>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</si>
  <si>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</si>
  <si>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</si>
  <si>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</si>
  <si>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</si>
  <si>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</si>
  <si>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</si>
  <si>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</si>
  <si>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</si>
  <si>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</si>
  <si>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</si>
  <si>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</si>
  <si>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</si>
  <si>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</si>
  <si>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</si>
  <si>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</si>
  <si>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</si>
  <si>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</si>
  <si>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</si>
  <si>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</si>
  <si>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</si>
  <si>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</si>
  <si>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</si>
  <si>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</si>
  <si>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</si>
  <si>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</si>
  <si>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</si>
  <si>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</si>
  <si>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</si>
  <si>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</si>
  <si>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</si>
  <si>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</si>
  <si>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</si>
  <si>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</si>
  <si>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</si>
  <si>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</si>
  <si>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</si>
  <si>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</si>
  <si>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</si>
  <si>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</si>
  <si>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</si>
  <si>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</si>
  <si>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</si>
  <si>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</si>
  <si>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</si>
  <si>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</si>
  <si>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</si>
  <si>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</si>
  <si>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</si>
  <si>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</si>
  <si>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</si>
  <si>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</si>
  <si>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</si>
  <si>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</si>
  <si>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</si>
  <si>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</si>
  <si>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</si>
  <si>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</si>
  <si>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</si>
  <si>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</si>
  <si>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</si>
  <si>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</si>
  <si>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</si>
  <si>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</si>
  <si>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</si>
  <si>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</si>
  <si>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</si>
  <si>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</si>
  <si>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</si>
  <si>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</si>
  <si>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</si>
  <si>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</si>
  <si>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</si>
  <si>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</si>
  <si>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</si>
  <si>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</si>
  <si>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</si>
  <si>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</si>
  <si>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</si>
  <si>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</si>
  <si>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</si>
  <si>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</si>
  <si>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</si>
  <si>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</si>
  <si>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</si>
  <si>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</si>
  <si>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</si>
  <si>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</si>
  <si>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</si>
  <si>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</si>
  <si>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</si>
  <si>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</si>
  <si>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</si>
  <si>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</si>
  <si>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</si>
  <si>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</si>
  <si>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</si>
  <si>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</si>
  <si>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</si>
  <si>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</si>
  <si>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</si>
  <si>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</si>
  <si>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</si>
  <si>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</si>
  <si>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</si>
  <si>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</si>
  <si>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</si>
  <si>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</si>
  <si>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</si>
  <si>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</si>
  <si>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</si>
  <si>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</si>
  <si>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</si>
  <si>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</si>
  <si>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</si>
  <si>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</si>
  <si>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</si>
  <si>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</si>
  <si>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</si>
  <si>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</si>
  <si>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</si>
  <si>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</si>
  <si>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</si>
  <si>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</si>
  <si>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</si>
  <si>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</si>
  <si>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</si>
  <si>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</si>
  <si>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</si>
  <si>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</si>
  <si>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</si>
  <si>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</si>
  <si>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</si>
  <si>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</si>
  <si>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</si>
  <si>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</si>
  <si>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</si>
  <si>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</si>
  <si>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</si>
  <si>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</si>
  <si>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</si>
  <si>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</si>
  <si>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</si>
  <si>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</si>
  <si>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</si>
  <si>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</si>
  <si>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</si>
  <si>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</si>
  <si>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</si>
  <si>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</si>
  <si>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</si>
  <si>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</si>
  <si>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</si>
  <si>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</si>
  <si>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</si>
  <si>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</si>
  <si>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</si>
  <si>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</si>
  <si>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</si>
  <si>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</si>
  <si>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</si>
  <si>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</si>
  <si>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</si>
  <si>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</si>
  <si>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</si>
  <si>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</si>
  <si>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</si>
  <si>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</si>
  <si>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</si>
  <si>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</si>
  <si>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</si>
  <si>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</si>
  <si>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11.57</t>
  </si>
  <si>
    <t>▲ 9.93</t>
  </si>
  <si>
    <t>▲ 7.09</t>
  </si>
  <si>
    <t>▲ 9.88</t>
  </si>
  <si>
    <t>▲ 6.11</t>
  </si>
  <si>
    <t>一般会計</t>
  </si>
  <si>
    <t>水道事業会計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</si>
  <si>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</si>
  <si>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</si>
  <si>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</si>
  <si>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</si>
  <si>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</si>
  <si>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</si>
  <si>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</si>
  <si>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</si>
  <si>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</si>
  <si>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</si>
  <si>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</si>
  <si>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三重県三重郡老人福祉施設組合(一般会計)</t>
  </si>
  <si>
    <t>三重県三重郡老人福祉施設組合（介護サービス事業特別会計）</t>
    <rPh sb="15" eb="17">
      <t>カイゴ</t>
    </rPh>
    <rPh sb="21" eb="23">
      <t>ジギョウ</t>
    </rPh>
    <rPh sb="23" eb="25">
      <t>トクベツ</t>
    </rPh>
    <rPh sb="25" eb="27">
      <t>カイケイ</t>
    </rPh>
    <phoneticPr fontId="2"/>
  </si>
  <si>
    <t>朝日町、川越町組合立環境クリーンセンター</t>
    <rPh sb="0" eb="2">
      <t>アサヒ</t>
    </rPh>
    <rPh sb="2" eb="3">
      <t>マチ</t>
    </rPh>
    <rPh sb="4" eb="7">
      <t>カワゴエチョウ</t>
    </rPh>
    <rPh sb="7" eb="9">
      <t>クミアイ</t>
    </rPh>
    <rPh sb="9" eb="10">
      <t>タ</t>
    </rPh>
    <rPh sb="10" eb="12">
      <t>カンキョウ</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</si>
  <si>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</si>
  <si>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</si>
  <si>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</si>
  <si>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</si>
  <si>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</si>
  <si>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</si>
  <si>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</si>
  <si>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</si>
  <si>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三重地方税管理回収機構（一般会計）</t>
    <rPh sb="0" eb="4">
      <t>ミエチホウ</t>
    </rPh>
    <rPh sb="4" eb="5">
      <t>ゼイ</t>
    </rPh>
    <rPh sb="5" eb="7">
      <t>カンリ</t>
    </rPh>
    <rPh sb="7" eb="9">
      <t>カイシュウ</t>
    </rPh>
    <rPh sb="9" eb="11">
      <t>キコウ</t>
    </rPh>
    <rPh sb="12" eb="16">
      <t>イッパンカイケイ</t>
    </rPh>
    <phoneticPr fontId="2"/>
  </si>
  <si>
    <t>三重地方税管理回収機構（滞納整理拡充事業特別会計 ）</t>
    <rPh sb="0" eb="4">
      <t>ミエチホウ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</si>
  <si>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</si>
  <si>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</si>
  <si>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</si>
  <si>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公共建築物維持基金</t>
    <rPh sb="0" eb="2">
      <t>コウキョウ</t>
    </rPh>
    <rPh sb="2" eb="5">
      <t>ケンチクブツ</t>
    </rPh>
    <rPh sb="5" eb="9">
      <t>イジキキン</t>
    </rPh>
    <phoneticPr fontId="5"/>
  </si>
  <si>
    <t>公共施設建設基金</t>
    <rPh sb="0" eb="2">
      <t>コウキョウ</t>
    </rPh>
    <rPh sb="2" eb="4">
      <t>シセツ</t>
    </rPh>
    <rPh sb="4" eb="8">
      <t>ケンセツキキン</t>
    </rPh>
    <phoneticPr fontId="2"/>
  </si>
  <si>
    <t>いきいきまちづくり基金</t>
    <rPh sb="9" eb="11">
      <t>キキン</t>
    </rPh>
    <phoneticPr fontId="2"/>
  </si>
  <si>
    <t>安全なまちづくり基金</t>
    <rPh sb="0" eb="2">
      <t>アンゼン</t>
    </rPh>
    <rPh sb="8" eb="10">
      <t>キキン</t>
    </rPh>
    <phoneticPr fontId="2"/>
  </si>
  <si>
    <t>教育文化振興基金</t>
    <rPh sb="0" eb="2">
      <t>キョウイク</t>
    </rPh>
    <rPh sb="2" eb="4">
      <t>ブンカ</t>
    </rPh>
    <rPh sb="4" eb="8">
      <t>シンコウキキン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</si>
  <si>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</si>
  <si>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</si>
  <si>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</si>
  <si>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</si>
  <si>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</si>
  <si>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</si>
  <si>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</si>
  <si>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</si>
  <si>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</si>
  <si>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有形固定資産減価償却率ともに、類似団体平均を下回っています。将来負担比率の維持及び、今後の有形固定資産減価償却率の推移を注視しながら、計画的な施設の更新・修繕を行い、適切な維持管理に努めてまいります。</t>
    <phoneticPr fontId="5"/>
  </si>
  <si>
    <t>減少した要因としては、令和４年度から５年度に過去に借り入れた地方債の償還が順調に進んでおり、元利償還金の額が減少したためです。令和5年度に新たに借り入れを行った結果、地方債残高は伸びており、今後も中学校建設事業等の財源として借り入れを予定しているため、償還が始まる令和６年度以降、元利償還金の額と同じく当該比率は上昇傾向となるものと考えています。
類似団体と比較すると、低い水準を維持しています。</t>
    <rPh sb="11" eb="13">
      <t>レイワ</t>
    </rPh>
    <rPh sb="14" eb="15">
      <t>ネン</t>
    </rPh>
    <rPh sb="15" eb="16">
      <t>ド</t>
    </rPh>
    <rPh sb="19" eb="20">
      <t>ネン</t>
    </rPh>
    <rPh sb="20" eb="21">
      <t>ド</t>
    </rPh>
    <rPh sb="63" eb="65">
      <t>レイワ</t>
    </rPh>
    <rPh sb="66" eb="68">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</si>
</sst>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F1AD4A-774B-4A68-B0FE-05DBB01A7B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96248</c:v>
                </c:pt>
                <c:pt idx="2">
                  <c:v>74568</c:v>
                </c:pt>
                <c:pt idx="3">
                  <c:v>73693</c:v>
                </c:pt>
                <c:pt idx="4">
                  <c:v>79401</c:v>
                </c:pt>
              </c:numCache>
            </c:numRef>
          </c:val>
          <c:smooth val="0"/>
          <c:extLst>
            <c:ext xmlns:c16="http://schemas.microsoft.com/office/drawing/2014/chart" uri="{C3380CC4-5D6E-409C-BE32-E72D297353CC}">
              <c16:uniqueId val="{00000000-ADF3-4754-B818-F15C23743D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45470</c:v>
                </c:pt>
                <c:pt idx="1">
                  <c:v>47820</c:v>
                </c:pt>
                <c:pt idx="2">
                  <c:v>55389</c:v>
                </c:pt>
                <c:pt idx="3">
                  <c:v>99190</c:v>
                </c:pt>
                <c:pt idx="4">
                  <c:v>75623</c:v>
                </c:pt>
              </c:numCache>
            </c:numRef>
          </c:val>
          <c:smooth val="0"/>
          <c:extLst>
            <c:ext xmlns:c16="http://schemas.microsoft.com/office/drawing/2014/chart" uri="{C3380CC4-5D6E-409C-BE32-E72D297353CC}">
              <c16:uniqueId val="{00000001-ADF3-4754-B818-F15C23743D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3.91</c:v>
                </c:pt>
                <c:pt idx="1">
                  <c:v>6.52</c:v>
                </c:pt>
                <c:pt idx="2">
                  <c:v>8.23</c:v>
                </c:pt>
                <c:pt idx="3">
                  <c:v>6.2</c:v>
                </c:pt>
                <c:pt idx="4">
                  <c:v>5.51</c:v>
                </c:pt>
              </c:numCache>
            </c:numRef>
          </c:val>
          <c:extLst>
            <c:ext xmlns:c16="http://schemas.microsoft.com/office/drawing/2014/chart" uri="{C3380CC4-5D6E-409C-BE32-E72D297353CC}">
              <c16:uniqueId val="{00000000-B45E-4506-BFE2-2255636BFD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189.16</c:v>
                </c:pt>
                <c:pt idx="1">
                  <c:v>176.66</c:v>
                </c:pt>
                <c:pt idx="2">
                  <c:v>168.66</c:v>
                </c:pt>
                <c:pt idx="3">
                  <c:v>171.08</c:v>
                </c:pt>
                <c:pt idx="4">
                  <c:v>170.99</c:v>
                </c:pt>
              </c:numCache>
            </c:numRef>
          </c:val>
          <c:extLst>
            <c:ext xmlns:c16="http://schemas.microsoft.com/office/drawing/2014/chart" uri="{C3380CC4-5D6E-409C-BE32-E72D297353CC}">
              <c16:uniqueId val="{00000001-B45E-4506-BFE2-2255636BFD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-11.57</c:v>
                </c:pt>
                <c:pt idx="1">
                  <c:v>-9.93</c:v>
                </c:pt>
                <c:pt idx="2">
                  <c:v>-7.09</c:v>
                </c:pt>
                <c:pt idx="3">
                  <c:v>-9.8800000000000008</c:v>
                </c:pt>
                <c:pt idx="4">
                  <c:v>-6.11</c:v>
                </c:pt>
              </c:numCache>
            </c:numRef>
          </c:val>
          <c:smooth val="0"/>
          <c:extLst>
            <c:ext xmlns:c16="http://schemas.microsoft.com/office/drawing/2014/chart" uri="{C3380CC4-5D6E-409C-BE32-E72D297353CC}">
              <c16:uniqueId val="{00000002-B45E-4506-BFE2-2255636BFD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0.53</c:v>
                </c:pt>
                <c:pt idx="2">
                  <c:v>#N/A</c:v>
                </c:pt>
                <c:pt idx="3">
                  <c:v>0.5</c:v>
                </c:pt>
                <c:pt idx="4">
                  <c:v>#N/A</c:v>
                </c:pt>
                <c:pt idx="5">
                  <c:v>0.42</c:v>
                </c:pt>
                <c:pt idx="6">
                  <c:v>#N/A</c:v>
                </c:pt>
                <c:pt idx="7">
                  <c:v>0.49</c:v>
                </c:pt>
                <c:pt idx="8">
                  <c:v>0</c:v>
                </c:pt>
                <c:pt idx="9">
                  <c:v>0</c:v>
                </c:pt>
              </c:numCache>
            </c:numRef>
          </c:val>
          <c:extLst>
            <c:ext xmlns:c16="http://schemas.microsoft.com/office/drawing/2014/chart" uri="{C3380CC4-5D6E-409C-BE32-E72D297353CC}">
              <c16:uniqueId val="{00000000-52DE-40E0-8C6F-5A090EE46A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DE-40E0-8C6F-5A090EE46A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DE-40E0-8C6F-5A090EE46A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DE-40E0-8C6F-5A090EE46A1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4-52DE-40E0-8C6F-5A090EE46A1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0.44</c:v>
                </c:pt>
                <c:pt idx="4">
                  <c:v>#N/A</c:v>
                </c:pt>
                <c:pt idx="5">
                  <c:v>0.47</c:v>
                </c:pt>
                <c:pt idx="6">
                  <c:v>#N/A</c:v>
                </c:pt>
                <c:pt idx="7">
                  <c:v>0.6</c:v>
                </c:pt>
                <c:pt idx="8">
                  <c:v>#N/A</c:v>
                </c:pt>
                <c:pt idx="9">
                  <c:v>0.47</c:v>
                </c:pt>
              </c:numCache>
            </c:numRef>
          </c:val>
          <c:extLst>
            <c:ext xmlns:c16="http://schemas.microsoft.com/office/drawing/2014/chart" uri="{C3380CC4-5D6E-409C-BE32-E72D297353CC}">
              <c16:uniqueId val="{00000005-52DE-40E0-8C6F-5A090EE46A1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0.2</c:v>
                </c:pt>
                <c:pt idx="4">
                  <c:v>#N/A</c:v>
                </c:pt>
                <c:pt idx="5">
                  <c:v>0.34</c:v>
                </c:pt>
                <c:pt idx="6">
                  <c:v>#N/A</c:v>
                </c:pt>
                <c:pt idx="7">
                  <c:v>0.41</c:v>
                </c:pt>
                <c:pt idx="8">
                  <c:v>#N/A</c:v>
                </c:pt>
                <c:pt idx="9">
                  <c:v>0.52</c:v>
                </c:pt>
              </c:numCache>
            </c:numRef>
          </c:val>
          <c:extLst>
            <c:ext xmlns:c16="http://schemas.microsoft.com/office/drawing/2014/chart" uri="{C3380CC4-5D6E-409C-BE32-E72D297353CC}">
              <c16:uniqueId val="{00000006-52DE-40E0-8C6F-5A090EE46A1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7-52DE-40E0-8C6F-5A090EE46A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6.46</c:v>
                </c:pt>
                <c:pt idx="2">
                  <c:v>#N/A</c:v>
                </c:pt>
                <c:pt idx="3">
                  <c:v>5.82</c:v>
                </c:pt>
                <c:pt idx="4">
                  <c:v>#N/A</c:v>
                </c:pt>
                <c:pt idx="5">
                  <c:v>5.09</c:v>
                </c:pt>
                <c:pt idx="6">
                  <c:v>#N/A</c:v>
                </c:pt>
                <c:pt idx="7">
                  <c:v>4.68</c:v>
                </c:pt>
                <c:pt idx="8">
                  <c:v>#N/A</c:v>
                </c:pt>
                <c:pt idx="9">
                  <c:v>4.84</c:v>
                </c:pt>
              </c:numCache>
            </c:numRef>
          </c:val>
          <c:extLst>
            <c:ext xmlns:c16="http://schemas.microsoft.com/office/drawing/2014/chart" uri="{C3380CC4-5D6E-409C-BE32-E72D297353CC}">
              <c16:uniqueId val="{00000008-52DE-40E0-8C6F-5A090EE46A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c:v>
                </c:pt>
                <c:pt idx="2">
                  <c:v>#N/A</c:v>
                </c:pt>
                <c:pt idx="3">
                  <c:v>6.52</c:v>
                </c:pt>
                <c:pt idx="4">
                  <c:v>#N/A</c:v>
                </c:pt>
                <c:pt idx="5">
                  <c:v>8.2200000000000006</c:v>
                </c:pt>
                <c:pt idx="6">
                  <c:v>#N/A</c:v>
                </c:pt>
                <c:pt idx="7">
                  <c:v>6.19</c:v>
                </c:pt>
                <c:pt idx="8">
                  <c:v>#N/A</c:v>
                </c:pt>
                <c:pt idx="9">
                  <c:v>5.51</c:v>
                </c:pt>
              </c:numCache>
            </c:numRef>
          </c:val>
          <c:extLst>
            <c:ext xmlns:c16="http://schemas.microsoft.com/office/drawing/2014/chart" uri="{C3380CC4-5D6E-409C-BE32-E72D297353CC}">
              <c16:uniqueId val="{00000009-52DE-40E0-8C6F-5A090EE46A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454</c:v>
                </c:pt>
                <c:pt idx="5">
                  <c:v>435</c:v>
                </c:pt>
                <c:pt idx="8">
                  <c:v>415</c:v>
                </c:pt>
                <c:pt idx="11">
                  <c:v>387</c:v>
                </c:pt>
                <c:pt idx="14">
                  <c:v>348</c:v>
                </c:pt>
              </c:numCache>
            </c:numRef>
          </c:val>
          <c:extLst>
            <c:ext xmlns:c16="http://schemas.microsoft.com/office/drawing/2014/chart" uri="{C3380CC4-5D6E-409C-BE32-E72D297353CC}">
              <c16:uniqueId val="{00000000-1077-48E9-8879-D3B3934A81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77-48E9-8879-D3B3934A81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77-48E9-8879-D3B3934A81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1077-48E9-8879-D3B3934A81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491</c:v>
                </c:pt>
                <c:pt idx="3">
                  <c:v>502</c:v>
                </c:pt>
                <c:pt idx="6">
                  <c:v>482</c:v>
                </c:pt>
                <c:pt idx="9">
                  <c:v>439</c:v>
                </c:pt>
                <c:pt idx="12">
                  <c:v>360</c:v>
                </c:pt>
              </c:numCache>
            </c:numRef>
          </c:val>
          <c:extLst>
            <c:ext xmlns:c16="http://schemas.microsoft.com/office/drawing/2014/chart" uri="{C3380CC4-5D6E-409C-BE32-E72D297353CC}">
              <c16:uniqueId val="{00000004-1077-48E9-8879-D3B3934A81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77-48E9-8879-D3B3934A81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77-48E9-8879-D3B3934A81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c:v>
                </c:pt>
                <c:pt idx="3">
                  <c:v>50</c:v>
                </c:pt>
                <c:pt idx="6">
                  <c:v>50</c:v>
                </c:pt>
                <c:pt idx="9">
                  <c:v>50</c:v>
                </c:pt>
                <c:pt idx="12">
                  <c:v>39</c:v>
                </c:pt>
              </c:numCache>
            </c:numRef>
          </c:val>
          <c:extLst>
            <c:ext xmlns:c16="http://schemas.microsoft.com/office/drawing/2014/chart" uri="{C3380CC4-5D6E-409C-BE32-E72D297353CC}">
              <c16:uniqueId val="{00000007-1077-48E9-8879-D3B3934A81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117</c:v>
                </c:pt>
                <c:pt idx="5">
                  <c:v>#N/A</c:v>
                </c:pt>
                <c:pt idx="6">
                  <c:v>#N/A</c:v>
                </c:pt>
                <c:pt idx="7">
                  <c:v>117</c:v>
                </c:pt>
                <c:pt idx="8">
                  <c:v>#N/A</c:v>
                </c:pt>
                <c:pt idx="9">
                  <c:v>#N/A</c:v>
                </c:pt>
                <c:pt idx="10">
                  <c:v>102</c:v>
                </c:pt>
                <c:pt idx="11">
                  <c:v>#N/A</c:v>
                </c:pt>
                <c:pt idx="12">
                  <c:v>#N/A</c:v>
                </c:pt>
                <c:pt idx="13">
                  <c:v>52</c:v>
                </c:pt>
                <c:pt idx="14">
                  <c:v>#N/A</c:v>
                </c:pt>
              </c:numCache>
            </c:numRef>
          </c:val>
          <c:smooth val="0"/>
          <c:extLst>
            <c:ext xmlns:c16="http://schemas.microsoft.com/office/drawing/2014/chart" uri="{C3380CC4-5D6E-409C-BE32-E72D297353CC}">
              <c16:uniqueId val="{00000008-1077-48E9-8879-D3B3934A81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3077</c:v>
                </c:pt>
                <c:pt idx="5">
                  <c:v>2688</c:v>
                </c:pt>
                <c:pt idx="8">
                  <c:v>2354</c:v>
                </c:pt>
                <c:pt idx="11">
                  <c:v>1999</c:v>
                </c:pt>
                <c:pt idx="14">
                  <c:v>1859</c:v>
                </c:pt>
              </c:numCache>
            </c:numRef>
          </c:val>
          <c:extLst>
            <c:ext xmlns:c16="http://schemas.microsoft.com/office/drawing/2014/chart" uri="{C3380CC4-5D6E-409C-BE32-E72D297353CC}">
              <c16:uniqueId val="{00000000-A95D-45E5-97C2-92EB41241D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5D-45E5-97C2-92EB41241D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26190</c:v>
                </c:pt>
                <c:pt idx="5">
                  <c:v>26772</c:v>
                </c:pt>
                <c:pt idx="8">
                  <c:v>27054</c:v>
                </c:pt>
                <c:pt idx="11">
                  <c:v>26519</c:v>
                </c:pt>
                <c:pt idx="14">
                  <c:v>26429</c:v>
                </c:pt>
              </c:numCache>
            </c:numRef>
          </c:val>
          <c:extLst>
            <c:ext xmlns:c16="http://schemas.microsoft.com/office/drawing/2014/chart" uri="{C3380CC4-5D6E-409C-BE32-E72D297353CC}">
              <c16:uniqueId val="{00000002-A95D-45E5-97C2-92EB41241D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D-45E5-97C2-92EB41241D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D-45E5-97C2-92EB41241D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D-45E5-97C2-92EB41241D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413</c:v>
                </c:pt>
                <c:pt idx="3">
                  <c:v>334</c:v>
                </c:pt>
                <c:pt idx="6">
                  <c:v>251</c:v>
                </c:pt>
                <c:pt idx="9">
                  <c:v>169</c:v>
                </c:pt>
                <c:pt idx="12">
                  <c:v>146</c:v>
                </c:pt>
              </c:numCache>
            </c:numRef>
          </c:val>
          <c:extLst>
            <c:ext xmlns:c16="http://schemas.microsoft.com/office/drawing/2014/chart" uri="{C3380CC4-5D6E-409C-BE32-E72D297353CC}">
              <c16:uniqueId val="{00000006-A95D-45E5-97C2-92EB41241D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2</c:v>
                </c:pt>
                <c:pt idx="9">
                  <c:v>5</c:v>
                </c:pt>
                <c:pt idx="12">
                  <c:v>5</c:v>
                </c:pt>
              </c:numCache>
            </c:numRef>
          </c:val>
          <c:extLst>
            <c:ext xmlns:c16="http://schemas.microsoft.com/office/drawing/2014/chart" uri="{C3380CC4-5D6E-409C-BE32-E72D297353CC}">
              <c16:uniqueId val="{00000007-A95D-45E5-97C2-92EB41241D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3929</c:v>
                </c:pt>
                <c:pt idx="3">
                  <c:v>3556</c:v>
                </c:pt>
                <c:pt idx="6">
                  <c:v>3237</c:v>
                </c:pt>
                <c:pt idx="9">
                  <c:v>2891</c:v>
                </c:pt>
                <c:pt idx="12">
                  <c:v>2428</c:v>
                </c:pt>
              </c:numCache>
            </c:numRef>
          </c:val>
          <c:extLst>
            <c:ext xmlns:c16="http://schemas.microsoft.com/office/drawing/2014/chart" uri="{C3380CC4-5D6E-409C-BE32-E72D297353CC}">
              <c16:uniqueId val="{00000008-A95D-45E5-97C2-92EB41241D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5D-45E5-97C2-92EB41241D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c:v>
                </c:pt>
                <c:pt idx="3">
                  <c:v>335</c:v>
                </c:pt>
                <c:pt idx="6">
                  <c:v>287</c:v>
                </c:pt>
                <c:pt idx="9">
                  <c:v>238</c:v>
                </c:pt>
                <c:pt idx="12">
                  <c:v>566</c:v>
                </c:pt>
              </c:numCache>
            </c:numRef>
          </c:val>
          <c:extLst>
            <c:ext xmlns:c16="http://schemas.microsoft.com/office/drawing/2014/chart" uri="{C3380CC4-5D6E-409C-BE32-E72D297353CC}">
              <c16:uniqueId val="{0000000A-A95D-45E5-97C2-92EB41241D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5D-45E5-97C2-92EB41241D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8685</c:v>
                </c:pt>
                <c:pt idx="1">
                  <c:v>8520</c:v>
                </c:pt>
                <c:pt idx="2">
                  <c:v>8412</c:v>
                </c:pt>
              </c:numCache>
            </c:numRef>
          </c:val>
          <c:extLst>
            <c:ext xmlns:c16="http://schemas.microsoft.com/office/drawing/2014/chart" uri="{C3380CC4-5D6E-409C-BE32-E72D297353CC}">
              <c16:uniqueId val="{00000000-5904-43C3-9F37-62C0550C6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3131</c:v>
                </c:pt>
                <c:pt idx="1">
                  <c:v>3091</c:v>
                </c:pt>
                <c:pt idx="2">
                  <c:v>3064</c:v>
                </c:pt>
              </c:numCache>
            </c:numRef>
          </c:val>
          <c:extLst>
            <c:ext xmlns:c16="http://schemas.microsoft.com/office/drawing/2014/chart" uri="{C3380CC4-5D6E-409C-BE32-E72D297353CC}">
              <c16:uniqueId val="{00000001-5904-43C3-9F37-62C0550C6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14698</c:v>
                </c:pt>
                <c:pt idx="1">
                  <c:v>14319</c:v>
                </c:pt>
                <c:pt idx="2">
                  <c:v>14344</c:v>
                </c:pt>
              </c:numCache>
            </c:numRef>
          </c:val>
          <c:extLst>
            <c:ext xmlns:c16="http://schemas.microsoft.com/office/drawing/2014/chart" uri="{C3380CC4-5D6E-409C-BE32-E72D297353CC}">
              <c16:uniqueId val="{00000002-5904-43C3-9F37-62C0550C6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{800FE776-F79D-4F68-8132-27E2264D60C2}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261-427D-8368-956D9E3C60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{3C6B8350-1BF3-42F8-B1E8-DD39C31C7C0C}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61-427D-8368-956D9E3C60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{0D3A6E4B-DBB8-4A56-943B-0C814CC13C45}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61-427D-8368-956D9E3C60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{BEA832AD-A980-4FA4-9612-D2BD892E970E}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61-427D-8368-956D9E3C60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{047268DD-C77C-4FB6-8E83-E52620CC8FA1}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61-427D-8368-956D9E3C60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{E32F9E19-B042-44D4-B139-293DFAFD7029}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261-427D-8368-956D9E3C60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{EB28590D-38C0-4147-BE1B-6273536185C0}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261-427D-8368-956D9E3C60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{B047F581-8542-4E9C-B14A-0DC16DA2ED00}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261-427D-8368-956D9E3C60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{2CB2A8E3-39C4-4444-94E5-2409C5BFF29C}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261-427D-8368-956D9E3C60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53.6</c:v>
                </c:pt>
                <c:pt idx="16">
                  <c:v>55</c:v>
                </c:pt>
                <c:pt idx="24">
                  <c:v>62.3</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61-427D-8368-956D9E3C60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{F8C52BD8-58F4-4FDC-93D5-A82B409FEB65}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261-427D-8368-956D9E3C60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{4B31D0D5-11F6-478E-AD09-1090EDD80242}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61-427D-8368-956D9E3C60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{1463F164-AD3D-449B-BB3B-895691765708}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61-427D-8368-956D9E3C60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{ECED0B06-A76D-451F-A85D-CCA4E97B7724}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61-427D-8368-956D9E3C60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{EF9CF1C0-5E0E-4DB8-A537-82DBA32B4C7A}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61-427D-8368-956D9E3C60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{8D3D7E4C-0B2B-4928-9C22-98232AD910A5}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261-427D-8368-956D9E3C60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{CE38F8CC-1B15-482D-A494-5102EA41B883}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261-427D-8368-956D9E3C60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{D21A03C9-59CE-45DD-B815-242E1D0E6A54}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261-427D-8368-956D9E3C60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{A3051D27-5A62-4621-87F4-25F5EAC5AA4B}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261-427D-8368-956D9E3C60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61.2</c:v>
                </c:pt>
                <c:pt idx="16">
                  <c:v>64.3</c:v>
                </c:pt>
                <c:pt idx="24">
                  <c:v>65.7</c:v>
                </c:pt>
                <c:pt idx="32">
                  <c:v>66.3</c:v>
                </c:pt>
              </c:numCache>
            </c:numRef>
          </c:xVal>
          <c:yVal>
            <c:numRef>
              <c:f>公会計指標分析・財政指標組合せ分析表!$BP$55:$DC$55</c:f>
              <c:numCache>
                <c:formatCode>#,##0.0;"▲ "#,##0.0</c:formatCode>
                <c:ptCount val="40"/>
                <c:pt idx="0">
                  <c:v>3.1</c:v>
                </c:pt>
                <c:pt idx="8">
                  <c:v>12.8</c:v>
                </c:pt>
                <c:pt idx="16">
                  <c:v>0</c:v>
                </c:pt>
                <c:pt idx="24">
                  <c:v>0</c:v>
                </c:pt>
                <c:pt idx="32">
                  <c:v>0</c:v>
                </c:pt>
              </c:numCache>
            </c:numRef>
          </c:yVal>
          <c:smooth val="0"/>
          <c:extLst>
            <c:ext xmlns:c16="http://schemas.microsoft.com/office/drawing/2014/chart" uri="{C3380CC4-5D6E-409C-BE32-E72D297353CC}">
              <c16:uniqueId val="{00000013-9261-427D-8368-956D9E3C604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{A890EE97-4054-4A3F-8482-5F18D422E03B}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4A-4BD1-A3C4-ECFA6B6591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{F1CA0D2B-BFDD-440B-926C-C1A07A467E0B}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4A-4BD1-A3C4-ECFA6B6591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{37C21141-DAF6-4446-AC48-32909FD2E9EA}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4A-4BD1-A3C4-ECFA6B6591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{374606CE-50DC-454C-8252-61CC43BB55D7}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4A-4BD1-A3C4-ECFA6B6591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{83100DA8-A919-4EA7-BD27-B4DB159B3ACB}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4A-4BD1-A3C4-ECFA6B6591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{6DD4C356-13D8-457B-B149-1B124A47BA0A}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4A-4BD1-A3C4-ECFA6B6591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{FCEE4A7D-327A-48B6-AFA6-A2FD559AC083}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4A-4BD1-A3C4-ECFA6B6591E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{EA38EB93-9F7D-4C5B-AAD1-9B55F144073A}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4A-4BD1-A3C4-ECFA6B6591E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{35738C81-0A4A-45D6-94AC-C33D41638A7B}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4A-4BD1-A3C4-ECFA6B6591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1.9</c:v>
                </c:pt>
                <c:pt idx="16">
                  <c:v>2.2999999999999998</c:v>
                </c:pt>
                <c:pt idx="24">
                  <c:v>2.4</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84A-4BD1-A3C4-ECFA6B6591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{031E155C-7FBA-48F7-8D04-1FC44266559C}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4A-4BD1-A3C4-ECFA6B6591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{ACD63379-FA79-41C6-B532-5452790F31DB}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4A-4BD1-A3C4-ECFA6B6591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{62F0E4EA-87E9-442A-806F-0AD459B8567A}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4A-4BD1-A3C4-ECFA6B6591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{E2305A60-9F4F-40D9-9E2C-0BD3CC8054CE}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4A-4BD1-A3C4-ECFA6B6591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{54822522-156C-4F66-A01D-0D4D2C1B9717}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4A-4BD1-A3C4-ECFA6B6591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{DCAEA6D6-1246-43A7-99B4-EAB4F2E521C8}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4A-4BD1-A3C4-ECFA6B6591EC}"/>
                </c:ext>
              </c:extLst>
            </c:dLbl>
            <c:dLbl>
              <c:idx val="16"/>
              <c:layout>
                <c:manualLayout>
                  <c:x val="-4.4905057365901141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{96B47C80-18A3-41D2-AE8E-5BC776F9A752}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4A-4BD1-A3C4-ECFA6B6591EC}"/>
                </c:ext>
              </c:extLst>
            </c:dLbl>
            <c:dLbl>
              <c:idx val="24"/>
              <c:layout>
                <c:manualLayout>
                  <c:x val="-1.8235628084249993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{B20FAD44-25D7-44B5-B9E6-CCE7FA90CCDA}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4A-4BD1-A3C4-ECFA6B6591EC}"/>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{34403598-2339-4108-BBCC-2F335C1D9823}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4A-4BD1-A3C4-ECFA6B6591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7.3</c:v>
                </c:pt>
                <c:pt idx="16">
                  <c:v>8</c:v>
                </c:pt>
                <c:pt idx="24">
                  <c:v>8</c:v>
                </c:pt>
                <c:pt idx="32">
                  <c:v>8</c:v>
                </c:pt>
              </c:numCache>
            </c:numRef>
          </c:xVal>
          <c:yVal>
            <c:numRef>
              <c:f>公会計指標分析・財政指標組合せ分析表!$BP$77:$DC$77</c:f>
              <c:numCache>
                <c:formatCode>#,##0.0;"▲ "#,##0.0</c:formatCode>
                <c:ptCount val="40"/>
                <c:pt idx="0">
                  <c:v>3.1</c:v>
                </c:pt>
                <c:pt idx="8">
                  <c:v>12.8</c:v>
                </c:pt>
                <c:pt idx="16">
                  <c:v>0</c:v>
                </c:pt>
                <c:pt idx="24">
                  <c:v>0</c:v>
                </c:pt>
                <c:pt idx="32">
                  <c:v>0</c:v>
                </c:pt>
              </c:numCache>
            </c:numRef>
          </c:yVal>
          <c:smooth val="0"/>
          <c:extLst>
            <c:ext xmlns:c16="http://schemas.microsoft.com/office/drawing/2014/chart" uri="{C3380CC4-5D6E-409C-BE32-E72D297353CC}">
              <c16:uniqueId val="{00000013-984A-4BD1-A3C4-ECFA6B6591EC}"/>
            </c:ext>
          </c:extLst>
        </c:ser>
        <c:dLbls>
          <c:showLegendKey val="0"/>
          <c:showVal val="1"/>
          <c:showCatName val="0"/>
          <c:showSerName val="0"/>
          <c:showPercent val="0"/>
          <c:showBubbleSize val="0"/>
        </c:dLbls>
        <c:axId val="84219776"/>
        <c:axId val="84234240"/>
      </c:scatterChart>
      <c:valAx>
        <c:axId val="84219776"/>
        <c:scaling>
          <c:orientation val="maxMin"/>
          <c:max val="8.1"/>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令和３年度</a:t>
          </a:r>
          <a:r>
            <a:rPr kumimoji="1" lang="en-US" altLang="ja-JP" sz="1100">
              <a:solidFill>
                <a:schemeClr val="dk1"/>
              </a:solidFill>
              <a:effectLst/>
              <a:latin typeface="+mn-lt"/>
              <a:ea typeface="+mn-ea"/>
              <a:cs typeface="+mn-cs"/>
            </a:rPr>
            <a:t>:2.3</a:t>
          </a: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　令和５年度</a:t>
          </a:r>
          <a:r>
            <a:rPr kumimoji="1" lang="en-US" altLang="ja-JP" sz="1100">
              <a:solidFill>
                <a:schemeClr val="dk1"/>
              </a:solidFill>
              <a:effectLst/>
              <a:latin typeface="+mn-lt"/>
              <a:ea typeface="+mn-ea"/>
              <a:cs typeface="+mn-cs"/>
            </a:rPr>
            <a:t>:1.9</a:t>
          </a:r>
          <a:endParaRPr lang="ja-JP" altLang="ja-JP" sz="1400">
            <a:effectLst/>
          </a:endParaRPr>
        </a:p>
        <a:p>
          <a:r>
            <a:rPr kumimoji="1" lang="ja-JP" altLang="ja-JP" sz="1100">
              <a:solidFill>
                <a:schemeClr val="dk1"/>
              </a:solidFill>
              <a:effectLst/>
              <a:latin typeface="+mn-lt"/>
              <a:ea typeface="+mn-ea"/>
              <a:cs typeface="+mn-cs"/>
            </a:rPr>
            <a:t>実質公債費比率は、上記のとおり推移しており、類似団体と比較しても健全な状況である。</a:t>
          </a:r>
          <a:endParaRPr lang="ja-JP" altLang="ja-JP" sz="1400">
            <a:effectLst/>
          </a:endParaRPr>
        </a:p>
        <a:p>
          <a:r>
            <a:rPr kumimoji="1" lang="ja-JP" altLang="ja-JP" sz="1100">
              <a:solidFill>
                <a:schemeClr val="dk1"/>
              </a:solidFill>
              <a:effectLst/>
              <a:latin typeface="+mn-lt"/>
              <a:ea typeface="+mn-ea"/>
              <a:cs typeface="+mn-cs"/>
            </a:rPr>
            <a:t>一般会計等において、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年から令和４年まで地方債を発行していないことを理由に分子も減少傾向にあるが、令和５年度は８年ぶりに地方債を発行したため、次年度以降上昇が見込まれる。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教育施設の改修や建替え</a:t>
          </a:r>
          <a:r>
            <a:rPr kumimoji="1" lang="ja-JP" altLang="ja-JP" sz="1100">
              <a:solidFill>
                <a:schemeClr val="dk1"/>
              </a:solidFill>
              <a:effectLst/>
              <a:latin typeface="+mn-lt"/>
              <a:ea typeface="+mn-ea"/>
              <a:cs typeface="+mn-cs"/>
            </a:rPr>
            <a:t>に係る財源として、地方債の発行を計画している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、長期的な視点で適正な地方債管理に努める。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充当可能財源が将来負担額を上回っており、類似団体平均と比較しても健全な状況である。</a:t>
          </a:r>
          <a:endParaRPr lang="ja-JP" altLang="ja-JP" sz="1400">
            <a:effectLst/>
          </a:endParaRPr>
        </a:p>
        <a:p>
          <a:r>
            <a:rPr kumimoji="1" lang="ja-JP" altLang="ja-JP" sz="1100">
              <a:solidFill>
                <a:schemeClr val="dk1"/>
              </a:solidFill>
              <a:effectLst/>
              <a:latin typeface="+mn-lt"/>
              <a:ea typeface="+mn-ea"/>
              <a:cs typeface="+mn-cs"/>
            </a:rPr>
            <a:t>将来負担となる地方債を適正に管理し、長期的に健全な財政運営に努める。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基金利子のほか、「財政調整基金」に決算剰余金</a:t>
          </a:r>
          <a:r>
            <a:rPr kumimoji="1" lang="en-US" altLang="ja-JP" sz="1100">
              <a:solidFill>
                <a:schemeClr val="dk1"/>
              </a:solidFill>
              <a:effectLst/>
              <a:latin typeface="+mn-lt"/>
              <a:ea typeface="+mn-ea"/>
              <a:cs typeface="+mn-cs"/>
            </a:rPr>
            <a:t>155,000,000</a:t>
          </a:r>
          <a:r>
            <a:rPr kumimoji="1" lang="ja-JP" altLang="ja-JP" sz="1100">
              <a:solidFill>
                <a:schemeClr val="dk1"/>
              </a:solidFill>
              <a:effectLst/>
              <a:latin typeface="+mn-lt"/>
              <a:ea typeface="+mn-ea"/>
              <a:cs typeface="+mn-cs"/>
            </a:rPr>
            <a:t>円、公共施設老朽化に備えて「公共建築物維持基金」に</a:t>
          </a:r>
          <a:r>
            <a:rPr kumimoji="1" lang="en-US" altLang="ja-JP" sz="1100">
              <a:solidFill>
                <a:schemeClr val="dk1"/>
              </a:solidFill>
              <a:effectLst/>
              <a:latin typeface="+mn-lt"/>
              <a:ea typeface="+mn-ea"/>
              <a:cs typeface="+mn-cs"/>
            </a:rPr>
            <a:t>245,612,000</a:t>
          </a:r>
          <a:r>
            <a:rPr kumimoji="1" lang="ja-JP" altLang="ja-JP" sz="1100">
              <a:solidFill>
                <a:schemeClr val="dk1"/>
              </a:solidFill>
              <a:effectLst/>
              <a:latin typeface="+mn-lt"/>
              <a:ea typeface="+mn-ea"/>
              <a:cs typeface="+mn-cs"/>
            </a:rPr>
            <a:t>円を積み立てるなどした一方、</a:t>
          </a:r>
          <a:r>
            <a:rPr kumimoji="1" lang="ja-JP" altLang="en-US" sz="1100">
              <a:solidFill>
                <a:schemeClr val="dk1"/>
              </a:solidFill>
              <a:effectLst/>
              <a:latin typeface="+mn-lt"/>
              <a:ea typeface="+mn-ea"/>
              <a:cs typeface="+mn-cs"/>
            </a:rPr>
            <a:t>ボランティア活動拠点施設整備事業の財源として「公共施設建設基金」を</a:t>
          </a:r>
          <a:r>
            <a:rPr kumimoji="1" lang="en-US" altLang="ja-JP" sz="1100">
              <a:solidFill>
                <a:schemeClr val="dk1"/>
              </a:solidFill>
              <a:effectLst/>
              <a:latin typeface="+mn-lt"/>
              <a:ea typeface="+mn-ea"/>
              <a:cs typeface="+mn-cs"/>
            </a:rPr>
            <a:t>145,331,000</a:t>
          </a:r>
          <a:r>
            <a:rPr kumimoji="1" lang="ja-JP" altLang="en-US" sz="1100">
              <a:solidFill>
                <a:schemeClr val="dk1"/>
              </a:solidFill>
              <a:effectLst/>
              <a:latin typeface="+mn-lt"/>
              <a:ea typeface="+mn-ea"/>
              <a:cs typeface="+mn-cs"/>
            </a:rPr>
            <a:t>円、地区公民館長寿命化改修事業</a:t>
          </a:r>
          <a:r>
            <a:rPr kumimoji="1" lang="ja-JP" altLang="ja-JP" sz="1100">
              <a:solidFill>
                <a:schemeClr val="dk1"/>
              </a:solidFill>
              <a:effectLst/>
              <a:latin typeface="+mn-lt"/>
              <a:ea typeface="+mn-ea"/>
              <a:cs typeface="+mn-cs"/>
            </a:rPr>
            <a:t>の財源として「公共建築物維持基金」を</a:t>
          </a:r>
          <a:r>
            <a:rPr kumimoji="1" lang="en-US" altLang="ja-JP" sz="1100">
              <a:solidFill>
                <a:schemeClr val="dk1"/>
              </a:solidFill>
              <a:effectLst/>
              <a:latin typeface="+mn-lt"/>
              <a:ea typeface="+mn-ea"/>
              <a:cs typeface="+mn-cs"/>
            </a:rPr>
            <a:t>70,000,000</a:t>
          </a:r>
          <a:r>
            <a:rPr kumimoji="1" lang="ja-JP" altLang="ja-JP" sz="1100">
              <a:solidFill>
                <a:schemeClr val="dk1"/>
              </a:solidFill>
              <a:effectLst/>
              <a:latin typeface="+mn-lt"/>
              <a:ea typeface="+mn-ea"/>
              <a:cs typeface="+mn-cs"/>
            </a:rPr>
            <a:t>円、町内の各地区に関連する環境整備事業等に充てるため「環境整備事業基金」を</a:t>
          </a:r>
          <a:r>
            <a:rPr kumimoji="1" lang="en-US" altLang="ja-JP" sz="1100">
              <a:solidFill>
                <a:schemeClr val="dk1"/>
              </a:solidFill>
              <a:effectLst/>
              <a:latin typeface="+mn-lt"/>
              <a:ea typeface="+mn-ea"/>
              <a:cs typeface="+mn-cs"/>
            </a:rPr>
            <a:t>25,011,000</a:t>
          </a:r>
          <a:r>
            <a:rPr kumimoji="1" lang="ja-JP" altLang="ja-JP" sz="1100">
              <a:solidFill>
                <a:schemeClr val="dk1"/>
              </a:solidFill>
              <a:effectLst/>
              <a:latin typeface="+mn-lt"/>
              <a:ea typeface="+mn-ea"/>
              <a:cs typeface="+mn-cs"/>
            </a:rPr>
            <a:t>円、「いきいきまちづくり基金」からは、ふれあいバス運行事業のため</a:t>
          </a:r>
          <a:r>
            <a:rPr kumimoji="1" lang="en-US" altLang="ja-JP" sz="1100">
              <a:solidFill>
                <a:schemeClr val="dk1"/>
              </a:solidFill>
              <a:effectLst/>
              <a:latin typeface="+mn-lt"/>
              <a:ea typeface="+mn-ea"/>
              <a:cs typeface="+mn-cs"/>
            </a:rPr>
            <a:t>21,831,000</a:t>
          </a:r>
          <a:r>
            <a:rPr kumimoji="1" lang="ja-JP" altLang="ja-JP" sz="1100">
              <a:solidFill>
                <a:schemeClr val="dk1"/>
              </a:solidFill>
              <a:effectLst/>
              <a:latin typeface="+mn-lt"/>
              <a:ea typeface="+mn-ea"/>
              <a:cs typeface="+mn-cs"/>
            </a:rPr>
            <a:t>円を取り崩すなどしたことにより、基金全体としては</a:t>
          </a:r>
          <a:r>
            <a:rPr kumimoji="1" lang="en-US" altLang="ja-JP" sz="1100">
              <a:solidFill>
                <a:schemeClr val="dk1"/>
              </a:solidFill>
              <a:effectLst/>
              <a:latin typeface="+mn-lt"/>
              <a:ea typeface="+mn-ea"/>
              <a:cs typeface="+mn-cs"/>
            </a:rPr>
            <a:t>110,963,000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・南海トラフ地震等の大規模災害が発生した際、町単独の財源である程度の期間、行政運営を維持できるよう備える。当町における歳入の</a:t>
          </a:r>
          <a:r>
            <a:rPr kumimoji="1" lang="en-US" altLang="ja-JP" sz="1100" b="0" i="0" u="none">
              <a:solidFill>
                <a:sysClr val="windowText" lastClr="000000"/>
              </a:solidFill>
              <a:effectLst/>
              <a:latin typeface="+mn-lt"/>
              <a:ea typeface="+mn-ea"/>
              <a:cs typeface="+mn-cs"/>
            </a:rPr>
            <a:t>20</a:t>
          </a:r>
          <a:r>
            <a:rPr kumimoji="1" lang="ja-JP" altLang="ja-JP" sz="1100" b="0" i="0" u="none">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程度は、主に大規模償却資産税に依存しており、この税収は恒常的に見込めないため、減収に備えて積み立てを行う。</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・基金の使途の明確化を図るため、財政調整基金を取り崩し、個々の特定目的基金に積み立てていく。</a:t>
          </a:r>
          <a:endParaRPr lang="ja-JP" altLang="ja-JP" sz="1400">
            <a:effectLst/>
          </a:endParaRPr>
        </a:p>
        <a:p>
          <a:r>
            <a:rPr kumimoji="1" lang="ja-JP" altLang="ja-JP" sz="1100">
              <a:solidFill>
                <a:schemeClr val="dk1"/>
              </a:solidFill>
              <a:effectLst/>
              <a:latin typeface="+mn-lt"/>
              <a:ea typeface="+mn-ea"/>
              <a:cs typeface="+mn-cs"/>
            </a:rPr>
            <a:t>・公共施設の大規模改修や、中学校の建て替えに備え、「公共施設建設基金」「公共建築物維持基金」に一般財源より積み立てていく。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・公共建築物維持基金：町が特に必要と認める公用又は公共用に供する建築物の維持補修に要する経費の財源に充てる</a:t>
          </a:r>
          <a:endParaRPr lang="ja-JP" altLang="ja-JP" sz="1400">
            <a:effectLst/>
          </a:endParaRPr>
        </a:p>
        <a:p>
          <a:r>
            <a:rPr kumimoji="1" lang="ja-JP" altLang="ja-JP" sz="1100">
              <a:solidFill>
                <a:schemeClr val="dk1"/>
              </a:solidFill>
              <a:effectLst/>
              <a:latin typeface="+mn-lt"/>
              <a:ea typeface="+mn-ea"/>
              <a:cs typeface="+mn-cs"/>
            </a:rPr>
            <a:t>・公共施設建設基金：町が特に必要と認める公共施設の建設に要する経費の財源に充てる</a:t>
          </a:r>
          <a:endParaRPr lang="ja-JP" altLang="ja-JP" sz="1400">
            <a:effectLst/>
          </a:endParaRPr>
        </a:p>
        <a:p>
          <a:r>
            <a:rPr kumimoji="1" lang="ja-JP" altLang="ja-JP" sz="1100">
              <a:solidFill>
                <a:schemeClr val="dk1"/>
              </a:solidFill>
              <a:effectLst/>
              <a:latin typeface="+mn-lt"/>
              <a:ea typeface="+mn-ea"/>
              <a:cs typeface="+mn-cs"/>
            </a:rPr>
            <a:t>・いきいきまちづくり基金：いきいきとしたまちづくり推進を図り、高齢者等の保健福祉サービスの充実に要する経費の財源に充てる</a:t>
          </a:r>
          <a:endParaRPr lang="ja-JP" altLang="ja-JP" sz="1400">
            <a:effectLst/>
          </a:endParaRPr>
        </a:p>
        <a:p>
          <a:r>
            <a:rPr kumimoji="1" lang="ja-JP" altLang="ja-JP" sz="1100">
              <a:solidFill>
                <a:schemeClr val="dk1"/>
              </a:solidFill>
              <a:effectLst/>
              <a:latin typeface="+mn-lt"/>
              <a:ea typeface="+mn-ea"/>
              <a:cs typeface="+mn-cs"/>
            </a:rPr>
            <a:t>・安全なまちづくり基金：日常生活が安全で、災害に強いまちづくりの推進及び災害に際しての救助に要する経費の財源に充てる</a:t>
          </a:r>
          <a:endParaRPr lang="ja-JP" altLang="ja-JP" sz="1400">
            <a:effectLst/>
          </a:endParaRPr>
        </a:p>
        <a:p>
          <a:r>
            <a:rPr kumimoji="1" lang="ja-JP" altLang="ja-JP" sz="1100">
              <a:solidFill>
                <a:schemeClr val="dk1"/>
              </a:solidFill>
              <a:effectLst/>
              <a:latin typeface="+mn-lt"/>
              <a:ea typeface="+mn-ea"/>
              <a:cs typeface="+mn-cs"/>
            </a:rPr>
            <a:t>・教育文化振興基金：町民の教育文化、芸術の振興を図る経費に充てる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・公共建築物維持基金：基金利子</a:t>
          </a:r>
          <a:r>
            <a:rPr kumimoji="1" lang="en-US" altLang="ja-JP" sz="1100" u="none">
              <a:solidFill>
                <a:schemeClr val="dk1"/>
              </a:solidFill>
              <a:effectLst/>
              <a:latin typeface="+mn-lt"/>
              <a:ea typeface="+mn-ea"/>
              <a:cs typeface="+mn-cs"/>
            </a:rPr>
            <a:t>18,095,000</a:t>
          </a:r>
          <a:r>
            <a:rPr kumimoji="1" lang="ja-JP" altLang="ja-JP" sz="1100">
              <a:solidFill>
                <a:schemeClr val="dk1"/>
              </a:solidFill>
              <a:effectLst/>
              <a:latin typeface="+mn-lt"/>
              <a:ea typeface="+mn-ea"/>
              <a:cs typeface="+mn-cs"/>
            </a:rPr>
            <a:t>円と一般財源積立金</a:t>
          </a:r>
          <a:r>
            <a:rPr kumimoji="1" lang="en-US" altLang="ja-JP" sz="1100">
              <a:solidFill>
                <a:schemeClr val="dk1"/>
              </a:solidFill>
              <a:effectLst/>
              <a:latin typeface="+mn-lt"/>
              <a:ea typeface="+mn-ea"/>
              <a:cs typeface="+mn-cs"/>
            </a:rPr>
            <a:t>245,612,000</a:t>
          </a:r>
          <a:r>
            <a:rPr kumimoji="1" lang="ja-JP" altLang="ja-JP" sz="1100">
              <a:solidFill>
                <a:schemeClr val="dk1"/>
              </a:solidFill>
              <a:effectLst/>
              <a:latin typeface="+mn-lt"/>
              <a:ea typeface="+mn-ea"/>
              <a:cs typeface="+mn-cs"/>
            </a:rPr>
            <a:t>円を積み立てた一方、</a:t>
          </a:r>
          <a:r>
            <a:rPr kumimoji="1" lang="ja-JP" altLang="en-US" sz="1100">
              <a:solidFill>
                <a:schemeClr val="dk1"/>
              </a:solidFill>
              <a:effectLst/>
              <a:latin typeface="+mn-lt"/>
              <a:ea typeface="+mn-ea"/>
              <a:cs typeface="+mn-cs"/>
            </a:rPr>
            <a:t>地区公民館長寿命化改修事業</a:t>
          </a:r>
          <a:r>
            <a:rPr kumimoji="1" lang="ja-JP" altLang="ja-JP" sz="1100">
              <a:solidFill>
                <a:schemeClr val="dk1"/>
              </a:solidFill>
              <a:effectLst/>
              <a:latin typeface="+mn-lt"/>
              <a:ea typeface="+mn-ea"/>
              <a:cs typeface="+mn-cs"/>
            </a:rPr>
            <a:t>に充当するため</a:t>
          </a:r>
          <a:r>
            <a:rPr kumimoji="1" lang="en-US" altLang="ja-JP" sz="1100">
              <a:solidFill>
                <a:schemeClr val="dk1"/>
              </a:solidFill>
              <a:effectLst/>
              <a:latin typeface="+mn-lt"/>
              <a:ea typeface="+mn-ea"/>
              <a:cs typeface="+mn-cs"/>
            </a:rPr>
            <a:t>70,000,000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を取り崩したことによる</a:t>
          </a:r>
          <a:r>
            <a:rPr kumimoji="1" lang="ja-JP" altLang="en-US" sz="1100">
              <a:solidFill>
                <a:schemeClr val="dk1"/>
              </a:solidFill>
              <a:effectLst/>
              <a:latin typeface="+mn-lt"/>
              <a:ea typeface="+mn-ea"/>
              <a:cs typeface="+mn-cs"/>
            </a:rPr>
            <a:t>増</a:t>
          </a:r>
          <a:endParaRPr lang="ja-JP" altLang="ja-JP" sz="1400">
            <a:effectLst/>
          </a:endParaRPr>
        </a:p>
        <a:p>
          <a:r>
            <a:rPr kumimoji="1" lang="ja-JP" altLang="ja-JP" sz="1100">
              <a:solidFill>
                <a:schemeClr val="dk1"/>
              </a:solidFill>
              <a:effectLst/>
              <a:latin typeface="+mn-lt"/>
              <a:ea typeface="+mn-ea"/>
              <a:cs typeface="+mn-cs"/>
            </a:rPr>
            <a:t>・公共施設建設基金：基金利子</a:t>
          </a:r>
          <a:r>
            <a:rPr kumimoji="1" lang="en-US" altLang="ja-JP" sz="1100">
              <a:solidFill>
                <a:schemeClr val="dk1"/>
              </a:solidFill>
              <a:effectLst/>
              <a:latin typeface="+mn-lt"/>
              <a:ea typeface="+mn-ea"/>
              <a:cs typeface="+mn-cs"/>
            </a:rPr>
            <a:t>9,623,000</a:t>
          </a:r>
          <a:r>
            <a:rPr kumimoji="1" lang="ja-JP" altLang="ja-JP" sz="1100">
              <a:solidFill>
                <a:schemeClr val="dk1"/>
              </a:solidFill>
              <a:effectLst/>
              <a:latin typeface="+mn-lt"/>
              <a:ea typeface="+mn-ea"/>
              <a:cs typeface="+mn-cs"/>
            </a:rPr>
            <a:t>円を積み立てた</a:t>
          </a:r>
          <a:r>
            <a:rPr kumimoji="1" lang="ja-JP" altLang="en-US" sz="1100">
              <a:solidFill>
                <a:schemeClr val="dk1"/>
              </a:solidFill>
              <a:effectLst/>
              <a:latin typeface="+mn-lt"/>
              <a:ea typeface="+mn-ea"/>
              <a:cs typeface="+mn-cs"/>
            </a:rPr>
            <a:t>一方、ボランティア活動拠点施設整備事業に充当するため</a:t>
          </a:r>
          <a:r>
            <a:rPr kumimoji="1" lang="en-US" altLang="ja-JP" sz="1100">
              <a:solidFill>
                <a:schemeClr val="dk1"/>
              </a:solidFill>
              <a:effectLst/>
              <a:latin typeface="+mn-lt"/>
              <a:ea typeface="+mn-ea"/>
              <a:cs typeface="+mn-cs"/>
            </a:rPr>
            <a:t>145,331,000</a:t>
          </a:r>
          <a:r>
            <a:rPr kumimoji="1" lang="ja-JP" altLang="en-US" sz="1100">
              <a:solidFill>
                <a:schemeClr val="dk1"/>
              </a:solidFill>
              <a:effectLst/>
              <a:latin typeface="+mn-lt"/>
              <a:ea typeface="+mn-ea"/>
              <a:cs typeface="+mn-cs"/>
            </a:rPr>
            <a:t>円を取り崩した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減</a:t>
          </a:r>
          <a:endParaRPr lang="ja-JP" altLang="ja-JP" sz="1400">
            <a:effectLst/>
          </a:endParaRPr>
        </a:p>
        <a:p>
          <a:r>
            <a:rPr kumimoji="1" lang="ja-JP" altLang="ja-JP" sz="1100">
              <a:solidFill>
                <a:schemeClr val="dk1"/>
              </a:solidFill>
              <a:effectLst/>
              <a:latin typeface="+mn-lt"/>
              <a:ea typeface="+mn-ea"/>
              <a:cs typeface="+mn-cs"/>
            </a:rPr>
            <a:t>・いきいきまちづくり基金：基金利子</a:t>
          </a:r>
          <a:r>
            <a:rPr kumimoji="1" lang="en-US" altLang="ja-JP" sz="1100">
              <a:solidFill>
                <a:schemeClr val="dk1"/>
              </a:solidFill>
              <a:effectLst/>
              <a:latin typeface="+mn-lt"/>
              <a:ea typeface="+mn-ea"/>
              <a:cs typeface="+mn-cs"/>
            </a:rPr>
            <a:t>3,955,000</a:t>
          </a:r>
          <a:r>
            <a:rPr kumimoji="1" lang="ja-JP" altLang="ja-JP" sz="1100">
              <a:solidFill>
                <a:schemeClr val="dk1"/>
              </a:solidFill>
              <a:effectLst/>
              <a:latin typeface="+mn-lt"/>
              <a:ea typeface="+mn-ea"/>
              <a:cs typeface="+mn-cs"/>
            </a:rPr>
            <a:t>円を積み立てた一方、ふれあいバス運行事業に充当するため</a:t>
          </a:r>
          <a:r>
            <a:rPr kumimoji="1" lang="en-US" altLang="ja-JP" sz="1100">
              <a:solidFill>
                <a:schemeClr val="dk1"/>
              </a:solidFill>
              <a:effectLst/>
              <a:latin typeface="+mn-lt"/>
              <a:ea typeface="+mn-ea"/>
              <a:cs typeface="+mn-cs"/>
            </a:rPr>
            <a:t>21,831,000</a:t>
          </a:r>
          <a:r>
            <a:rPr kumimoji="1" lang="ja-JP" altLang="ja-JP" sz="1100">
              <a:solidFill>
                <a:schemeClr val="dk1"/>
              </a:solidFill>
              <a:effectLst/>
              <a:latin typeface="+mn-lt"/>
              <a:ea typeface="+mn-ea"/>
              <a:cs typeface="+mn-cs"/>
            </a:rPr>
            <a:t>円を取り崩したことによる減</a:t>
          </a:r>
          <a:endParaRPr lang="ja-JP" altLang="ja-JP" sz="1400">
            <a:effectLst/>
          </a:endParaRPr>
        </a:p>
        <a:p>
          <a:r>
            <a:rPr kumimoji="1" lang="ja-JP" altLang="ja-JP" sz="1100">
              <a:solidFill>
                <a:schemeClr val="dk1"/>
              </a:solidFill>
              <a:effectLst/>
              <a:latin typeface="+mn-lt"/>
              <a:ea typeface="+mn-ea"/>
              <a:cs typeface="+mn-cs"/>
            </a:rPr>
            <a:t>・安全なまちづくり基金：基金利子</a:t>
          </a:r>
          <a:r>
            <a:rPr kumimoji="1" lang="en-US" altLang="ja-JP" sz="1100">
              <a:solidFill>
                <a:schemeClr val="dk1"/>
              </a:solidFill>
              <a:effectLst/>
              <a:latin typeface="+mn-lt"/>
              <a:ea typeface="+mn-ea"/>
              <a:cs typeface="+mn-cs"/>
            </a:rPr>
            <a:t>4,461,000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・教育文化振興基金：増減なし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400">
            <a:effectLst/>
          </a:endParaRPr>
        </a:p>
        <a:p>
          <a:r>
            <a:rPr kumimoji="1" lang="ja-JP" altLang="ja-JP" sz="1100">
              <a:solidFill>
                <a:schemeClr val="dk1"/>
              </a:solidFill>
              <a:effectLst/>
              <a:latin typeface="+mn-lt"/>
              <a:ea typeface="+mn-ea"/>
              <a:cs typeface="+mn-cs"/>
            </a:rPr>
            <a:t>・公共施設建設基金：築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年以上経過する中学校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建て替えの財源</a:t>
          </a:r>
          <a:r>
            <a:rPr kumimoji="1" lang="ja-JP" altLang="en-US" sz="1100">
              <a:solidFill>
                <a:schemeClr val="dk1"/>
              </a:solidFill>
              <a:effectLst/>
              <a:latin typeface="+mn-lt"/>
              <a:ea typeface="+mn-ea"/>
              <a:cs typeface="+mn-cs"/>
            </a:rPr>
            <a:t>とするため</a:t>
          </a:r>
          <a:r>
            <a:rPr kumimoji="1" lang="ja-JP" altLang="ja-JP" sz="1100">
              <a:solidFill>
                <a:schemeClr val="dk1"/>
              </a:solidFill>
              <a:effectLst/>
              <a:latin typeface="+mn-lt"/>
              <a:ea typeface="+mn-ea"/>
              <a:cs typeface="+mn-cs"/>
            </a:rPr>
            <a:t>、中長期的には減少の見込み。</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基金利子及び地方財政法第７条第１項に基づき決算剰余金の計</a:t>
          </a:r>
          <a:r>
            <a:rPr kumimoji="1" lang="en-US" altLang="ja-JP" sz="1100">
              <a:solidFill>
                <a:schemeClr val="dk1"/>
              </a:solidFill>
              <a:effectLst/>
              <a:latin typeface="+mn-lt"/>
              <a:ea typeface="+mn-ea"/>
              <a:cs typeface="+mn-cs"/>
            </a:rPr>
            <a:t>155,000,000</a:t>
          </a:r>
          <a:r>
            <a:rPr kumimoji="1" lang="ja-JP" altLang="ja-JP" sz="1100">
              <a:solidFill>
                <a:schemeClr val="dk1"/>
              </a:solidFill>
              <a:effectLst/>
              <a:latin typeface="+mn-lt"/>
              <a:ea typeface="+mn-ea"/>
              <a:cs typeface="+mn-cs"/>
            </a:rPr>
            <a:t>円を積み立て、</a:t>
          </a:r>
          <a:r>
            <a:rPr kumimoji="1" lang="en-US" altLang="ja-JP" sz="1100">
              <a:solidFill>
                <a:schemeClr val="dk1"/>
              </a:solidFill>
              <a:effectLst/>
              <a:latin typeface="+mn-lt"/>
              <a:ea typeface="+mn-ea"/>
              <a:cs typeface="+mn-cs"/>
            </a:rPr>
            <a:t>292,140,000</a:t>
          </a:r>
          <a:r>
            <a:rPr kumimoji="1" lang="ja-JP" altLang="ja-JP" sz="1100">
              <a:solidFill>
                <a:schemeClr val="dk1"/>
              </a:solidFill>
              <a:effectLst/>
              <a:latin typeface="+mn-lt"/>
              <a:ea typeface="+mn-ea"/>
              <a:cs typeface="+mn-cs"/>
            </a:rPr>
            <a:t>円を取り崩したこと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108,028,000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基金の使途の明確化を図るため、財政調整基金を取崩し、個々の特定目的基金に積み立てていく。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基金利子を</a:t>
          </a:r>
          <a:r>
            <a:rPr kumimoji="1" lang="en-US" altLang="ja-JP" sz="1100">
              <a:solidFill>
                <a:schemeClr val="dk1"/>
              </a:solidFill>
              <a:effectLst/>
              <a:latin typeface="+mn-lt"/>
              <a:ea typeface="+mn-ea"/>
              <a:cs typeface="+mn-cs"/>
            </a:rPr>
            <a:t>11,309,000</a:t>
          </a:r>
          <a:r>
            <a:rPr kumimoji="1" lang="ja-JP" altLang="ja-JP" sz="1100">
              <a:solidFill>
                <a:schemeClr val="dk1"/>
              </a:solidFill>
              <a:effectLst/>
              <a:latin typeface="+mn-lt"/>
              <a:ea typeface="+mn-ea"/>
              <a:cs typeface="+mn-cs"/>
            </a:rPr>
            <a:t>円積み立て、</a:t>
          </a:r>
          <a:r>
            <a:rPr kumimoji="1" lang="en-US" altLang="ja-JP" sz="1100">
              <a:solidFill>
                <a:schemeClr val="dk1"/>
              </a:solidFill>
              <a:effectLst/>
              <a:latin typeface="+mn-lt"/>
              <a:ea typeface="+mn-ea"/>
              <a:cs typeface="+mn-cs"/>
            </a:rPr>
            <a:t>38,375,000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27,066,000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年度より、元金償還に充当していく方針のため、中長期的には減少の見込みである。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B1E8EE-14C2-47D8-A677-B04FD7103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71B6F98-5CEE-4475-9E06-04330B6780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D6B2544-DDB1-4081-AEFD-CC849305CBE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E8E3323-7A1C-4303-8BAC-88D6BB3569BA}"/>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FAF07B-97E2-4A50-B0A0-5AEE9E29B74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8DA74D-EC3D-4607-A215-4F6FEA90C41B}"/>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7939BDC-6436-4B31-9E41-2745DC19EC3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160DB18-416B-42F8-B89F-B7C84D839BB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3EB11CC-5C90-4A36-96B0-1824F73B68E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9651790-0112-4412-8B59-18E50BBF823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A96EEA-4675-4BF1-B2D1-A8FD9F0CFB0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74F6DD7-BB71-4589-A30F-5DC10D31460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3A8CA0-0CB9-4B64-8711-F55ED0BF9D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1582A92-E704-4A59-BE4C-765B2182A51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A9CBD65-D98B-4A6C-8926-E4A78A90CBE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95F8556-66B1-44D3-AF4B-E4415BEBB2B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5CC76AE-790E-44F0-BE5E-0228B63F5B9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77BE37A-8234-40DF-BAE1-0E12A98640D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A950884-F9B9-46B5-8CCF-C51500A9B0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A7EDBD8-1CEC-4878-9BF1-33988D992A1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BB412B4-5115-4682-809D-B1F0FF26CB4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2601A74-909B-46DA-82DB-8EBE8275503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3720C00-6596-430C-B439-5C549764675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076332C-5DC4-44CB-8603-079D891856E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990B0D3-435C-4C09-A5EE-71F212CF270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6C2FC41-DDD4-4FF8-B1DA-673817C1A67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23A9ED9-C78A-4082-AC8B-6919E6A759B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DDB78E9-5152-4406-874B-B44388F4166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70D7EA8-BC18-4D05-8621-3CB5D8369E2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8D43755-707B-4B3A-B38B-F7338681820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6675ADE-759B-4E8E-86E0-B8ACA3B465A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3C192C2-D1A0-49E0-B7E4-027DD5EB65D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669243D-727A-4AB5-9105-6882B5029DF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2F4DDAB-EB06-4003-8761-20282289189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5D293BD-F840-4F3B-B51A-12A4E420687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1999535-902B-4EC1-ADA5-7611E197181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317E83-13BE-4CDE-B21A-4DF96434F3A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4A092B5-EDF3-4D56-9CBC-51E25D86D8F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66A02A4-EE4D-4754-A6E7-3E6A969D7EB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CC35D3E-F60C-4499-9B97-C81F978D8CB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A5C727E-2DB0-4D61-A45C-BBB149F82E6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5C79E88-F949-473F-AD32-82C21E5880C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5FAA3D1-0344-4238-B0D4-2E61B42BB285}"/>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A8009D3-C3C9-4AFA-A616-520BA3FC85E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8698287-FCF3-43A3-BD6E-18CBF5431CB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F3D302E-2246-4EBD-9204-31FBB894829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18CCFD3-F725-4F22-BD14-A14A6A38B36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73CA07B-5BDE-4CAC-AB03-27ADC156694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8531E39-8BDB-4AA1-B85E-7B65139E6C0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2CDF7BA-622C-45F0-AB64-57167553897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5382CF5-08A0-423E-B9A2-95708D91C15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CC25DE1-CFD4-49CE-8BF1-EEBA2E53937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9B1A45E-FD91-42EC-B741-790D1CCC63C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0F39CD0-D143-4182-A32D-FD8C3A1B01C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3F07CD1-3A03-467E-A370-98341D2C979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C5245BD-ECBA-4577-9230-CC8247305EA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37B390C-EDE4-447A-A671-B8390175105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当町の有形固定資産減価償却率は、類似団体平均を下回っています。平成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整備した役場庁舎をはじめ、比較的新しい公共施設もありますが、施設類型毎に見ると、道路や体育館・プール等、類似団体平均を上回っている施設もあり、偏差が大きく生じている施設もあることから、老朽化対策の優先度を踏まえ、今後も計画的な予防保全に努めてまい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E3C114C-CB80-459D-9C1A-CCE4D11A2D7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90A6304-9206-481D-8866-7BA9AF9B374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875D2B1-7464-4B6F-BA8E-8F1BC4DA717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E2572DA-0967-4517-A414-17D54CA845C8}"/>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634C7F3-9C3B-4519-8F54-9F074F55849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09A6B0E-4E0C-4C9A-85DE-9AB4CF9DACDC}"/>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21F6866-70ED-4EBC-B291-FB741FDC4ACD}"/>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23510A6-68EC-4B83-9B5E-E838D356991F}"/>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9D903C8-5E92-469F-A61F-311AE9CEE9DB}"/>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DD3EF0B-3613-448A-B671-F37960DD1059}"/>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759CDC8-4F3B-4306-A78C-F2102E8F949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FC1CD7A-50E9-476E-A2B4-FD4DA8F77D3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949D651-6A7B-4EB7-BDD1-A1E800C6E5D7}"/>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9B2A5F8D-7F95-44A4-BEB1-604FDF4A53B5}"/>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70A50F2-49F2-45BE-BBFC-475C5B24E537}"/>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FDA03A4-7EB2-43D2-A3FC-1474AA89C92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D5A2308-8CBE-4A12-81EF-33871A6F331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5A1059A-9B5F-41CB-A310-F6D1FCE0165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767B26B1-1246-499F-81E7-89E00849B08F}"/>
            </a:ext>
          </a:extLst>
        </xdr:cNvPr>
        <xdr:cNvCxnSpPr/>
      </xdr:nvCxnSpPr>
      <xdr:spPr>
        <a:xfrm flipV="1">
          <a:off x="4760595" y="4641033"/>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D4391BEE-58E0-46F6-9EF6-EF016E2B60DB}"/>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69156BEC-BA45-4E08-B3F4-35E0629406C4}"/>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97618665-E396-4384-A2B2-D5A53C43EE10}"/>
            </a:ext>
          </a:extLst>
        </xdr:cNvPr>
        <xdr:cNvSpPr txBox="1"/>
      </xdr:nvSpPr>
      <xdr:spPr>
        <a:xfrm>
          <a:off x="4813300" y="44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F408A84E-D721-4D0A-AA18-E2682DC5ABFE}"/>
            </a:ext>
          </a:extLst>
        </xdr:cNvPr>
        <xdr:cNvCxnSpPr/>
      </xdr:nvCxnSpPr>
      <xdr:spPr>
        <a:xfrm>
          <a:off x="4673600" y="464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56BF8E2F-6B43-409E-BAD7-BA00E0A395CC}"/>
            </a:ext>
          </a:extLst>
        </xdr:cNvPr>
        <xdr:cNvSpPr txBox="1"/>
      </xdr:nvSpPr>
      <xdr:spPr>
        <a:xfrm>
          <a:off x="4813300" y="5228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31C8E4C5-9214-4C11-B2C9-F4A0A7EC5A86}"/>
            </a:ext>
          </a:extLst>
        </xdr:cNvPr>
        <xdr:cNvSpPr/>
      </xdr:nvSpPr>
      <xdr:spPr>
        <a:xfrm>
          <a:off x="4711700" y="52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CDA6F445-6AF9-490A-8A2E-7D26E8712246}"/>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A0F63C6B-6B6F-419B-A462-2321A013C452}"/>
            </a:ext>
          </a:extLst>
        </xdr:cNvPr>
        <xdr:cNvSpPr/>
      </xdr:nvSpPr>
      <xdr:spPr>
        <a:xfrm>
          <a:off x="3238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120922</xdr:rowOff>
    </xdr:from>
    <xdr:to>
      <xdr:col>11</xdr:col>
      <xdr:colOff>187325</xdr:colOff>
      <xdr:row>30</xdr:row>
      <xdr:rowOff>51072</xdr:rowOff>
    </xdr:to>
    <xdr:sp macro="" textlink="">
      <xdr:nvSpPr>
        <xdr:cNvPr id="86" name="フローチャート: 判断 85">
          <a:extLst>
            <a:ext uri="{FF2B5EF4-FFF2-40B4-BE49-F238E27FC236}">
              <a16:creationId xmlns:a16="http://schemas.microsoft.com/office/drawing/2014/main" id="{C4859C5F-17CA-432C-8BEA-9BB086B5C6F2}"/>
            </a:ext>
          </a:extLst>
        </xdr:cNvPr>
        <xdr:cNvSpPr/>
      </xdr:nvSpPr>
      <xdr:spPr>
        <a:xfrm>
          <a:off x="2476500" y="50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120922</xdr:rowOff>
    </xdr:from>
    <xdr:to>
      <xdr:col>7</xdr:col>
      <xdr:colOff>187325</xdr:colOff>
      <xdr:row>30</xdr:row>
      <xdr:rowOff>51072</xdr:rowOff>
    </xdr:to>
    <xdr:sp macro="" textlink="">
      <xdr:nvSpPr>
        <xdr:cNvPr id="87" name="フローチャート: 判断 86">
          <a:extLst>
            <a:ext uri="{FF2B5EF4-FFF2-40B4-BE49-F238E27FC236}">
              <a16:creationId xmlns:a16="http://schemas.microsoft.com/office/drawing/2014/main" id="{2F5D20AC-D12C-4868-9188-6E9AD074FC70}"/>
            </a:ext>
          </a:extLst>
        </xdr:cNvPr>
        <xdr:cNvSpPr/>
      </xdr:nvSpPr>
      <xdr:spPr>
        <a:xfrm>
          <a:off x="1714500" y="50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33A3499-5B27-424A-8179-9328A350DF6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256B69F-8A5E-4FF0-A6EA-3E5A047F2B9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D07BB23-317E-4534-9E95-83DF65AC7DF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5C89924-9A7E-419C-8FF0-B795E3D35B1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63D8B0A-6B9A-4DFC-A317-6A942D310B2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14242</xdr:rowOff>
    </xdr:from>
    <xdr:to>
      <xdr:col>23</xdr:col>
      <xdr:colOff>136525</xdr:colOff>
      <xdr:row>30</xdr:row>
      <xdr:rowOff>115842</xdr:rowOff>
    </xdr:to>
    <xdr:sp macro="" textlink="">
      <xdr:nvSpPr>
        <xdr:cNvPr id="93" name="楕円 92">
          <a:extLst>
            <a:ext uri="{FF2B5EF4-FFF2-40B4-BE49-F238E27FC236}">
              <a16:creationId xmlns:a16="http://schemas.microsoft.com/office/drawing/2014/main" id="{F8621381-5FCF-41E0-AC3A-464765EFFA47}"/>
            </a:ext>
          </a:extLst>
        </xdr:cNvPr>
        <xdr:cNvSpPr/>
      </xdr:nvSpPr>
      <xdr:spPr>
        <a:xfrm>
          <a:off x="4711700" y="5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37119</xdr:rowOff>
    </xdr:from>
    <xdr:ext cx="405111" cy="259045"/>
    <xdr:sp macro="" textlink="">
      <xdr:nvSpPr>
        <xdr:cNvPr id="94" name="有形固定資産減価償却率該当値テキスト">
          <a:extLst>
            <a:ext uri="{FF2B5EF4-FFF2-40B4-BE49-F238E27FC236}">
              <a16:creationId xmlns:a16="http://schemas.microsoft.com/office/drawing/2014/main" id="{131D347B-3892-4933-B0E0-0139FC487AA4}"/>
            </a:ext>
          </a:extLst>
        </xdr:cNvPr>
        <xdr:cNvSpPr txBox="1"/>
      </xdr:nvSpPr>
      <xdr:spPr>
        <a:xfrm>
          <a:off x="4813300" y="500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95" name="楕円 94">
          <a:extLst>
            <a:ext uri="{FF2B5EF4-FFF2-40B4-BE49-F238E27FC236}">
              <a16:creationId xmlns:a16="http://schemas.microsoft.com/office/drawing/2014/main" id="{4B0063F8-5612-45DA-A762-EB5D8F142775}"/>
            </a:ext>
          </a:extLst>
        </xdr:cNvPr>
        <xdr:cNvSpPr/>
      </xdr:nvSpPr>
      <xdr:spPr>
        <a:xfrm>
          <a:off x="4000500" y="51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65042</xdr:rowOff>
    </xdr:to>
    <xdr:cxnSp macro="">
      <xdr:nvCxnSpPr>
        <xdr:cNvPr id="96" name="直線コネクタ 95">
          <a:extLst>
            <a:ext uri="{FF2B5EF4-FFF2-40B4-BE49-F238E27FC236}">
              <a16:creationId xmlns:a16="http://schemas.microsoft.com/office/drawing/2014/main" id="{BBB8E7A7-E8AD-4515-8EE5-041DB68B9DA0}"/>
            </a:ext>
          </a:extLst>
        </xdr:cNvPr>
        <xdr:cNvCxnSpPr/>
      </xdr:nvCxnSpPr>
      <xdr:spPr>
        <a:xfrm>
          <a:off x="4051300" y="5177699"/>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101147</xdr:rowOff>
    </xdr:from>
    <xdr:to>
      <xdr:col>15</xdr:col>
      <xdr:colOff>187325</xdr:colOff>
      <xdr:row>29</xdr:row>
      <xdr:rowOff>31297</xdr:rowOff>
    </xdr:to>
    <xdr:sp macro="" textlink="">
      <xdr:nvSpPr>
        <xdr:cNvPr id="97" name="楕円 96">
          <a:extLst>
            <a:ext uri="{FF2B5EF4-FFF2-40B4-BE49-F238E27FC236}">
              <a16:creationId xmlns:a16="http://schemas.microsoft.com/office/drawing/2014/main" id="{4BE5D481-9F9B-483A-A039-99467A7FCE2B}"/>
            </a:ext>
          </a:extLst>
        </xdr:cNvPr>
        <xdr:cNvSpPr/>
      </xdr:nvSpPr>
      <xdr:spPr>
        <a:xfrm>
          <a:off x="3238500" y="4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151947</xdr:rowOff>
    </xdr:from>
    <xdr:to>
      <xdr:col>19</xdr:col>
      <xdr:colOff>136525</xdr:colOff>
      <xdr:row>30</xdr:row>
      <xdr:rowOff>34199</xdr:rowOff>
    </xdr:to>
    <xdr:cxnSp macro="">
      <xdr:nvCxnSpPr>
        <xdr:cNvPr id="98" name="直線コネクタ 97">
          <a:extLst>
            <a:ext uri="{FF2B5EF4-FFF2-40B4-BE49-F238E27FC236}">
              <a16:creationId xmlns:a16="http://schemas.microsoft.com/office/drawing/2014/main" id="{BC368941-F479-4EC1-802E-2BDA9B22B0A9}"/>
            </a:ext>
          </a:extLst>
        </xdr:cNvPr>
        <xdr:cNvCxnSpPr/>
      </xdr:nvCxnSpPr>
      <xdr:spPr>
        <a:xfrm>
          <a:off x="3289300" y="4952547"/>
          <a:ext cx="762000" cy="2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57967</xdr:rowOff>
    </xdr:from>
    <xdr:to>
      <xdr:col>11</xdr:col>
      <xdr:colOff>187325</xdr:colOff>
      <xdr:row>28</xdr:row>
      <xdr:rowOff>159567</xdr:rowOff>
    </xdr:to>
    <xdr:sp macro="" textlink="">
      <xdr:nvSpPr>
        <xdr:cNvPr id="99" name="楕円 98">
          <a:extLst>
            <a:ext uri="{FF2B5EF4-FFF2-40B4-BE49-F238E27FC236}">
              <a16:creationId xmlns:a16="http://schemas.microsoft.com/office/drawing/2014/main" id="{FFC05B10-855B-416F-A15F-1F9F4C688E82}"/>
            </a:ext>
          </a:extLst>
        </xdr:cNvPr>
        <xdr:cNvSpPr/>
      </xdr:nvSpPr>
      <xdr:spPr>
        <a:xfrm>
          <a:off x="2476500" y="48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108767</xdr:rowOff>
    </xdr:from>
    <xdr:to>
      <xdr:col>15</xdr:col>
      <xdr:colOff>136525</xdr:colOff>
      <xdr:row>28</xdr:row>
      <xdr:rowOff>151947</xdr:rowOff>
    </xdr:to>
    <xdr:cxnSp macro="">
      <xdr:nvCxnSpPr>
        <xdr:cNvPr id="100" name="直線コネクタ 99">
          <a:extLst>
            <a:ext uri="{FF2B5EF4-FFF2-40B4-BE49-F238E27FC236}">
              <a16:creationId xmlns:a16="http://schemas.microsoft.com/office/drawing/2014/main" id="{C94A7310-EBC7-44BB-A330-D3ACAFFCC6A5}"/>
            </a:ext>
          </a:extLst>
        </xdr:cNvPr>
        <xdr:cNvCxnSpPr/>
      </xdr:nvCxnSpPr>
      <xdr:spPr>
        <a:xfrm>
          <a:off x="2527300" y="49093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80826</xdr:rowOff>
    </xdr:from>
    <xdr:to>
      <xdr:col>7</xdr:col>
      <xdr:colOff>187325</xdr:colOff>
      <xdr:row>30</xdr:row>
      <xdr:rowOff>10976</xdr:rowOff>
    </xdr:to>
    <xdr:sp macro="" textlink="">
      <xdr:nvSpPr>
        <xdr:cNvPr id="101" name="楕円 100">
          <a:extLst>
            <a:ext uri="{FF2B5EF4-FFF2-40B4-BE49-F238E27FC236}">
              <a16:creationId xmlns:a16="http://schemas.microsoft.com/office/drawing/2014/main" id="{29498BA5-6B87-45AB-BADB-759B4C83753E}"/>
            </a:ext>
          </a:extLst>
        </xdr:cNvPr>
        <xdr:cNvSpPr/>
      </xdr:nvSpPr>
      <xdr:spPr>
        <a:xfrm>
          <a:off x="1714500" y="50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108767</xdr:rowOff>
    </xdr:from>
    <xdr:to>
      <xdr:col>11</xdr:col>
      <xdr:colOff>136525</xdr:colOff>
      <xdr:row>29</xdr:row>
      <xdr:rowOff>131626</xdr:rowOff>
    </xdr:to>
    <xdr:cxnSp macro="">
      <xdr:nvCxnSpPr>
        <xdr:cNvPr id="102" name="直線コネクタ 101">
          <a:extLst>
            <a:ext uri="{FF2B5EF4-FFF2-40B4-BE49-F238E27FC236}">
              <a16:creationId xmlns:a16="http://schemas.microsoft.com/office/drawing/2014/main" id="{6211F17B-EA66-4AFE-B030-37431FB906FE}"/>
            </a:ext>
          </a:extLst>
        </xdr:cNvPr>
        <xdr:cNvCxnSpPr/>
      </xdr:nvCxnSpPr>
      <xdr:spPr>
        <a:xfrm flipV="1">
          <a:off x="1765300" y="4909367"/>
          <a:ext cx="762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5256E584-DAEC-4B9E-97E7-20C8305F8C5D}"/>
            </a:ext>
          </a:extLst>
        </xdr:cNvPr>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EC4A616C-F72A-442B-B2B0-08918DE55BE3}"/>
            </a:ext>
          </a:extLst>
        </xdr:cNvPr>
        <xdr:cNvSpPr txBox="1"/>
      </xdr:nvSpPr>
      <xdr:spPr>
        <a:xfrm>
          <a:off x="3086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42199</xdr:rowOff>
    </xdr:from>
    <xdr:ext cx="405111" cy="259045"/>
    <xdr:sp macro="" textlink="">
      <xdr:nvSpPr>
        <xdr:cNvPr id="105" name="n_3aveValue有形固定資産減価償却率">
          <a:extLst>
            <a:ext uri="{FF2B5EF4-FFF2-40B4-BE49-F238E27FC236}">
              <a16:creationId xmlns:a16="http://schemas.microsoft.com/office/drawing/2014/main" id="{EA5E8DAE-876F-4328-97CD-2463475CFF2A}"/>
            </a:ext>
          </a:extLst>
        </xdr:cNvPr>
        <xdr:cNvSpPr txBox="1"/>
      </xdr:nvSpPr>
      <xdr:spPr>
        <a:xfrm>
          <a:off x="2324744" y="518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42199</xdr:rowOff>
    </xdr:from>
    <xdr:ext cx="405111" cy="259045"/>
    <xdr:sp macro="" textlink="">
      <xdr:nvSpPr>
        <xdr:cNvPr id="106" name="n_4aveValue有形固定資産減価償却率">
          <a:extLst>
            <a:ext uri="{FF2B5EF4-FFF2-40B4-BE49-F238E27FC236}">
              <a16:creationId xmlns:a16="http://schemas.microsoft.com/office/drawing/2014/main" id="{0298C815-D835-405E-9792-D24E780BAA3B}"/>
            </a:ext>
          </a:extLst>
        </xdr:cNvPr>
        <xdr:cNvSpPr txBox="1"/>
      </xdr:nvSpPr>
      <xdr:spPr>
        <a:xfrm>
          <a:off x="1562744" y="518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101526</xdr:rowOff>
    </xdr:from>
    <xdr:ext cx="405111" cy="259045"/>
    <xdr:sp macro="" textlink="">
      <xdr:nvSpPr>
        <xdr:cNvPr id="107" name="n_1mainValue有形固定資産減価償却率">
          <a:extLst>
            <a:ext uri="{FF2B5EF4-FFF2-40B4-BE49-F238E27FC236}">
              <a16:creationId xmlns:a16="http://schemas.microsoft.com/office/drawing/2014/main" id="{617296C2-2FF8-41D8-91DD-57C1D472994C}"/>
            </a:ext>
          </a:extLst>
        </xdr:cNvPr>
        <xdr:cNvSpPr txBox="1"/>
      </xdr:nvSpPr>
      <xdr:spPr>
        <a:xfrm>
          <a:off x="3836044" y="490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47824</xdr:rowOff>
    </xdr:from>
    <xdr:ext cx="405111" cy="259045"/>
    <xdr:sp macro="" textlink="">
      <xdr:nvSpPr>
        <xdr:cNvPr id="108" name="n_2mainValue有形固定資産減価償却率">
          <a:extLst>
            <a:ext uri="{FF2B5EF4-FFF2-40B4-BE49-F238E27FC236}">
              <a16:creationId xmlns:a16="http://schemas.microsoft.com/office/drawing/2014/main" id="{D7E7036B-6035-4026-8EF5-A57D847FE16C}"/>
            </a:ext>
          </a:extLst>
        </xdr:cNvPr>
        <xdr:cNvSpPr txBox="1"/>
      </xdr:nvSpPr>
      <xdr:spPr>
        <a:xfrm>
          <a:off x="3086744" y="467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4644</xdr:rowOff>
    </xdr:from>
    <xdr:ext cx="405111" cy="259045"/>
    <xdr:sp macro="" textlink="">
      <xdr:nvSpPr>
        <xdr:cNvPr id="109" name="n_3mainValue有形固定資産減価償却率">
          <a:extLst>
            <a:ext uri="{FF2B5EF4-FFF2-40B4-BE49-F238E27FC236}">
              <a16:creationId xmlns:a16="http://schemas.microsoft.com/office/drawing/2014/main" id="{72F51125-C351-4575-9305-BABF06D0BE85}"/>
            </a:ext>
          </a:extLst>
        </xdr:cNvPr>
        <xdr:cNvSpPr txBox="1"/>
      </xdr:nvSpPr>
      <xdr:spPr>
        <a:xfrm>
          <a:off x="2324744" y="463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110" name="n_4mainValue有形固定資産減価償却率">
          <a:extLst>
            <a:ext uri="{FF2B5EF4-FFF2-40B4-BE49-F238E27FC236}">
              <a16:creationId xmlns:a16="http://schemas.microsoft.com/office/drawing/2014/main" id="{D76EE1BA-2A05-4CE0-AC79-E69AB1C87B15}"/>
            </a:ext>
          </a:extLst>
        </xdr:cNvPr>
        <xdr:cNvSpPr txBox="1"/>
      </xdr:nvSpPr>
      <xdr:spPr>
        <a:xfrm>
          <a:off x="1562744"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48CF76D-E9CC-493A-9CE5-141E9752979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E11CCE94-B179-4532-AE02-60B273ED98E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8BB8305C-BE7D-4E11-91C7-7136BB3BDCF2}"/>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7E460F0-5473-44A8-AA84-92AB6C59ADF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91F4DDE-44FB-424A-99FF-86D74231764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ABEE331-FA50-4F30-ACF3-635C1B84148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6ADF00C-21E0-41B7-A71B-79629635205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BDC910C-B214-48E6-B150-163ACBA7DBA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3F39320-3DE2-4006-B5A2-A69FE812009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7961B78-479F-4A9E-B79E-51D07DBDCC2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B47F153-3587-4882-AABC-10FD9E336F7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279C441-1A6A-4702-A23F-F01A0043046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C963FA0-42E9-4E6E-BD75-5BEE9FB96D3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実質債務はゼロとなっています。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6449B25-8091-46E2-B812-FAB321313AC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1DADD68-E9E1-42EE-B89B-1DC7296D882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12CCA8F-D814-4D51-BCB5-8AB06A06EF7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3AEECA4-41DC-4797-89B6-9F014430843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603A29EA-3122-449C-94E2-971EA4AC024A}"/>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542205E3-6DE3-4BAE-BCB1-2A394C0DBE3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500A770-D4C8-49B1-9B9D-15429C0CF13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81E63A2-6E4F-484A-9AFD-0D52F4AE8036}"/>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1F0C2341-245F-4370-94D5-3DC5DD10AC5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3A02B662-58F0-469F-8FFC-C6292141321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E819C7B-67ED-458E-B23B-DD25533CCC0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31B74D9D-E45F-4DCA-A668-FBD9B1E88E0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E25E7D9-6963-4801-A88E-B781FD83DA6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5830F6A-43C6-424A-A082-E732297E366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4A948DF-0E14-490E-B299-5F00599738B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D31A439A-8559-41BE-9955-B3E4B8085893}"/>
            </a:ext>
          </a:extLst>
        </xdr:cNvPr>
        <xdr:cNvCxnSpPr/>
      </xdr:nvCxnSpPr>
      <xdr:spPr>
        <a:xfrm flipV="1">
          <a:off x="14793595" y="4541308"/>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DCDEFA85-86D3-4C40-8D2B-2F964C7DBA8B}"/>
            </a:ext>
          </a:extLst>
        </xdr:cNvPr>
        <xdr:cNvSpPr txBox="1"/>
      </xdr:nvSpPr>
      <xdr:spPr>
        <a:xfrm>
          <a:off x="14846300"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B11066BB-1FCC-4F04-AF04-F7C6BDDF404F}"/>
            </a:ext>
          </a:extLst>
        </xdr:cNvPr>
        <xdr:cNvCxnSpPr/>
      </xdr:nvCxnSpPr>
      <xdr:spPr>
        <a:xfrm>
          <a:off x="14706600" y="602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AF647BFA-A2D1-4CC1-8A88-44B1A146747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5FBC1E0F-1903-4C70-8364-742FAC4A9F3C}"/>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a:extLst>
            <a:ext uri="{FF2B5EF4-FFF2-40B4-BE49-F238E27FC236}">
              <a16:creationId xmlns:a16="http://schemas.microsoft.com/office/drawing/2014/main" id="{84DE30C7-F738-4FC6-A74C-1EF3E4F1C2DD}"/>
            </a:ext>
          </a:extLst>
        </xdr:cNvPr>
        <xdr:cNvSpPr txBox="1"/>
      </xdr:nvSpPr>
      <xdr:spPr>
        <a:xfrm>
          <a:off x="14846300" y="513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16A4AC45-4104-4A17-BB4E-AA00FF905387}"/>
            </a:ext>
          </a:extLst>
        </xdr:cNvPr>
        <xdr:cNvSpPr/>
      </xdr:nvSpPr>
      <xdr:spPr>
        <a:xfrm>
          <a:off x="14744700" y="515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7B80E93C-C59C-4DDC-A113-F3CC196D6315}"/>
            </a:ext>
          </a:extLst>
        </xdr:cNvPr>
        <xdr:cNvSpPr/>
      </xdr:nvSpPr>
      <xdr:spPr>
        <a:xfrm>
          <a:off x="14033500" y="51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18763EE9-9A96-44D5-81AE-5E0EBC251B6F}"/>
            </a:ext>
          </a:extLst>
        </xdr:cNvPr>
        <xdr:cNvSpPr/>
      </xdr:nvSpPr>
      <xdr:spPr>
        <a:xfrm>
          <a:off x="13271500" y="51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7503</xdr:rowOff>
    </xdr:from>
    <xdr:to>
      <xdr:col>64</xdr:col>
      <xdr:colOff>123825</xdr:colOff>
      <xdr:row>32</xdr:row>
      <xdr:rowOff>109103</xdr:rowOff>
    </xdr:to>
    <xdr:sp macro="" textlink="">
      <xdr:nvSpPr>
        <xdr:cNvPr id="148" name="フローチャート: 判断 147">
          <a:extLst>
            <a:ext uri="{FF2B5EF4-FFF2-40B4-BE49-F238E27FC236}">
              <a16:creationId xmlns:a16="http://schemas.microsoft.com/office/drawing/2014/main" id="{C3D61624-A3D9-4E55-B293-8B91A801B337}"/>
            </a:ext>
          </a:extLst>
        </xdr:cNvPr>
        <xdr:cNvSpPr/>
      </xdr:nvSpPr>
      <xdr:spPr>
        <a:xfrm>
          <a:off x="12509500" y="549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112384</xdr:rowOff>
    </xdr:from>
    <xdr:to>
      <xdr:col>60</xdr:col>
      <xdr:colOff>123825</xdr:colOff>
      <xdr:row>32</xdr:row>
      <xdr:rowOff>42534</xdr:rowOff>
    </xdr:to>
    <xdr:sp macro="" textlink="">
      <xdr:nvSpPr>
        <xdr:cNvPr id="149" name="フローチャート: 判断 148">
          <a:extLst>
            <a:ext uri="{FF2B5EF4-FFF2-40B4-BE49-F238E27FC236}">
              <a16:creationId xmlns:a16="http://schemas.microsoft.com/office/drawing/2014/main" id="{3D676ABB-91A8-462F-9AB2-A9F0DC86ABA4}"/>
            </a:ext>
          </a:extLst>
        </xdr:cNvPr>
        <xdr:cNvSpPr/>
      </xdr:nvSpPr>
      <xdr:spPr>
        <a:xfrm>
          <a:off x="11747500" y="54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BD8E8B6-810B-4D26-9700-6B246E8F314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A0B03B0-490C-4F76-ADCE-75CEC813094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3907E0F-46CF-4004-93F1-05B2CABD887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E993947-FCFA-40BE-A396-C75E4E7F34B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64A3FB7-A5B5-4B33-BD01-953D63F900D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51A719E5-9C68-4A01-8D10-3D641090FCD2}"/>
            </a:ext>
          </a:extLst>
        </xdr:cNvPr>
        <xdr:cNvSpPr txBox="1"/>
      </xdr:nvSpPr>
      <xdr:spPr>
        <a:xfrm>
          <a:off x="13836727" y="49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91FF0D0C-B240-460C-B63B-E55E8FEC1FF3}"/>
            </a:ext>
          </a:extLst>
        </xdr:cNvPr>
        <xdr:cNvSpPr txBox="1"/>
      </xdr:nvSpPr>
      <xdr:spPr>
        <a:xfrm>
          <a:off x="13087427" y="490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125630</xdr:rowOff>
    </xdr:from>
    <xdr:ext cx="469744" cy="259045"/>
    <xdr:sp macro="" textlink="">
      <xdr:nvSpPr>
        <xdr:cNvPr id="157" name="n_3aveValue債務償還比率">
          <a:extLst>
            <a:ext uri="{FF2B5EF4-FFF2-40B4-BE49-F238E27FC236}">
              <a16:creationId xmlns:a16="http://schemas.microsoft.com/office/drawing/2014/main" id="{1E333E86-57B1-4568-AC61-03EC2A161B73}"/>
            </a:ext>
          </a:extLst>
        </xdr:cNvPr>
        <xdr:cNvSpPr txBox="1"/>
      </xdr:nvSpPr>
      <xdr:spPr>
        <a:xfrm>
          <a:off x="12325427" y="526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59061</xdr:rowOff>
    </xdr:from>
    <xdr:ext cx="469744" cy="259045"/>
    <xdr:sp macro="" textlink="">
      <xdr:nvSpPr>
        <xdr:cNvPr id="158" name="n_4aveValue債務償還比率">
          <a:extLst>
            <a:ext uri="{FF2B5EF4-FFF2-40B4-BE49-F238E27FC236}">
              <a16:creationId xmlns:a16="http://schemas.microsoft.com/office/drawing/2014/main" id="{2609CBFD-2FDA-4800-A40A-7B537A607CDC}"/>
            </a:ext>
          </a:extLst>
        </xdr:cNvPr>
        <xdr:cNvSpPr txBox="1"/>
      </xdr:nvSpPr>
      <xdr:spPr>
        <a:xfrm>
          <a:off x="11563427" y="52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80F3307-A929-4A6F-BE01-2C04E184FF6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1427863-8D35-4522-A2B7-D096F69F8CB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1B663BD-C084-402B-8B34-07FF6B3CF1B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B190AB6-D43A-4782-9F8C-648F1E5B726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E67897C-8AA9-427A-B86A-085EB9EB7ED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F28D359-B9B1-453A-8A10-D22B6D3360E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2B4996-C986-491D-9E6B-B454AE048E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DA4792-84B0-4E0A-9D50-3214CCC252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A1DB2A-8ED5-4013-B8F0-7DC884CE66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F931C2-1083-49E0-BCDD-E0E5D9556F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24A795-40C3-4E29-9B48-386260A3AE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904555-37D1-482B-BA4F-2D5346407D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B48099-92FC-46AB-894B-EA30FE273A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E40052-C44D-4086-9404-378F2C054B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DDA495-9273-4C37-9348-DA10A3729C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9F907F-4B2D-4D53-A59A-16C3486ACC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086194-3CA2-41CC-A886-8B13B2C604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8A6B7E-71E7-4452-94DA-8F0493B7E0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6FC7FF-BA84-44C3-A097-DC9920A720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A9716F-1709-4CCB-A304-61420E97AD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4C4C8D-6B89-48A0-9B9D-BF293C2560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22BAA9-3D69-43C4-9659-FD85DDB0213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E4FC59-38DC-47E8-B952-21C50CCA28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05396B-44B2-4437-8BBB-E7A6E01C79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03FF48-2DE5-410B-B26D-5A866C0A54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16EC70-E690-44FC-AC75-FD99F74C8D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F421E4-DDFA-4616-92FC-8A8D023ED2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87EA94-E5CE-4A1F-A756-E8BF4C28B7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C7A139-B26B-4FD6-8EFB-E17FE20919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F5E50-3769-4725-A200-0EE83A9738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755E9D-08B3-4272-A74D-11256841C3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BA3F42-4714-4B6E-AB90-BA3A46C89D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EC8246-A4B3-4C9D-9985-39032FCD4B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4A5491-ADD8-4613-B50C-595E484768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2EAFCF-BF2E-4960-8EAC-7D02BB15F3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09C3B7-4062-494F-80B8-B72EDD1D2B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811788-1B1B-48CB-BFB1-FF4EAE5F1B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E8589B-8183-490B-9F55-E3F2AC52C3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09CA89-1CEE-4947-B587-CF7CE0572F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59477E-269A-460E-889C-FBE575E826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79E8BA-65AB-4B64-996A-06B5844942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23D486-07DD-45B6-B2BC-27EE9865E6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02D660-CF40-49EA-AC9A-7E1C9B99EB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EF6353-C466-4E9B-AB5F-15E84283E5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A1835E-14A6-408A-84FB-7736BC6694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8587B6-7EFE-4CF6-8113-E6A3D46618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75FE54-2E23-4C5B-893C-8217BDEE22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42FA3C-79CC-4C2C-9BE8-5E5FBD8CA38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64A1CFE-38A2-4D8F-AB62-99CA6C67918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9FB6344-1610-4FFF-95C6-CC193C2B59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6FF519-E794-4F06-8184-E658828AEB8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75C132D-334D-4EFA-9720-C497556416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91405A-F16F-4045-B93E-CF3421849D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FEEDB9F-CB18-4403-A437-8CEC804B34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2BCE20-C058-4314-A3C6-37DBE20BFC9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B62497-5139-4431-9B7F-663E32760DC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2BE1B3-7564-4B81-83E5-8140EAA25DD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91472F8-B349-432D-9779-209A6E26B5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91EC3F0-087E-41B7-AB1D-2C1F593857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6B02608-F68D-4B5B-B55E-C32894E594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A5D80E7-A245-4D94-93A0-81BE476FFF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BFD32C77-72A2-4580-A934-B036A55B015D}"/>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17A4A012-307A-4666-B92C-9A484AFBCEFE}"/>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E1A93850-2915-4B11-931B-157E8CACFAD2}"/>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63B8396-2030-4483-B081-3495B039B55F}"/>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1FB80E0E-D8EB-458C-A137-64996C0D33C7}"/>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40AA5086-5AC5-4F3D-8EA6-8372544D98D0}"/>
            </a:ext>
          </a:extLst>
        </xdr:cNvPr>
        <xdr:cNvSpPr txBox="1"/>
      </xdr:nvSpPr>
      <xdr:spPr>
        <a:xfrm>
          <a:off x="4673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EDF65F52-38C0-40CB-A6E9-8D5FD0FC0CB9}"/>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1A1AC7FF-6230-4FF6-ADCB-BD8C0B730DF4}"/>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76C7B4DA-4A0B-4AF8-B6F5-28B520A9F0C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878BBA73-4CD3-45F7-948D-6E9FD0608FEF}"/>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387A3D1F-9698-4451-99E7-FFE3C0009B45}"/>
            </a:ext>
          </a:extLst>
        </xdr:cNvPr>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7709B7-F3F0-48A5-9E4D-00B2E44804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B484D9-0BCD-47B6-BC7B-E5287D67CE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7C61E0-4BDA-4902-B853-8A27A206EF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77A3B8-10B2-406A-9AE0-F59FE8EFA2D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AD4E5F-427A-408D-9340-8D739DFD13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xdr:rowOff>
    </xdr:from>
    <xdr:to>
      <xdr:col>24</xdr:col>
      <xdr:colOff>114300</xdr:colOff>
      <xdr:row>39</xdr:row>
      <xdr:rowOff>102235</xdr:rowOff>
    </xdr:to>
    <xdr:sp macro="" textlink="">
      <xdr:nvSpPr>
        <xdr:cNvPr id="73" name="楕円 72">
          <a:extLst>
            <a:ext uri="{FF2B5EF4-FFF2-40B4-BE49-F238E27FC236}">
              <a16:creationId xmlns:a16="http://schemas.microsoft.com/office/drawing/2014/main" id="{CD8A784C-65D4-42E4-A635-830F64F6D168}"/>
            </a:ext>
          </a:extLst>
        </xdr:cNvPr>
        <xdr:cNvSpPr/>
      </xdr:nvSpPr>
      <xdr:spPr>
        <a:xfrm>
          <a:off x="4584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150512</xdr:rowOff>
    </xdr:from>
    <xdr:ext cx="405111" cy="259045"/>
    <xdr:sp macro="" textlink="">
      <xdr:nvSpPr>
        <xdr:cNvPr id="74" name="【道路】&#10;有形固定資産減価償却率該当値テキスト">
          <a:extLst>
            <a:ext uri="{FF2B5EF4-FFF2-40B4-BE49-F238E27FC236}">
              <a16:creationId xmlns:a16="http://schemas.microsoft.com/office/drawing/2014/main" id="{7774FD70-FBE3-491C-885D-D7B58BF1D315}"/>
            </a:ext>
          </a:extLst>
        </xdr:cNvPr>
        <xdr:cNvSpPr txBox="1"/>
      </xdr:nvSpPr>
      <xdr:spPr>
        <a:xfrm>
          <a:off x="4673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133985</xdr:rowOff>
    </xdr:from>
    <xdr:to>
      <xdr:col>20</xdr:col>
      <xdr:colOff>38100</xdr:colOff>
      <xdr:row>39</xdr:row>
      <xdr:rowOff>64135</xdr:rowOff>
    </xdr:to>
    <xdr:sp macro="" textlink="">
      <xdr:nvSpPr>
        <xdr:cNvPr id="75" name="楕円 74">
          <a:extLst>
            <a:ext uri="{FF2B5EF4-FFF2-40B4-BE49-F238E27FC236}">
              <a16:creationId xmlns:a16="http://schemas.microsoft.com/office/drawing/2014/main" id="{3AF8D095-7E95-492F-BF8B-246222704549}"/>
            </a:ext>
          </a:extLst>
        </xdr:cNvPr>
        <xdr:cNvSpPr/>
      </xdr:nvSpPr>
      <xdr:spPr>
        <a:xfrm>
          <a:off x="3746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xdr:rowOff>
    </xdr:from>
    <xdr:to>
      <xdr:col>24</xdr:col>
      <xdr:colOff>63500</xdr:colOff>
      <xdr:row>39</xdr:row>
      <xdr:rowOff>51435</xdr:rowOff>
    </xdr:to>
    <xdr:cxnSp macro="">
      <xdr:nvCxnSpPr>
        <xdr:cNvPr id="76" name="直線コネクタ 75">
          <a:extLst>
            <a:ext uri="{FF2B5EF4-FFF2-40B4-BE49-F238E27FC236}">
              <a16:creationId xmlns:a16="http://schemas.microsoft.com/office/drawing/2014/main" id="{4CDC02DC-B573-4CAF-B335-68C1CA00F039}"/>
            </a:ext>
          </a:extLst>
        </xdr:cNvPr>
        <xdr:cNvCxnSpPr/>
      </xdr:nvCxnSpPr>
      <xdr:spPr>
        <a:xfrm>
          <a:off x="3797300" y="66998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101600</xdr:rowOff>
    </xdr:from>
    <xdr:to>
      <xdr:col>15</xdr:col>
      <xdr:colOff>101600</xdr:colOff>
      <xdr:row>39</xdr:row>
      <xdr:rowOff>31750</xdr:rowOff>
    </xdr:to>
    <xdr:sp macro="" textlink="">
      <xdr:nvSpPr>
        <xdr:cNvPr id="77" name="楕円 76">
          <a:extLst>
            <a:ext uri="{FF2B5EF4-FFF2-40B4-BE49-F238E27FC236}">
              <a16:creationId xmlns:a16="http://schemas.microsoft.com/office/drawing/2014/main" id="{CCE87AF5-66CA-408F-8C84-1BF6202297D0}"/>
            </a:ext>
          </a:extLst>
        </xdr:cNvPr>
        <xdr:cNvSpPr/>
      </xdr:nvSpPr>
      <xdr:spPr>
        <a:xfrm>
          <a:off x="2857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39</xdr:row>
      <xdr:rowOff>13335</xdr:rowOff>
    </xdr:to>
    <xdr:cxnSp macro="">
      <xdr:nvCxnSpPr>
        <xdr:cNvPr id="78" name="直線コネクタ 77">
          <a:extLst>
            <a:ext uri="{FF2B5EF4-FFF2-40B4-BE49-F238E27FC236}">
              <a16:creationId xmlns:a16="http://schemas.microsoft.com/office/drawing/2014/main" id="{2B906132-D1AC-4143-9A30-D0A69151AEA0}"/>
            </a:ext>
          </a:extLst>
        </xdr:cNvPr>
        <xdr:cNvCxnSpPr/>
      </xdr:nvCxnSpPr>
      <xdr:spPr>
        <a:xfrm>
          <a:off x="2908300" y="66675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69215</xdr:rowOff>
    </xdr:from>
    <xdr:to>
      <xdr:col>10</xdr:col>
      <xdr:colOff>165100</xdr:colOff>
      <xdr:row>38</xdr:row>
      <xdr:rowOff>170815</xdr:rowOff>
    </xdr:to>
    <xdr:sp macro="" textlink="">
      <xdr:nvSpPr>
        <xdr:cNvPr id="79" name="楕円 78">
          <a:extLst>
            <a:ext uri="{FF2B5EF4-FFF2-40B4-BE49-F238E27FC236}">
              <a16:creationId xmlns:a16="http://schemas.microsoft.com/office/drawing/2014/main" id="{68B05C37-AB88-462F-A997-DECE21FC37AC}"/>
            </a:ext>
          </a:extLst>
        </xdr:cNvPr>
        <xdr:cNvSpPr/>
      </xdr:nvSpPr>
      <xdr:spPr>
        <a:xfrm>
          <a:off x="1968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120015</xdr:rowOff>
    </xdr:from>
    <xdr:to>
      <xdr:col>15</xdr:col>
      <xdr:colOff>50800</xdr:colOff>
      <xdr:row>38</xdr:row>
      <xdr:rowOff>152400</xdr:rowOff>
    </xdr:to>
    <xdr:cxnSp macro="">
      <xdr:nvCxnSpPr>
        <xdr:cNvPr id="80" name="直線コネクタ 79">
          <a:extLst>
            <a:ext uri="{FF2B5EF4-FFF2-40B4-BE49-F238E27FC236}">
              <a16:creationId xmlns:a16="http://schemas.microsoft.com/office/drawing/2014/main" id="{F7DDA51F-D19D-4A66-A3B8-F8A32C502D85}"/>
            </a:ext>
          </a:extLst>
        </xdr:cNvPr>
        <xdr:cNvCxnSpPr/>
      </xdr:nvCxnSpPr>
      <xdr:spPr>
        <a:xfrm>
          <a:off x="2019300" y="6635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52070</xdr:rowOff>
    </xdr:from>
    <xdr:to>
      <xdr:col>6</xdr:col>
      <xdr:colOff>38100</xdr:colOff>
      <xdr:row>38</xdr:row>
      <xdr:rowOff>153670</xdr:rowOff>
    </xdr:to>
    <xdr:sp macro="" textlink="">
      <xdr:nvSpPr>
        <xdr:cNvPr id="81" name="楕円 80">
          <a:extLst>
            <a:ext uri="{FF2B5EF4-FFF2-40B4-BE49-F238E27FC236}">
              <a16:creationId xmlns:a16="http://schemas.microsoft.com/office/drawing/2014/main" id="{02E5500C-B190-4F7B-9C0D-AB12244A37DA}"/>
            </a:ext>
          </a:extLst>
        </xdr:cNvPr>
        <xdr:cNvSpPr/>
      </xdr:nvSpPr>
      <xdr:spPr>
        <a:xfrm>
          <a:off x="1079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102870</xdr:rowOff>
    </xdr:from>
    <xdr:to>
      <xdr:col>10</xdr:col>
      <xdr:colOff>114300</xdr:colOff>
      <xdr:row>38</xdr:row>
      <xdr:rowOff>120015</xdr:rowOff>
    </xdr:to>
    <xdr:cxnSp macro="">
      <xdr:nvCxnSpPr>
        <xdr:cNvPr id="82" name="直線コネクタ 81">
          <a:extLst>
            <a:ext uri="{FF2B5EF4-FFF2-40B4-BE49-F238E27FC236}">
              <a16:creationId xmlns:a16="http://schemas.microsoft.com/office/drawing/2014/main" id="{F3C303E0-3747-4803-B329-3A40C5AFD94E}"/>
            </a:ext>
          </a:extLst>
        </xdr:cNvPr>
        <xdr:cNvCxnSpPr/>
      </xdr:nvCxnSpPr>
      <xdr:spPr>
        <a:xfrm>
          <a:off x="1130300" y="6617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1D82700C-E14A-42CD-A1E1-DEFC3A473136}"/>
            </a:ext>
          </a:extLst>
        </xdr:cNvPr>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ED3203FA-DB26-4AA8-9B92-6F010FB902F3}"/>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941C6142-DF80-4541-814E-6BC92AC406F8}"/>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86" name="n_4aveValue【道路】&#10;有形固定資産減価償却率">
          <a:extLst>
            <a:ext uri="{FF2B5EF4-FFF2-40B4-BE49-F238E27FC236}">
              <a16:creationId xmlns:a16="http://schemas.microsoft.com/office/drawing/2014/main" id="{75DB8A0A-BBEE-43B7-9CAA-E1CC47572A29}"/>
            </a:ext>
          </a:extLst>
        </xdr:cNvPr>
        <xdr:cNvSpPr txBox="1"/>
      </xdr:nvSpPr>
      <xdr:spPr>
        <a:xfrm>
          <a:off x="927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F55388E5-EE3D-4F5C-8E73-CFB0ADE515F4}"/>
            </a:ext>
          </a:extLst>
        </xdr:cNvPr>
        <xdr:cNvSpPr txBox="1"/>
      </xdr:nvSpPr>
      <xdr:spPr>
        <a:xfrm>
          <a:off x="3582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22877</xdr:rowOff>
    </xdr:from>
    <xdr:ext cx="405111" cy="259045"/>
    <xdr:sp macro="" textlink="">
      <xdr:nvSpPr>
        <xdr:cNvPr id="88" name="n_2mainValue【道路】&#10;有形固定資産減価償却率">
          <a:extLst>
            <a:ext uri="{FF2B5EF4-FFF2-40B4-BE49-F238E27FC236}">
              <a16:creationId xmlns:a16="http://schemas.microsoft.com/office/drawing/2014/main" id="{9A6FB85A-26D2-403D-AD6D-8112FAE5AB5C}"/>
            </a:ext>
          </a:extLst>
        </xdr:cNvPr>
        <xdr:cNvSpPr txBox="1"/>
      </xdr:nvSpPr>
      <xdr:spPr>
        <a:xfrm>
          <a:off x="2705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161942</xdr:rowOff>
    </xdr:from>
    <xdr:ext cx="405111" cy="259045"/>
    <xdr:sp macro="" textlink="">
      <xdr:nvSpPr>
        <xdr:cNvPr id="89" name="n_3mainValue【道路】&#10;有形固定資産減価償却率">
          <a:extLst>
            <a:ext uri="{FF2B5EF4-FFF2-40B4-BE49-F238E27FC236}">
              <a16:creationId xmlns:a16="http://schemas.microsoft.com/office/drawing/2014/main" id="{5F94104F-15A5-43A4-BA6D-D7B9C0F32F5C}"/>
            </a:ext>
          </a:extLst>
        </xdr:cNvPr>
        <xdr:cNvSpPr txBox="1"/>
      </xdr:nvSpPr>
      <xdr:spPr>
        <a:xfrm>
          <a:off x="1816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90" name="n_4mainValue【道路】&#10;有形固定資産減価償却率">
          <a:extLst>
            <a:ext uri="{FF2B5EF4-FFF2-40B4-BE49-F238E27FC236}">
              <a16:creationId xmlns:a16="http://schemas.microsoft.com/office/drawing/2014/main" id="{30079675-7EF1-43E1-A4B6-579826DA8D4A}"/>
            </a:ext>
          </a:extLst>
        </xdr:cNvPr>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C476E06-7E6E-4248-8BE3-ABF1D833B2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B2BA4B2-A0A8-4465-BCF7-30CEB92039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8141220-67B8-4DA2-99B5-1C546DA60B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0AD85BF-BD5B-49D8-B713-5672B04CE8D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A43E56-6847-4F0B-AF75-1A830DC3C9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99FC866-65B0-43AE-93D3-EC97C4662B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745BD6B-4D7A-4D57-8143-5879536B43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C154A7-7437-4C64-89D8-0EAF6BC260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2881394-95E6-4A04-9CCF-C33B91AA77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AE1288-1E7D-435C-A736-D9CB2651FA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B058274-F51F-4089-9165-8BCB0AD6AB9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F9D8649-EAA2-4783-975A-14D1CC4920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8EFC40A-0017-4913-946A-165B31DC3F1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0D8E2BF-7BB7-4272-9FEC-3A7C6A29C0B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D431DF-F496-42EF-8650-A3B77BBB40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FC7DE1F-A0AE-4EE2-9A44-B7333BFB601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0AAC475-6065-481C-8C2F-A159501958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FAF1DD3-71FD-440A-9F1E-B53F07A6D96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9573178-23AC-4E10-99E3-941FD10FE4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DB85C5B-1457-4005-AD37-730AD7F0FD1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FBD0364-1F6E-4AE2-AB4A-EB6EF3D99D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28C4DD6-7107-46A8-9C78-7A496A32C7D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D476BC9-D9C0-4EE5-B95E-51432C3C02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AB3B727F-CDE3-44AF-8ABF-694B1241DE6F}"/>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D1794781-64D7-4E79-99D9-4E24BB2F747A}"/>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B396A126-6C8F-4A64-A30C-289E4A14B282}"/>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EF38E1D0-1F00-45E8-B10C-FAA189FED18E}"/>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AAFDE75A-271D-4E20-B5AB-0A04D50BE409}"/>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84A946A0-A5E1-4EA6-88E1-48625F36DB2B}"/>
            </a:ext>
          </a:extLst>
        </xdr:cNvPr>
        <xdr:cNvSpPr txBox="1"/>
      </xdr:nvSpPr>
      <xdr:spPr>
        <a:xfrm>
          <a:off x="10515600" y="645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9984749A-F510-4C64-82AF-777A1B94FA08}"/>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C129E53E-0E65-4C24-A7F0-4010DF8A38F4}"/>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4CB16854-F749-4EFD-8A62-FF8F6E284F03}"/>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74473</xdr:rowOff>
    </xdr:from>
    <xdr:to>
      <xdr:col>41</xdr:col>
      <xdr:colOff>101600</xdr:colOff>
      <xdr:row>37</xdr:row>
      <xdr:rowOff>4623</xdr:rowOff>
    </xdr:to>
    <xdr:sp macro="" textlink="">
      <xdr:nvSpPr>
        <xdr:cNvPr id="123" name="フローチャート: 判断 122">
          <a:extLst>
            <a:ext uri="{FF2B5EF4-FFF2-40B4-BE49-F238E27FC236}">
              <a16:creationId xmlns:a16="http://schemas.microsoft.com/office/drawing/2014/main" id="{B6CD957E-63E2-4D66-9F3B-E4F056EF6293}"/>
            </a:ext>
          </a:extLst>
        </xdr:cNvPr>
        <xdr:cNvSpPr/>
      </xdr:nvSpPr>
      <xdr:spPr>
        <a:xfrm>
          <a:off x="7810500" y="62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4" name="フローチャート: 判断 123">
          <a:extLst>
            <a:ext uri="{FF2B5EF4-FFF2-40B4-BE49-F238E27FC236}">
              <a16:creationId xmlns:a16="http://schemas.microsoft.com/office/drawing/2014/main" id="{454142AA-8E0D-4F25-99D5-1A726ED25AD8}"/>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8E5A9F-C1C1-45CE-99AD-3A23C90196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188CDB-DB77-4253-B639-ECCD86C849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DBD7BD-96C5-4DD2-ABE1-54EE49A42C8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0FBC7D-3AAA-45A7-B9B9-1441270C59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99B2CF-E48F-4013-883C-E26FD1C1F5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39612</xdr:rowOff>
    </xdr:from>
    <xdr:to>
      <xdr:col>55</xdr:col>
      <xdr:colOff>50800</xdr:colOff>
      <xdr:row>41</xdr:row>
      <xdr:rowOff>141212</xdr:rowOff>
    </xdr:to>
    <xdr:sp macro="" textlink="">
      <xdr:nvSpPr>
        <xdr:cNvPr id="130" name="楕円 129">
          <a:extLst>
            <a:ext uri="{FF2B5EF4-FFF2-40B4-BE49-F238E27FC236}">
              <a16:creationId xmlns:a16="http://schemas.microsoft.com/office/drawing/2014/main" id="{B18A956F-C976-4D3C-8F07-A74D69F6C092}"/>
            </a:ext>
          </a:extLst>
        </xdr:cNvPr>
        <xdr:cNvSpPr/>
      </xdr:nvSpPr>
      <xdr:spPr>
        <a:xfrm>
          <a:off x="10426700" y="70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125989</xdr:rowOff>
    </xdr:from>
    <xdr:ext cx="469744" cy="259045"/>
    <xdr:sp macro="" textlink="">
      <xdr:nvSpPr>
        <xdr:cNvPr id="131" name="【道路】&#10;一人当たり延長該当値テキスト">
          <a:extLst>
            <a:ext uri="{FF2B5EF4-FFF2-40B4-BE49-F238E27FC236}">
              <a16:creationId xmlns:a16="http://schemas.microsoft.com/office/drawing/2014/main" id="{000657F1-4E51-4616-AF12-C4FB043B14A2}"/>
            </a:ext>
          </a:extLst>
        </xdr:cNvPr>
        <xdr:cNvSpPr txBox="1"/>
      </xdr:nvSpPr>
      <xdr:spPr>
        <a:xfrm>
          <a:off x="10515600" y="698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38792</xdr:rowOff>
    </xdr:from>
    <xdr:to>
      <xdr:col>50</xdr:col>
      <xdr:colOff>165100</xdr:colOff>
      <xdr:row>41</xdr:row>
      <xdr:rowOff>140392</xdr:rowOff>
    </xdr:to>
    <xdr:sp macro="" textlink="">
      <xdr:nvSpPr>
        <xdr:cNvPr id="132" name="楕円 131">
          <a:extLst>
            <a:ext uri="{FF2B5EF4-FFF2-40B4-BE49-F238E27FC236}">
              <a16:creationId xmlns:a16="http://schemas.microsoft.com/office/drawing/2014/main" id="{9D2D3283-DB98-40CF-BAAB-15004F1E8636}"/>
            </a:ext>
          </a:extLst>
        </xdr:cNvPr>
        <xdr:cNvSpPr/>
      </xdr:nvSpPr>
      <xdr:spPr>
        <a:xfrm>
          <a:off x="9588500" y="70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89592</xdr:rowOff>
    </xdr:from>
    <xdr:to>
      <xdr:col>55</xdr:col>
      <xdr:colOff>0</xdr:colOff>
      <xdr:row>41</xdr:row>
      <xdr:rowOff>90412</xdr:rowOff>
    </xdr:to>
    <xdr:cxnSp macro="">
      <xdr:nvCxnSpPr>
        <xdr:cNvPr id="133" name="直線コネクタ 132">
          <a:extLst>
            <a:ext uri="{FF2B5EF4-FFF2-40B4-BE49-F238E27FC236}">
              <a16:creationId xmlns:a16="http://schemas.microsoft.com/office/drawing/2014/main" id="{838982EA-049A-4D1E-A652-819E03C255B6}"/>
            </a:ext>
          </a:extLst>
        </xdr:cNvPr>
        <xdr:cNvCxnSpPr/>
      </xdr:nvCxnSpPr>
      <xdr:spPr>
        <a:xfrm>
          <a:off x="9639300" y="7119042"/>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38335</xdr:rowOff>
    </xdr:from>
    <xdr:to>
      <xdr:col>46</xdr:col>
      <xdr:colOff>38100</xdr:colOff>
      <xdr:row>41</xdr:row>
      <xdr:rowOff>139935</xdr:rowOff>
    </xdr:to>
    <xdr:sp macro="" textlink="">
      <xdr:nvSpPr>
        <xdr:cNvPr id="134" name="楕円 133">
          <a:extLst>
            <a:ext uri="{FF2B5EF4-FFF2-40B4-BE49-F238E27FC236}">
              <a16:creationId xmlns:a16="http://schemas.microsoft.com/office/drawing/2014/main" id="{A499178F-66F1-465D-A199-519AF656719C}"/>
            </a:ext>
          </a:extLst>
        </xdr:cNvPr>
        <xdr:cNvSpPr/>
      </xdr:nvSpPr>
      <xdr:spPr>
        <a:xfrm>
          <a:off x="8699500" y="706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89135</xdr:rowOff>
    </xdr:from>
    <xdr:to>
      <xdr:col>50</xdr:col>
      <xdr:colOff>114300</xdr:colOff>
      <xdr:row>41</xdr:row>
      <xdr:rowOff>89592</xdr:rowOff>
    </xdr:to>
    <xdr:cxnSp macro="">
      <xdr:nvCxnSpPr>
        <xdr:cNvPr id="135" name="直線コネクタ 134">
          <a:extLst>
            <a:ext uri="{FF2B5EF4-FFF2-40B4-BE49-F238E27FC236}">
              <a16:creationId xmlns:a16="http://schemas.microsoft.com/office/drawing/2014/main" id="{521E3108-8A5B-4785-AC83-6B6E7A4A1C7A}"/>
            </a:ext>
          </a:extLst>
        </xdr:cNvPr>
        <xdr:cNvCxnSpPr/>
      </xdr:nvCxnSpPr>
      <xdr:spPr>
        <a:xfrm>
          <a:off x="8750300" y="71185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36392</xdr:rowOff>
    </xdr:from>
    <xdr:to>
      <xdr:col>41</xdr:col>
      <xdr:colOff>101600</xdr:colOff>
      <xdr:row>41</xdr:row>
      <xdr:rowOff>137992</xdr:rowOff>
    </xdr:to>
    <xdr:sp macro="" textlink="">
      <xdr:nvSpPr>
        <xdr:cNvPr id="136" name="楕円 135">
          <a:extLst>
            <a:ext uri="{FF2B5EF4-FFF2-40B4-BE49-F238E27FC236}">
              <a16:creationId xmlns:a16="http://schemas.microsoft.com/office/drawing/2014/main" id="{D9D71C8F-70B7-404C-8592-242721652B89}"/>
            </a:ext>
          </a:extLst>
        </xdr:cNvPr>
        <xdr:cNvSpPr/>
      </xdr:nvSpPr>
      <xdr:spPr>
        <a:xfrm>
          <a:off x="7810500" y="70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87192</xdr:rowOff>
    </xdr:from>
    <xdr:to>
      <xdr:col>45</xdr:col>
      <xdr:colOff>177800</xdr:colOff>
      <xdr:row>41</xdr:row>
      <xdr:rowOff>89135</xdr:rowOff>
    </xdr:to>
    <xdr:cxnSp macro="">
      <xdr:nvCxnSpPr>
        <xdr:cNvPr id="137" name="直線コネクタ 136">
          <a:extLst>
            <a:ext uri="{FF2B5EF4-FFF2-40B4-BE49-F238E27FC236}">
              <a16:creationId xmlns:a16="http://schemas.microsoft.com/office/drawing/2014/main" id="{EA1FADA3-B820-4BA2-9845-9D800E74AA0F}"/>
            </a:ext>
          </a:extLst>
        </xdr:cNvPr>
        <xdr:cNvCxnSpPr/>
      </xdr:nvCxnSpPr>
      <xdr:spPr>
        <a:xfrm>
          <a:off x="7861300" y="711664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36506</xdr:rowOff>
    </xdr:from>
    <xdr:to>
      <xdr:col>36</xdr:col>
      <xdr:colOff>165100</xdr:colOff>
      <xdr:row>41</xdr:row>
      <xdr:rowOff>138106</xdr:rowOff>
    </xdr:to>
    <xdr:sp macro="" textlink="">
      <xdr:nvSpPr>
        <xdr:cNvPr id="138" name="楕円 137">
          <a:extLst>
            <a:ext uri="{FF2B5EF4-FFF2-40B4-BE49-F238E27FC236}">
              <a16:creationId xmlns:a16="http://schemas.microsoft.com/office/drawing/2014/main" id="{4220E984-B24F-4B86-89C3-ECF00171F017}"/>
            </a:ext>
          </a:extLst>
        </xdr:cNvPr>
        <xdr:cNvSpPr/>
      </xdr:nvSpPr>
      <xdr:spPr>
        <a:xfrm>
          <a:off x="6921500" y="7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87192</xdr:rowOff>
    </xdr:from>
    <xdr:to>
      <xdr:col>41</xdr:col>
      <xdr:colOff>50800</xdr:colOff>
      <xdr:row>41</xdr:row>
      <xdr:rowOff>87306</xdr:rowOff>
    </xdr:to>
    <xdr:cxnSp macro="">
      <xdr:nvCxnSpPr>
        <xdr:cNvPr id="139" name="直線コネクタ 138">
          <a:extLst>
            <a:ext uri="{FF2B5EF4-FFF2-40B4-BE49-F238E27FC236}">
              <a16:creationId xmlns:a16="http://schemas.microsoft.com/office/drawing/2014/main" id="{C60909FD-40DB-4344-8229-B82AE8C4A872}"/>
            </a:ext>
          </a:extLst>
        </xdr:cNvPr>
        <xdr:cNvCxnSpPr/>
      </xdr:nvCxnSpPr>
      <xdr:spPr>
        <a:xfrm flipV="1">
          <a:off x="6972300" y="711664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F199255B-5EED-41D5-B723-E510DB4ADAC9}"/>
            </a:ext>
          </a:extLst>
        </xdr:cNvPr>
        <xdr:cNvSpPr txBox="1"/>
      </xdr:nvSpPr>
      <xdr:spPr>
        <a:xfrm>
          <a:off x="9359411"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179C6F71-D2AB-4E50-9125-4991DE66AF43}"/>
            </a:ext>
          </a:extLst>
        </xdr:cNvPr>
        <xdr:cNvSpPr txBox="1"/>
      </xdr:nvSpPr>
      <xdr:spPr>
        <a:xfrm>
          <a:off x="84831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21150</xdr:rowOff>
    </xdr:from>
    <xdr:ext cx="534377" cy="259045"/>
    <xdr:sp macro="" textlink="">
      <xdr:nvSpPr>
        <xdr:cNvPr id="142" name="n_3aveValue【道路】&#10;一人当たり延長">
          <a:extLst>
            <a:ext uri="{FF2B5EF4-FFF2-40B4-BE49-F238E27FC236}">
              <a16:creationId xmlns:a16="http://schemas.microsoft.com/office/drawing/2014/main" id="{31D4F535-AD9E-4FC5-B1E0-DACEA0DDB1B3}"/>
            </a:ext>
          </a:extLst>
        </xdr:cNvPr>
        <xdr:cNvSpPr txBox="1"/>
      </xdr:nvSpPr>
      <xdr:spPr>
        <a:xfrm>
          <a:off x="7594111" y="602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3" name="n_4aveValue【道路】&#10;一人当たり延長">
          <a:extLst>
            <a:ext uri="{FF2B5EF4-FFF2-40B4-BE49-F238E27FC236}">
              <a16:creationId xmlns:a16="http://schemas.microsoft.com/office/drawing/2014/main" id="{0B549DBC-5085-4431-80C6-9B682A43D2EC}"/>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131519</xdr:rowOff>
    </xdr:from>
    <xdr:ext cx="469744" cy="259045"/>
    <xdr:sp macro="" textlink="">
      <xdr:nvSpPr>
        <xdr:cNvPr id="144" name="n_1mainValue【道路】&#10;一人当たり延長">
          <a:extLst>
            <a:ext uri="{FF2B5EF4-FFF2-40B4-BE49-F238E27FC236}">
              <a16:creationId xmlns:a16="http://schemas.microsoft.com/office/drawing/2014/main" id="{91B48D03-0494-4EB8-8D31-D4024D6A6E76}"/>
            </a:ext>
          </a:extLst>
        </xdr:cNvPr>
        <xdr:cNvSpPr txBox="1"/>
      </xdr:nvSpPr>
      <xdr:spPr>
        <a:xfrm>
          <a:off x="9391727" y="71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131062</xdr:rowOff>
    </xdr:from>
    <xdr:ext cx="469744" cy="259045"/>
    <xdr:sp macro="" textlink="">
      <xdr:nvSpPr>
        <xdr:cNvPr id="145" name="n_2mainValue【道路】&#10;一人当たり延長">
          <a:extLst>
            <a:ext uri="{FF2B5EF4-FFF2-40B4-BE49-F238E27FC236}">
              <a16:creationId xmlns:a16="http://schemas.microsoft.com/office/drawing/2014/main" id="{2255EA28-3934-4391-90F4-D8D842FCB2C7}"/>
            </a:ext>
          </a:extLst>
        </xdr:cNvPr>
        <xdr:cNvSpPr txBox="1"/>
      </xdr:nvSpPr>
      <xdr:spPr>
        <a:xfrm>
          <a:off x="8515427" y="716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129119</xdr:rowOff>
    </xdr:from>
    <xdr:ext cx="469744" cy="259045"/>
    <xdr:sp macro="" textlink="">
      <xdr:nvSpPr>
        <xdr:cNvPr id="146" name="n_3mainValue【道路】&#10;一人当たり延長">
          <a:extLst>
            <a:ext uri="{FF2B5EF4-FFF2-40B4-BE49-F238E27FC236}">
              <a16:creationId xmlns:a16="http://schemas.microsoft.com/office/drawing/2014/main" id="{6D01151A-F27D-4D33-9F58-4CE0A15860F8}"/>
            </a:ext>
          </a:extLst>
        </xdr:cNvPr>
        <xdr:cNvSpPr txBox="1"/>
      </xdr:nvSpPr>
      <xdr:spPr>
        <a:xfrm>
          <a:off x="7626427" y="715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129233</xdr:rowOff>
    </xdr:from>
    <xdr:ext cx="469744" cy="259045"/>
    <xdr:sp macro="" textlink="">
      <xdr:nvSpPr>
        <xdr:cNvPr id="147" name="n_4mainValue【道路】&#10;一人当たり延長">
          <a:extLst>
            <a:ext uri="{FF2B5EF4-FFF2-40B4-BE49-F238E27FC236}">
              <a16:creationId xmlns:a16="http://schemas.microsoft.com/office/drawing/2014/main" id="{526C50F7-400D-4BBD-ABE8-5EF460274ECB}"/>
            </a:ext>
          </a:extLst>
        </xdr:cNvPr>
        <xdr:cNvSpPr txBox="1"/>
      </xdr:nvSpPr>
      <xdr:spPr>
        <a:xfrm>
          <a:off x="6737427" y="71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A835A37-9495-472D-AB1D-60D65C826A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A677A61-C631-4288-AEA7-CFE2E80468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B6821EA-E58F-4898-8494-F0A530DECA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7ABD7C9-1CD3-4045-8B2A-60E144C472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6AFD584-9AC3-4A85-AF87-F3D284BE61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B66991-CA3F-4B30-B013-43136D6553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A80A26-A56B-405D-BF5E-6AB75F170DF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C65A46-4046-4288-B0F7-8DA0B0F73B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9A93757-520C-4B7F-A143-A323423603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3C1D607-9A75-4788-BDFC-3021911A7F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0C38B92-DC86-4CC3-ACB0-79F0BCFE96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463302C-639A-4E9F-999D-6A72FB1B94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3130855-50A0-4AFE-BEBD-55B85988F81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AA65AFA-8E12-4E55-A7BA-E69B9C55B18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E7C4072-150B-4548-BD19-2047CEAAE9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F1C17B5-D6F7-41AC-8C4E-5B98A57ADC8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4DD4573-C9F5-47A1-BCC5-3AD129A9AC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A41B5E7-3F79-4689-ACEF-D7485339CF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0191538-2A18-480C-B7B4-26180B9FD58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55BDE7A-DFD3-4094-8878-13ED17C0AF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78C972E-27FE-47D4-BA59-47E07F51EF8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FE3C5A1-CA3B-4B0A-8BCB-E92BE146ED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3F2F9B4-5238-4169-BA66-88C86BD471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AD36D42-217D-4CA3-B11E-3FA3C86C42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4F653BB-5B6A-42FE-830C-4700727B6C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4DCDBB25-0025-4A4D-99A8-5A14C8EE0483}"/>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8EE8429-8729-40A8-A532-8DC0A1FA8991}"/>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6925B5CA-04E7-4899-BD6F-01D3BD54DE59}"/>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816A015-C3BD-4124-B18E-881F97FBDA0D}"/>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267260DB-D4A4-460E-AC6B-2EB915AB6DCD}"/>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B69AE6D-0545-4E71-B56A-8D2FECF30708}"/>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7404622-A3BD-4540-A921-3EE32C09477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5F58C3FB-3208-4EEF-99F7-38879B0C85F1}"/>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5AD8CBCD-9528-452B-9A4E-44D15EC9DE52}"/>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2" name="フローチャート: 判断 181">
          <a:extLst>
            <a:ext uri="{FF2B5EF4-FFF2-40B4-BE49-F238E27FC236}">
              <a16:creationId xmlns:a16="http://schemas.microsoft.com/office/drawing/2014/main" id="{A1B2C645-4AD8-40FD-8491-496A3B855CDB}"/>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378357EC-2AC2-47FE-9AC6-0527C83A927A}"/>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871D85-682B-44BA-BDA7-84D973792F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76818A-2493-49CA-B71B-472EB6A0FA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ECA6DE-0A73-424F-81E5-8F387E53C4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84EC435-903B-4C02-84B4-AB536CCF2A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2E2972E-34BB-47D8-B991-B7D7A51882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9" name="楕円 188">
          <a:extLst>
            <a:ext uri="{FF2B5EF4-FFF2-40B4-BE49-F238E27FC236}">
              <a16:creationId xmlns:a16="http://schemas.microsoft.com/office/drawing/2014/main" id="{D3E80F7B-6F35-4E8C-BDD4-DFFE110555EE}"/>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0B0CFC9-44A7-40D6-B8C9-CE2621757DE0}"/>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91" name="楕円 190">
          <a:extLst>
            <a:ext uri="{FF2B5EF4-FFF2-40B4-BE49-F238E27FC236}">
              <a16:creationId xmlns:a16="http://schemas.microsoft.com/office/drawing/2014/main" id="{FDAF35B5-704F-4123-BB86-1B16C414E210}"/>
            </a:ext>
          </a:extLst>
        </xdr:cNvPr>
        <xdr:cNvSpPr/>
      </xdr:nvSpPr>
      <xdr:spPr>
        <a:xfrm>
          <a:off x="3746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125730</xdr:rowOff>
    </xdr:to>
    <xdr:cxnSp macro="">
      <xdr:nvCxnSpPr>
        <xdr:cNvPr id="192" name="直線コネクタ 191">
          <a:extLst>
            <a:ext uri="{FF2B5EF4-FFF2-40B4-BE49-F238E27FC236}">
              <a16:creationId xmlns:a16="http://schemas.microsoft.com/office/drawing/2014/main" id="{121F7ABD-1010-45C4-85E2-58E426338535}"/>
            </a:ext>
          </a:extLst>
        </xdr:cNvPr>
        <xdr:cNvCxnSpPr/>
      </xdr:nvCxnSpPr>
      <xdr:spPr>
        <a:xfrm>
          <a:off x="3797300" y="105531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3" name="楕円 192">
          <a:extLst>
            <a:ext uri="{FF2B5EF4-FFF2-40B4-BE49-F238E27FC236}">
              <a16:creationId xmlns:a16="http://schemas.microsoft.com/office/drawing/2014/main" id="{4B54316D-B962-4957-8DA4-867B482B1CD9}"/>
            </a:ext>
          </a:extLst>
        </xdr:cNvPr>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94706</xdr:rowOff>
    </xdr:to>
    <xdr:cxnSp macro="">
      <xdr:nvCxnSpPr>
        <xdr:cNvPr id="194" name="直線コネクタ 193">
          <a:extLst>
            <a:ext uri="{FF2B5EF4-FFF2-40B4-BE49-F238E27FC236}">
              <a16:creationId xmlns:a16="http://schemas.microsoft.com/office/drawing/2014/main" id="{788B352D-2210-4F63-AE2D-342D1F162E5D}"/>
            </a:ext>
          </a:extLst>
        </xdr:cNvPr>
        <xdr:cNvCxnSpPr/>
      </xdr:nvCxnSpPr>
      <xdr:spPr>
        <a:xfrm>
          <a:off x="2908300" y="105237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5" name="楕円 194">
          <a:extLst>
            <a:ext uri="{FF2B5EF4-FFF2-40B4-BE49-F238E27FC236}">
              <a16:creationId xmlns:a16="http://schemas.microsoft.com/office/drawing/2014/main" id="{9F7B8AE5-36D5-496A-94EA-C760F7AF8E58}"/>
            </a:ext>
          </a:extLst>
        </xdr:cNvPr>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65315</xdr:rowOff>
    </xdr:to>
    <xdr:cxnSp macro="">
      <xdr:nvCxnSpPr>
        <xdr:cNvPr id="196" name="直線コネクタ 195">
          <a:extLst>
            <a:ext uri="{FF2B5EF4-FFF2-40B4-BE49-F238E27FC236}">
              <a16:creationId xmlns:a16="http://schemas.microsoft.com/office/drawing/2014/main" id="{7610755B-3BB2-4F48-BE47-02F098E60F6C}"/>
            </a:ext>
          </a:extLst>
        </xdr:cNvPr>
        <xdr:cNvCxnSpPr/>
      </xdr:nvCxnSpPr>
      <xdr:spPr>
        <a:xfrm>
          <a:off x="2019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7" name="楕円 196">
          <a:extLst>
            <a:ext uri="{FF2B5EF4-FFF2-40B4-BE49-F238E27FC236}">
              <a16:creationId xmlns:a16="http://schemas.microsoft.com/office/drawing/2014/main" id="{A54E1558-8458-42D4-BDC8-852E38489EDA}"/>
            </a:ext>
          </a:extLst>
        </xdr:cNvPr>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35923</xdr:rowOff>
    </xdr:to>
    <xdr:cxnSp macro="">
      <xdr:nvCxnSpPr>
        <xdr:cNvPr id="198" name="直線コネクタ 197">
          <a:extLst>
            <a:ext uri="{FF2B5EF4-FFF2-40B4-BE49-F238E27FC236}">
              <a16:creationId xmlns:a16="http://schemas.microsoft.com/office/drawing/2014/main" id="{40FB3224-A9B4-482A-8B56-1D90FDA83C22}"/>
            </a:ext>
          </a:extLst>
        </xdr:cNvPr>
        <xdr:cNvCxnSpPr/>
      </xdr:nvCxnSpPr>
      <xdr:spPr>
        <a:xfrm>
          <a:off x="1130300" y="1046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8A216B-1C6A-4272-BF40-EEF82E621289}"/>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7A1F8D7-7F76-4B6E-8B14-5DDFD763B636}"/>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B66D638-248E-4299-BE47-73DA90E06868}"/>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BACDF5F-F29F-4DA6-852E-2BC7E132A2AE}"/>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162033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66D12E0-B9AD-4747-896F-9188CCDD1346}"/>
            </a:ext>
          </a:extLst>
        </xdr:cNvPr>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6F6E5BC-5724-45E8-9E8A-2CF85AC98FD8}"/>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61EF149-1879-4E30-9781-FAE93472C381}"/>
            </a:ext>
          </a:extLst>
        </xdr:cNvPr>
        <xdr:cNvSpPr txBox="1"/>
      </xdr:nvSpPr>
      <xdr:spPr>
        <a:xfrm>
          <a:off x="1816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C276D68-390B-45E4-B11E-9DCDAD8C64B8}"/>
            </a:ext>
          </a:extLst>
        </xdr:cNvPr>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24C7B31-36E3-48C1-B1AC-366D5C3062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F1443AE-854D-4DEC-B9EC-B0E798F7B9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0C1C378-0D60-43E6-BC51-D390303E01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195CE83-B26F-4531-BBBF-525A38CA5D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FB0AD8D-46D4-4B02-8997-4C0FAFC45A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452C520-AAB1-4406-9952-9386188AA1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E11A17F-4C6F-454C-BA18-9B20220122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926458E-2000-4F5A-991E-1108083CB3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917F718-0ECE-4C5E-8AAC-EC4C4A679F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154901C-C3DB-4EB3-B811-C74C120432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5D2F2D4-4473-45B5-8549-615767F5B0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0549B21-AD7C-43C9-8961-6BC8167B383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AECFAA0-6F7C-4551-88F2-6388DEDE12B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F838948-6400-4424-B6E0-12EDE9FD25F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1E56017-49CE-4899-9932-67D7E15F90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62D5237-7B02-49C0-A922-CF31A577F0A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0EB21AF-FED4-47D6-91D1-ABA29CE95A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AD296B6-F202-4DDE-9E2A-754AADB588E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7BB2F6F-E2B1-42F6-A9F3-C7AF1EA9FAE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F89D2F0F-1608-4065-9C0A-F9A8EFACC433}"/>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118EFE8-AAC2-40AA-A97E-AE1D566DA7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326A130-8099-41AA-BE62-C66E0CC50A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13937D5-6D46-4D1F-9BD2-BEC2297BFE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2C9BA5D8-58DA-4766-8752-BEF1E6990D08}"/>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1BF3F4F-43EB-42DF-803A-26D7071F2B7A}"/>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8C2ED5FB-0297-43DE-976E-1CEB739D12C1}"/>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A6DF578F-BC13-4AC0-A4B7-28DC0A329E44}"/>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F1185F1A-829F-4631-BAC1-4EBCBCE303F0}"/>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A3B4D73-3A3A-4A4E-BD20-62B9EAC764D1}"/>
            </a:ext>
          </a:extLst>
        </xdr:cNvPr>
        <xdr:cNvSpPr txBox="1"/>
      </xdr:nvSpPr>
      <xdr:spPr>
        <a:xfrm>
          <a:off x="10515600" y="1030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A9C0C7EF-2401-427F-ADC8-7B1BEAD54B59}"/>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3A44C737-8A56-40C8-B319-53682E38E418}"/>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47F90639-7DF0-407D-9D71-0D516F31864A}"/>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67903</xdr:rowOff>
    </xdr:from>
    <xdr:to>
      <xdr:col>41</xdr:col>
      <xdr:colOff>101600</xdr:colOff>
      <xdr:row>58</xdr:row>
      <xdr:rowOff>169503</xdr:rowOff>
    </xdr:to>
    <xdr:sp macro="" textlink="">
      <xdr:nvSpPr>
        <xdr:cNvPr id="239" name="フローチャート: 判断 238">
          <a:extLst>
            <a:ext uri="{FF2B5EF4-FFF2-40B4-BE49-F238E27FC236}">
              <a16:creationId xmlns:a16="http://schemas.microsoft.com/office/drawing/2014/main" id="{D951BA51-138B-4B10-A3F2-DD2B13E20588}"/>
            </a:ext>
          </a:extLst>
        </xdr:cNvPr>
        <xdr:cNvSpPr/>
      </xdr:nvSpPr>
      <xdr:spPr>
        <a:xfrm>
          <a:off x="7810500" y="100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5045</xdr:rowOff>
    </xdr:from>
    <xdr:to>
      <xdr:col>36</xdr:col>
      <xdr:colOff>165100</xdr:colOff>
      <xdr:row>61</xdr:row>
      <xdr:rowOff>106645</xdr:rowOff>
    </xdr:to>
    <xdr:sp macro="" textlink="">
      <xdr:nvSpPr>
        <xdr:cNvPr id="240" name="フローチャート: 判断 239">
          <a:extLst>
            <a:ext uri="{FF2B5EF4-FFF2-40B4-BE49-F238E27FC236}">
              <a16:creationId xmlns:a16="http://schemas.microsoft.com/office/drawing/2014/main" id="{C108A4D6-EC20-4B2B-AD3E-4946D3970AB5}"/>
            </a:ext>
          </a:extLst>
        </xdr:cNvPr>
        <xdr:cNvSpPr/>
      </xdr:nvSpPr>
      <xdr:spPr>
        <a:xfrm>
          <a:off x="6921500" y="104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F14AE9-D103-4133-A4E0-AD514C97C5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EBE423-67D7-46B5-8A49-31B27E8CD6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6BD586-A693-42A6-83F6-2C8FBCB5C1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68BBED-E64C-4325-B041-16E3E06ADF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199055-6FEC-4F4F-A337-5B06E3FECE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142489</xdr:rowOff>
    </xdr:from>
    <xdr:to>
      <xdr:col>55</xdr:col>
      <xdr:colOff>50800</xdr:colOff>
      <xdr:row>63</xdr:row>
      <xdr:rowOff>72639</xdr:rowOff>
    </xdr:to>
    <xdr:sp macro="" textlink="">
      <xdr:nvSpPr>
        <xdr:cNvPr id="246" name="楕円 245">
          <a:extLst>
            <a:ext uri="{FF2B5EF4-FFF2-40B4-BE49-F238E27FC236}">
              <a16:creationId xmlns:a16="http://schemas.microsoft.com/office/drawing/2014/main" id="{B8C2FC11-1ECB-4A8C-B690-FF7ACAC1D605}"/>
            </a:ext>
          </a:extLst>
        </xdr:cNvPr>
        <xdr:cNvSpPr/>
      </xdr:nvSpPr>
      <xdr:spPr>
        <a:xfrm>
          <a:off x="10426700" y="10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120916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80A842F-3A01-4BDC-AE5B-138E1C30A653}"/>
            </a:ext>
          </a:extLst>
        </xdr:cNvPr>
        <xdr:cNvSpPr txBox="1"/>
      </xdr:nvSpPr>
      <xdr:spPr>
        <a:xfrm>
          <a:off x="10515600" y="1075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140919</xdr:rowOff>
    </xdr:from>
    <xdr:to>
      <xdr:col>50</xdr:col>
      <xdr:colOff>165100</xdr:colOff>
      <xdr:row>63</xdr:row>
      <xdr:rowOff>71069</xdr:rowOff>
    </xdr:to>
    <xdr:sp macro="" textlink="">
      <xdr:nvSpPr>
        <xdr:cNvPr id="248" name="楕円 247">
          <a:extLst>
            <a:ext uri="{FF2B5EF4-FFF2-40B4-BE49-F238E27FC236}">
              <a16:creationId xmlns:a16="http://schemas.microsoft.com/office/drawing/2014/main" id="{64D63E58-C684-415C-869C-B4D927B73FC4}"/>
            </a:ext>
          </a:extLst>
        </xdr:cNvPr>
        <xdr:cNvSpPr/>
      </xdr:nvSpPr>
      <xdr:spPr>
        <a:xfrm>
          <a:off x="9588500" y="107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20269</xdr:rowOff>
    </xdr:from>
    <xdr:to>
      <xdr:col>55</xdr:col>
      <xdr:colOff>0</xdr:colOff>
      <xdr:row>63</xdr:row>
      <xdr:rowOff>21839</xdr:rowOff>
    </xdr:to>
    <xdr:cxnSp macro="">
      <xdr:nvCxnSpPr>
        <xdr:cNvPr id="249" name="直線コネクタ 248">
          <a:extLst>
            <a:ext uri="{FF2B5EF4-FFF2-40B4-BE49-F238E27FC236}">
              <a16:creationId xmlns:a16="http://schemas.microsoft.com/office/drawing/2014/main" id="{6061AD3A-E343-40A7-8023-46C9CD1E7048}"/>
            </a:ext>
          </a:extLst>
        </xdr:cNvPr>
        <xdr:cNvCxnSpPr/>
      </xdr:nvCxnSpPr>
      <xdr:spPr>
        <a:xfrm>
          <a:off x="9639300" y="10821619"/>
          <a:ext cx="8382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140067</xdr:rowOff>
    </xdr:from>
    <xdr:to>
      <xdr:col>46</xdr:col>
      <xdr:colOff>38100</xdr:colOff>
      <xdr:row>63</xdr:row>
      <xdr:rowOff>70217</xdr:rowOff>
    </xdr:to>
    <xdr:sp macro="" textlink="">
      <xdr:nvSpPr>
        <xdr:cNvPr id="250" name="楕円 249">
          <a:extLst>
            <a:ext uri="{FF2B5EF4-FFF2-40B4-BE49-F238E27FC236}">
              <a16:creationId xmlns:a16="http://schemas.microsoft.com/office/drawing/2014/main" id="{A67786A2-9701-4F14-AB5D-7C8EFC546403}"/>
            </a:ext>
          </a:extLst>
        </xdr:cNvPr>
        <xdr:cNvSpPr/>
      </xdr:nvSpPr>
      <xdr:spPr>
        <a:xfrm>
          <a:off x="8699500" y="107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19417</xdr:rowOff>
    </xdr:from>
    <xdr:to>
      <xdr:col>50</xdr:col>
      <xdr:colOff>114300</xdr:colOff>
      <xdr:row>63</xdr:row>
      <xdr:rowOff>20269</xdr:rowOff>
    </xdr:to>
    <xdr:cxnSp macro="">
      <xdr:nvCxnSpPr>
        <xdr:cNvPr id="251" name="直線コネクタ 250">
          <a:extLst>
            <a:ext uri="{FF2B5EF4-FFF2-40B4-BE49-F238E27FC236}">
              <a16:creationId xmlns:a16="http://schemas.microsoft.com/office/drawing/2014/main" id="{99C7085C-246C-46FA-BCFE-96CDDEFF557A}"/>
            </a:ext>
          </a:extLst>
        </xdr:cNvPr>
        <xdr:cNvCxnSpPr/>
      </xdr:nvCxnSpPr>
      <xdr:spPr>
        <a:xfrm>
          <a:off x="8750300" y="10820767"/>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136574</xdr:rowOff>
    </xdr:from>
    <xdr:to>
      <xdr:col>41</xdr:col>
      <xdr:colOff>101600</xdr:colOff>
      <xdr:row>63</xdr:row>
      <xdr:rowOff>66724</xdr:rowOff>
    </xdr:to>
    <xdr:sp macro="" textlink="">
      <xdr:nvSpPr>
        <xdr:cNvPr id="252" name="楕円 251">
          <a:extLst>
            <a:ext uri="{FF2B5EF4-FFF2-40B4-BE49-F238E27FC236}">
              <a16:creationId xmlns:a16="http://schemas.microsoft.com/office/drawing/2014/main" id="{05DC63FE-5BA0-43EC-A019-74097E9D3965}"/>
            </a:ext>
          </a:extLst>
        </xdr:cNvPr>
        <xdr:cNvSpPr/>
      </xdr:nvSpPr>
      <xdr:spPr>
        <a:xfrm>
          <a:off x="7810500" y="107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15924</xdr:rowOff>
    </xdr:from>
    <xdr:to>
      <xdr:col>45</xdr:col>
      <xdr:colOff>177800</xdr:colOff>
      <xdr:row>63</xdr:row>
      <xdr:rowOff>19417</xdr:rowOff>
    </xdr:to>
    <xdr:cxnSp macro="">
      <xdr:nvCxnSpPr>
        <xdr:cNvPr id="253" name="直線コネクタ 252">
          <a:extLst>
            <a:ext uri="{FF2B5EF4-FFF2-40B4-BE49-F238E27FC236}">
              <a16:creationId xmlns:a16="http://schemas.microsoft.com/office/drawing/2014/main" id="{19EEDA15-C2AA-4505-8BAE-252A3000BB36}"/>
            </a:ext>
          </a:extLst>
        </xdr:cNvPr>
        <xdr:cNvCxnSpPr/>
      </xdr:nvCxnSpPr>
      <xdr:spPr>
        <a:xfrm>
          <a:off x="7861300" y="10817274"/>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136467</xdr:rowOff>
    </xdr:from>
    <xdr:to>
      <xdr:col>36</xdr:col>
      <xdr:colOff>165100</xdr:colOff>
      <xdr:row>63</xdr:row>
      <xdr:rowOff>66617</xdr:rowOff>
    </xdr:to>
    <xdr:sp macro="" textlink="">
      <xdr:nvSpPr>
        <xdr:cNvPr id="254" name="楕円 253">
          <a:extLst>
            <a:ext uri="{FF2B5EF4-FFF2-40B4-BE49-F238E27FC236}">
              <a16:creationId xmlns:a16="http://schemas.microsoft.com/office/drawing/2014/main" id="{D24D2DAE-656B-4E8B-8D64-FCF52D4D765F}"/>
            </a:ext>
          </a:extLst>
        </xdr:cNvPr>
        <xdr:cNvSpPr/>
      </xdr:nvSpPr>
      <xdr:spPr>
        <a:xfrm>
          <a:off x="6921500" y="10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15817</xdr:rowOff>
    </xdr:from>
    <xdr:to>
      <xdr:col>41</xdr:col>
      <xdr:colOff>50800</xdr:colOff>
      <xdr:row>63</xdr:row>
      <xdr:rowOff>15924</xdr:rowOff>
    </xdr:to>
    <xdr:cxnSp macro="">
      <xdr:nvCxnSpPr>
        <xdr:cNvPr id="255" name="直線コネクタ 254">
          <a:extLst>
            <a:ext uri="{FF2B5EF4-FFF2-40B4-BE49-F238E27FC236}">
              <a16:creationId xmlns:a16="http://schemas.microsoft.com/office/drawing/2014/main" id="{043D3B2A-3877-46F0-BD95-06F1A17229ED}"/>
            </a:ext>
          </a:extLst>
        </xdr:cNvPr>
        <xdr:cNvCxnSpPr/>
      </xdr:nvCxnSpPr>
      <xdr:spPr>
        <a:xfrm>
          <a:off x="6972300" y="10817167"/>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88A9748-8784-468D-8085-4981359AE131}"/>
            </a:ext>
          </a:extLst>
        </xdr:cNvPr>
        <xdr:cNvSpPr txBox="1"/>
      </xdr:nvSpPr>
      <xdr:spPr>
        <a:xfrm>
          <a:off x="9327095" y="1027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C1C27DF-0D15-4DD0-AAB8-BF9FA151F174}"/>
            </a:ext>
          </a:extLst>
        </xdr:cNvPr>
        <xdr:cNvSpPr txBox="1"/>
      </xdr:nvSpPr>
      <xdr:spPr>
        <a:xfrm>
          <a:off x="84507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14580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C30E9E4-B58F-4A53-8FA3-0FE9E8A6CC30}"/>
            </a:ext>
          </a:extLst>
        </xdr:cNvPr>
        <xdr:cNvSpPr txBox="1"/>
      </xdr:nvSpPr>
      <xdr:spPr>
        <a:xfrm>
          <a:off x="7561795" y="97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123172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625E1F5-C044-4C2B-8954-F3E173E8B7C7}"/>
            </a:ext>
          </a:extLst>
        </xdr:cNvPr>
        <xdr:cNvSpPr txBox="1"/>
      </xdr:nvSpPr>
      <xdr:spPr>
        <a:xfrm>
          <a:off x="6672795" y="102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62196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26E4BA6-3C8B-480A-AA2A-69AA168D17E3}"/>
            </a:ext>
          </a:extLst>
        </xdr:cNvPr>
        <xdr:cNvSpPr txBox="1"/>
      </xdr:nvSpPr>
      <xdr:spPr>
        <a:xfrm>
          <a:off x="9327095" y="1086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61344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309CAED-87EA-4AAA-8E37-37D3D3EB174B}"/>
            </a:ext>
          </a:extLst>
        </xdr:cNvPr>
        <xdr:cNvSpPr txBox="1"/>
      </xdr:nvSpPr>
      <xdr:spPr>
        <a:xfrm>
          <a:off x="8450795" y="108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57851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EC143FA-20B7-4F15-A59E-F8C05D299066}"/>
            </a:ext>
          </a:extLst>
        </xdr:cNvPr>
        <xdr:cNvSpPr txBox="1"/>
      </xdr:nvSpPr>
      <xdr:spPr>
        <a:xfrm>
          <a:off x="7561795" y="1085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57744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C3B4F6A-6F42-48B8-9B13-1BFFAC534995}"/>
            </a:ext>
          </a:extLst>
        </xdr:cNvPr>
        <xdr:cNvSpPr txBox="1"/>
      </xdr:nvSpPr>
      <xdr:spPr>
        <a:xfrm>
          <a:off x="6672795" y="108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952575C-551A-4592-96B3-972629C8D6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79E5D01-5D18-43D8-912A-B34FFA03E7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CFD3A00-67BF-4FA5-B7D5-1265938AA2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3D4B68F-3F86-4DD4-B0D9-480C65F37C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6CEC1D9-01D0-416C-82CA-BF0329BE32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D10E483-946B-4201-A8EF-DE34CE2197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CC100E9-2D00-4D76-97FE-84759B7FAC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DE6D50E-FEC3-4E81-93C8-30F00E03190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FE8661EE-279C-4199-8ABE-6DCF02C371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BFC855FB-3190-44FF-99EB-50E8ACBD92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8DE723A0-0BFA-4C0C-B258-1E678AE113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5CAB91EA-1461-4E07-967C-BAFB39B507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F06F517-DEC5-4613-B8F0-E6C0BFC6B3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9D97B135-D0AD-46B2-9443-F624EC73F3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3756EE3-BEB7-4D85-A09D-FDD611D0D9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732DFE3D-89C6-4DEF-8266-72A353F607A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8EA78AC-76E6-4E9F-8970-C874195259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8AB85C96-AF25-4D58-905C-8A577CCCE9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A9A018A4-85A2-4ED4-8149-0894CBC0AF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2DCD766-BC71-4BC9-8476-DA54DE06FC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862A3DB5-E30D-4973-BE0A-046E112E2F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E0B991A-521C-494C-8E51-5D23807BA4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91C7EF1F-B449-4B16-9F73-1A512252C8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7B9E61CE-9319-44B1-8814-41DD347435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C9230E0-75C4-41F7-92C9-51B42CAC32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DC55B61C-CB26-496A-8421-3C4A35270E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93860975-CC5C-4FC6-9097-9496F37408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7C8E00E-4D81-4CB8-BC22-549C596C8D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4D334E7-8691-4652-846B-4E46E0984A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90B926E-DB1B-4985-A7E4-A77865401F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5A64903A-89D5-4542-AFAB-6C16FCA0E3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3AA34B19-8E6D-44E5-A295-41BA127757E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F63F93C-CBEF-4547-BB62-E10BCD72CF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B59F043F-1257-46AB-BEAD-4BA180A10F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48F0E94-4ADE-4113-B599-B5F8908F28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826F8A9-6386-4DA5-90A1-A9931060FA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66EC8D5E-16F5-4BA5-B7B9-8F34310199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F51DF21-97B7-40D3-99FD-BC710D2512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EFDC4FC6-C97A-48C1-B732-FCF2E5A89F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EF88A1B6-C5E8-424B-83A2-4C9FEA367B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6222D476-7133-4352-A9FC-73E2CA4CCD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7EAA5CA1-350B-4CF4-B69A-85909B8DDF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E04B4938-715F-4CC7-AC48-FB996B8267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a:extLst>
            <a:ext uri="{FF2B5EF4-FFF2-40B4-BE49-F238E27FC236}">
              <a16:creationId xmlns:a16="http://schemas.microsoft.com/office/drawing/2014/main" id="{4908ACE0-A8E9-420D-9493-F2987BB5A2C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8" name="テキスト ボックス 307">
          <a:extLst>
            <a:ext uri="{FF2B5EF4-FFF2-40B4-BE49-F238E27FC236}">
              <a16:creationId xmlns:a16="http://schemas.microsoft.com/office/drawing/2014/main" id="{7A831E54-9030-452E-B955-71BC7EA9C17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a:extLst>
            <a:ext uri="{FF2B5EF4-FFF2-40B4-BE49-F238E27FC236}">
              <a16:creationId xmlns:a16="http://schemas.microsoft.com/office/drawing/2014/main" id="{41783EF2-1CAC-473F-8C74-CBDEBA5F4AD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0" name="テキスト ボックス 309">
          <a:extLst>
            <a:ext uri="{FF2B5EF4-FFF2-40B4-BE49-F238E27FC236}">
              <a16:creationId xmlns:a16="http://schemas.microsoft.com/office/drawing/2014/main" id="{AD800855-C265-4955-8DD0-0F2E6F12FA7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a:extLst>
            <a:ext uri="{FF2B5EF4-FFF2-40B4-BE49-F238E27FC236}">
              <a16:creationId xmlns:a16="http://schemas.microsoft.com/office/drawing/2014/main" id="{8D5A862D-575C-4A18-9C8E-CAE82CAA2DC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2" name="テキスト ボックス 311">
          <a:extLst>
            <a:ext uri="{FF2B5EF4-FFF2-40B4-BE49-F238E27FC236}">
              <a16:creationId xmlns:a16="http://schemas.microsoft.com/office/drawing/2014/main" id="{7E53C0B2-9ABB-49D4-94F3-CB2F5FFB263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a:extLst>
            <a:ext uri="{FF2B5EF4-FFF2-40B4-BE49-F238E27FC236}">
              <a16:creationId xmlns:a16="http://schemas.microsoft.com/office/drawing/2014/main" id="{C407E865-EECE-4B66-9103-6AFB95CEBE9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4" name="テキスト ボックス 313">
          <a:extLst>
            <a:ext uri="{FF2B5EF4-FFF2-40B4-BE49-F238E27FC236}">
              <a16:creationId xmlns:a16="http://schemas.microsoft.com/office/drawing/2014/main" id="{39832BFB-0637-4102-8261-D38CFDFF89A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685D17BE-5BBC-43AF-8C28-F555313349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6" name="テキスト ボックス 315">
          <a:extLst>
            <a:ext uri="{FF2B5EF4-FFF2-40B4-BE49-F238E27FC236}">
              <a16:creationId xmlns:a16="http://schemas.microsoft.com/office/drawing/2014/main" id="{AEDAAF08-BE2A-4E33-87D0-5566C4D41E3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AAE72CE5-6544-4D61-A49B-DEB9BA1F48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318" name="直線コネクタ 317">
          <a:extLst>
            <a:ext uri="{FF2B5EF4-FFF2-40B4-BE49-F238E27FC236}">
              <a16:creationId xmlns:a16="http://schemas.microsoft.com/office/drawing/2014/main" id="{59A07B0F-4015-4747-872B-C374179CFBB7}"/>
            </a:ext>
          </a:extLst>
        </xdr:cNvPr>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8F604D53-7019-4895-8DEE-C0F9A0CB29DC}"/>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0" name="直線コネクタ 319">
          <a:extLst>
            <a:ext uri="{FF2B5EF4-FFF2-40B4-BE49-F238E27FC236}">
              <a16:creationId xmlns:a16="http://schemas.microsoft.com/office/drawing/2014/main" id="{918511F3-DD5D-4CED-B7FB-76B645EE5CB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98DFA6F4-B015-483D-AF76-C3104C697AEE}"/>
            </a:ext>
          </a:extLst>
        </xdr:cNvPr>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322" name="直線コネクタ 321">
          <a:extLst>
            <a:ext uri="{FF2B5EF4-FFF2-40B4-BE49-F238E27FC236}">
              <a16:creationId xmlns:a16="http://schemas.microsoft.com/office/drawing/2014/main" id="{2AE425E9-160D-4B41-965C-007D1FA73B0D}"/>
            </a:ext>
          </a:extLst>
        </xdr:cNvPr>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684A389F-280B-4B48-A62C-D5F99505E515}"/>
            </a:ext>
          </a:extLst>
        </xdr:cNvPr>
        <xdr:cNvSpPr txBox="1"/>
      </xdr:nvSpPr>
      <xdr:spPr>
        <a:xfrm>
          <a:off x="16357600" y="628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324" name="フローチャート: 判断 323">
          <a:extLst>
            <a:ext uri="{FF2B5EF4-FFF2-40B4-BE49-F238E27FC236}">
              <a16:creationId xmlns:a16="http://schemas.microsoft.com/office/drawing/2014/main" id="{B7411C2A-B517-4F0A-AA31-CA273AE875C9}"/>
            </a:ext>
          </a:extLst>
        </xdr:cNvPr>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325" name="フローチャート: 判断 324">
          <a:extLst>
            <a:ext uri="{FF2B5EF4-FFF2-40B4-BE49-F238E27FC236}">
              <a16:creationId xmlns:a16="http://schemas.microsoft.com/office/drawing/2014/main" id="{0C4706C7-D856-4D1A-8DA5-6C4B21657761}"/>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326" name="フローチャート: 判断 325">
          <a:extLst>
            <a:ext uri="{FF2B5EF4-FFF2-40B4-BE49-F238E27FC236}">
              <a16:creationId xmlns:a16="http://schemas.microsoft.com/office/drawing/2014/main" id="{5637C4F6-3B68-48E4-B5FB-3E159013A96B}"/>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125984</xdr:rowOff>
    </xdr:from>
    <xdr:to>
      <xdr:col>72</xdr:col>
      <xdr:colOff>38100</xdr:colOff>
      <xdr:row>36</xdr:row>
      <xdr:rowOff>56134</xdr:rowOff>
    </xdr:to>
    <xdr:sp macro="" textlink="">
      <xdr:nvSpPr>
        <xdr:cNvPr id="327" name="フローチャート: 判断 326">
          <a:extLst>
            <a:ext uri="{FF2B5EF4-FFF2-40B4-BE49-F238E27FC236}">
              <a16:creationId xmlns:a16="http://schemas.microsoft.com/office/drawing/2014/main" id="{B0475F30-C003-44EB-B88A-BCFC25538678}"/>
            </a:ext>
          </a:extLst>
        </xdr:cNvPr>
        <xdr:cNvSpPr/>
      </xdr:nvSpPr>
      <xdr:spPr>
        <a:xfrm>
          <a:off x="136525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75692</xdr:rowOff>
    </xdr:from>
    <xdr:to>
      <xdr:col>67</xdr:col>
      <xdr:colOff>101600</xdr:colOff>
      <xdr:row>36</xdr:row>
      <xdr:rowOff>5842</xdr:rowOff>
    </xdr:to>
    <xdr:sp macro="" textlink="">
      <xdr:nvSpPr>
        <xdr:cNvPr id="328" name="フローチャート: 判断 327">
          <a:extLst>
            <a:ext uri="{FF2B5EF4-FFF2-40B4-BE49-F238E27FC236}">
              <a16:creationId xmlns:a16="http://schemas.microsoft.com/office/drawing/2014/main" id="{DF860282-8C91-42E7-BB5B-0324E94B3382}"/>
            </a:ext>
          </a:extLst>
        </xdr:cNvPr>
        <xdr:cNvSpPr/>
      </xdr:nvSpPr>
      <xdr:spPr>
        <a:xfrm>
          <a:off x="12763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8DE2178-B2F4-450E-A841-820FE7AEAF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AFD6CA6-D5CF-434D-B34C-E6A40B92FB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4937094-3CB7-40AF-933A-0ADD4355AC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0D9D905-51AE-4802-945F-FB1C94CB18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EDE782E-A0F6-44F2-84FB-9A3398F663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157988</xdr:rowOff>
    </xdr:from>
    <xdr:to>
      <xdr:col>85</xdr:col>
      <xdr:colOff>177800</xdr:colOff>
      <xdr:row>36</xdr:row>
      <xdr:rowOff>88138</xdr:rowOff>
    </xdr:to>
    <xdr:sp macro="" textlink="">
      <xdr:nvSpPr>
        <xdr:cNvPr id="334" name="楕円 333">
          <a:extLst>
            <a:ext uri="{FF2B5EF4-FFF2-40B4-BE49-F238E27FC236}">
              <a16:creationId xmlns:a16="http://schemas.microsoft.com/office/drawing/2014/main" id="{744BAFF1-49D5-42F0-B3A3-8B98CA6EF913}"/>
            </a:ext>
          </a:extLst>
        </xdr:cNvPr>
        <xdr:cNvSpPr/>
      </xdr:nvSpPr>
      <xdr:spPr>
        <a:xfrm>
          <a:off x="162687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9415</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C975EC38-C2A3-4DED-A4B4-C735C25DD97A}"/>
            </a:ext>
          </a:extLst>
        </xdr:cNvPr>
        <xdr:cNvSpPr txBox="1"/>
      </xdr:nvSpPr>
      <xdr:spPr>
        <a:xfrm>
          <a:off x="16357600" y="601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93980</xdr:rowOff>
    </xdr:from>
    <xdr:to>
      <xdr:col>81</xdr:col>
      <xdr:colOff>101600</xdr:colOff>
      <xdr:row>36</xdr:row>
      <xdr:rowOff>24130</xdr:rowOff>
    </xdr:to>
    <xdr:sp macro="" textlink="">
      <xdr:nvSpPr>
        <xdr:cNvPr id="336" name="楕円 335">
          <a:extLst>
            <a:ext uri="{FF2B5EF4-FFF2-40B4-BE49-F238E27FC236}">
              <a16:creationId xmlns:a16="http://schemas.microsoft.com/office/drawing/2014/main" id="{42CA6A2C-6675-43A4-9C5F-D7C991426808}"/>
            </a:ext>
          </a:extLst>
        </xdr:cNvPr>
        <xdr:cNvSpPr/>
      </xdr:nvSpPr>
      <xdr:spPr>
        <a:xfrm>
          <a:off x="15430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36</xdr:row>
      <xdr:rowOff>37338</xdr:rowOff>
    </xdr:to>
    <xdr:cxnSp macro="">
      <xdr:nvCxnSpPr>
        <xdr:cNvPr id="337" name="直線コネクタ 336">
          <a:extLst>
            <a:ext uri="{FF2B5EF4-FFF2-40B4-BE49-F238E27FC236}">
              <a16:creationId xmlns:a16="http://schemas.microsoft.com/office/drawing/2014/main" id="{741665C2-C8E4-4353-9FB0-FAF9376D81AB}"/>
            </a:ext>
          </a:extLst>
        </xdr:cNvPr>
        <xdr:cNvCxnSpPr/>
      </xdr:nvCxnSpPr>
      <xdr:spPr>
        <a:xfrm>
          <a:off x="15481300" y="614553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27686</xdr:rowOff>
    </xdr:from>
    <xdr:to>
      <xdr:col>76</xdr:col>
      <xdr:colOff>165100</xdr:colOff>
      <xdr:row>35</xdr:row>
      <xdr:rowOff>129286</xdr:rowOff>
    </xdr:to>
    <xdr:sp macro="" textlink="">
      <xdr:nvSpPr>
        <xdr:cNvPr id="338" name="楕円 337">
          <a:extLst>
            <a:ext uri="{FF2B5EF4-FFF2-40B4-BE49-F238E27FC236}">
              <a16:creationId xmlns:a16="http://schemas.microsoft.com/office/drawing/2014/main" id="{8D1C7364-B4F7-4EBE-8273-D6E0799A875F}"/>
            </a:ext>
          </a:extLst>
        </xdr:cNvPr>
        <xdr:cNvSpPr/>
      </xdr:nvSpPr>
      <xdr:spPr>
        <a:xfrm>
          <a:off x="14541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78486</xdr:rowOff>
    </xdr:from>
    <xdr:to>
      <xdr:col>81</xdr:col>
      <xdr:colOff>50800</xdr:colOff>
      <xdr:row>35</xdr:row>
      <xdr:rowOff>144780</xdr:rowOff>
    </xdr:to>
    <xdr:cxnSp macro="">
      <xdr:nvCxnSpPr>
        <xdr:cNvPr id="339" name="直線コネクタ 338">
          <a:extLst>
            <a:ext uri="{FF2B5EF4-FFF2-40B4-BE49-F238E27FC236}">
              <a16:creationId xmlns:a16="http://schemas.microsoft.com/office/drawing/2014/main" id="{60B73803-E3E5-4697-B7DB-EDDA6C8801EA}"/>
            </a:ext>
          </a:extLst>
        </xdr:cNvPr>
        <xdr:cNvCxnSpPr/>
      </xdr:nvCxnSpPr>
      <xdr:spPr>
        <a:xfrm>
          <a:off x="14592300" y="60792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135128</xdr:rowOff>
    </xdr:from>
    <xdr:to>
      <xdr:col>72</xdr:col>
      <xdr:colOff>38100</xdr:colOff>
      <xdr:row>36</xdr:row>
      <xdr:rowOff>65278</xdr:rowOff>
    </xdr:to>
    <xdr:sp macro="" textlink="">
      <xdr:nvSpPr>
        <xdr:cNvPr id="340" name="楕円 339">
          <a:extLst>
            <a:ext uri="{FF2B5EF4-FFF2-40B4-BE49-F238E27FC236}">
              <a16:creationId xmlns:a16="http://schemas.microsoft.com/office/drawing/2014/main" id="{AA7DA275-0F51-4E36-A676-9458DB3F2ABC}"/>
            </a:ext>
          </a:extLst>
        </xdr:cNvPr>
        <xdr:cNvSpPr/>
      </xdr:nvSpPr>
      <xdr:spPr>
        <a:xfrm>
          <a:off x="13652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78486</xdr:rowOff>
    </xdr:from>
    <xdr:to>
      <xdr:col>76</xdr:col>
      <xdr:colOff>114300</xdr:colOff>
      <xdr:row>36</xdr:row>
      <xdr:rowOff>14478</xdr:rowOff>
    </xdr:to>
    <xdr:cxnSp macro="">
      <xdr:nvCxnSpPr>
        <xdr:cNvPr id="341" name="直線コネクタ 340">
          <a:extLst>
            <a:ext uri="{FF2B5EF4-FFF2-40B4-BE49-F238E27FC236}">
              <a16:creationId xmlns:a16="http://schemas.microsoft.com/office/drawing/2014/main" id="{8CF9D817-1B5A-42A2-8EB9-35DB238DCB5F}"/>
            </a:ext>
          </a:extLst>
        </xdr:cNvPr>
        <xdr:cNvCxnSpPr/>
      </xdr:nvCxnSpPr>
      <xdr:spPr>
        <a:xfrm flipV="1">
          <a:off x="13703300" y="607923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342" name="楕円 341">
          <a:extLst>
            <a:ext uri="{FF2B5EF4-FFF2-40B4-BE49-F238E27FC236}">
              <a16:creationId xmlns:a16="http://schemas.microsoft.com/office/drawing/2014/main" id="{D66FD6D5-1154-4492-BF94-41F61752FAEA}"/>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xdr:rowOff>
    </xdr:from>
    <xdr:to>
      <xdr:col>71</xdr:col>
      <xdr:colOff>177800</xdr:colOff>
      <xdr:row>36</xdr:row>
      <xdr:rowOff>14478</xdr:rowOff>
    </xdr:to>
    <xdr:cxnSp macro="">
      <xdr:nvCxnSpPr>
        <xdr:cNvPr id="343" name="直線コネクタ 342">
          <a:extLst>
            <a:ext uri="{FF2B5EF4-FFF2-40B4-BE49-F238E27FC236}">
              <a16:creationId xmlns:a16="http://schemas.microsoft.com/office/drawing/2014/main" id="{9760ED92-7B5D-4596-9D18-48EA9A227436}"/>
            </a:ext>
          </a:extLst>
        </xdr:cNvPr>
        <xdr:cNvCxnSpPr/>
      </xdr:nvCxnSpPr>
      <xdr:spPr>
        <a:xfrm>
          <a:off x="12814300" y="61821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996E63F0-A8C5-4190-ACCE-6A670F0C89AF}"/>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BC599D62-DF6A-4AF7-BEA5-79B8C82969B4}"/>
            </a:ext>
          </a:extLst>
        </xdr:cNvPr>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72661</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FB862F0D-B6CA-4244-A096-F2D0B8670E4E}"/>
            </a:ext>
          </a:extLst>
        </xdr:cNvPr>
        <xdr:cNvSpPr txBox="1"/>
      </xdr:nvSpPr>
      <xdr:spPr>
        <a:xfrm>
          <a:off x="13500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22369</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2E7FBD6C-9CA3-4709-A5C5-65B551E67C68}"/>
            </a:ext>
          </a:extLst>
        </xdr:cNvPr>
        <xdr:cNvSpPr txBox="1"/>
      </xdr:nvSpPr>
      <xdr:spPr>
        <a:xfrm>
          <a:off x="12611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40657</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A90E43E4-A0EA-4BA0-AD60-31002466EF51}"/>
            </a:ext>
          </a:extLst>
        </xdr:cNvPr>
        <xdr:cNvSpPr txBox="1"/>
      </xdr:nvSpPr>
      <xdr:spPr>
        <a:xfrm>
          <a:off x="15266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145813</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9B76CF24-23A9-49CB-B4A0-DB66CC4A7821}"/>
            </a:ext>
          </a:extLst>
        </xdr:cNvPr>
        <xdr:cNvSpPr txBox="1"/>
      </xdr:nvSpPr>
      <xdr:spPr>
        <a:xfrm>
          <a:off x="143897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C57C5D48-7E22-41F2-961E-12341CB6E8E9}"/>
            </a:ext>
          </a:extLst>
        </xdr:cNvPr>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51833</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997844E7-C434-4BDC-B02C-1F4272BCCA7A}"/>
            </a:ext>
          </a:extLst>
        </xdr:cNvPr>
        <xdr:cNvSpPr txBox="1"/>
      </xdr:nvSpPr>
      <xdr:spPr>
        <a:xfrm>
          <a:off x="12611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065FDCA-2467-4F17-B8A7-224A73F1B9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C2E6F83E-CBD7-434F-B488-C169E6153A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BBC62F95-C00C-4547-8BF7-0494801DB2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A51C5B3B-4E86-4C0A-BD27-CBF7AA7D11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19B04F89-5A98-4697-8BD9-23EF4798C0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BD477E3A-BB19-4AAA-BE5A-73C20A1819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C0C57D9C-821B-4F4B-8DA3-8C7D9A1487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1789BB2A-466F-466F-8F24-683CAD220E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C27F92C7-2AAB-4E97-A352-D739454ED7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DA3E2CA6-41A9-43EA-AEBA-EECDB6D4A2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F05F6140-4A4F-4BB5-8BD3-430D20EA8EB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a:extLst>
            <a:ext uri="{FF2B5EF4-FFF2-40B4-BE49-F238E27FC236}">
              <a16:creationId xmlns:a16="http://schemas.microsoft.com/office/drawing/2014/main" id="{A9FE54FF-AAF0-451A-9577-64BADAF7C6A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34E42ECB-E8E9-4109-AF15-5F73FCC4A97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a:extLst>
            <a:ext uri="{FF2B5EF4-FFF2-40B4-BE49-F238E27FC236}">
              <a16:creationId xmlns:a16="http://schemas.microsoft.com/office/drawing/2014/main" id="{A813F200-A267-45AE-9D75-F4A9C57DE45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ABF716CD-EBCB-488C-B428-CFA87C85486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a:extLst>
            <a:ext uri="{FF2B5EF4-FFF2-40B4-BE49-F238E27FC236}">
              <a16:creationId xmlns:a16="http://schemas.microsoft.com/office/drawing/2014/main" id="{5A014CBD-D115-40C9-B642-CE2C637F48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393417FF-1589-4F10-A71E-50627973D8F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a:extLst>
            <a:ext uri="{FF2B5EF4-FFF2-40B4-BE49-F238E27FC236}">
              <a16:creationId xmlns:a16="http://schemas.microsoft.com/office/drawing/2014/main" id="{61AA6818-0ED5-4A31-B43F-65291713B46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E994F1EF-FEE2-4F3E-8996-7AC5FBE568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F047D2C8-BCD1-4228-A7D3-A81097D070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84582F1E-8E80-467A-AB87-506EB64DBE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373" name="直線コネクタ 372">
          <a:extLst>
            <a:ext uri="{FF2B5EF4-FFF2-40B4-BE49-F238E27FC236}">
              <a16:creationId xmlns:a16="http://schemas.microsoft.com/office/drawing/2014/main" id="{8578B863-6875-4949-A0A3-F314D51F409F}"/>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74" name="【認定こども園・幼稚園・保育所】&#10;一人当たり面積最小値テキスト">
          <a:extLst>
            <a:ext uri="{FF2B5EF4-FFF2-40B4-BE49-F238E27FC236}">
              <a16:creationId xmlns:a16="http://schemas.microsoft.com/office/drawing/2014/main" id="{2EFA7399-CBA2-4C03-97D7-D1C2E49753F1}"/>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75" name="直線コネクタ 374">
          <a:extLst>
            <a:ext uri="{FF2B5EF4-FFF2-40B4-BE49-F238E27FC236}">
              <a16:creationId xmlns:a16="http://schemas.microsoft.com/office/drawing/2014/main" id="{F43FC3B5-2FFE-4CCC-9712-1788D394E5A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76" name="【認定こども園・幼稚園・保育所】&#10;一人当たり面積最大値テキスト">
          <a:extLst>
            <a:ext uri="{FF2B5EF4-FFF2-40B4-BE49-F238E27FC236}">
              <a16:creationId xmlns:a16="http://schemas.microsoft.com/office/drawing/2014/main" id="{6E8C9BA1-8085-4601-9D2D-43583FC5787E}"/>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7" name="直線コネクタ 376">
          <a:extLst>
            <a:ext uri="{FF2B5EF4-FFF2-40B4-BE49-F238E27FC236}">
              <a16:creationId xmlns:a16="http://schemas.microsoft.com/office/drawing/2014/main" id="{03FF7E3A-9928-4695-8052-6D7E12784AB4}"/>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378" name="【認定こども園・幼稚園・保育所】&#10;一人当たり面積平均値テキスト">
          <a:extLst>
            <a:ext uri="{FF2B5EF4-FFF2-40B4-BE49-F238E27FC236}">
              <a16:creationId xmlns:a16="http://schemas.microsoft.com/office/drawing/2014/main" id="{2AFC282E-131D-4BC8-8569-7DD06D43BCC6}"/>
            </a:ext>
          </a:extLst>
        </xdr:cNvPr>
        <xdr:cNvSpPr txBox="1"/>
      </xdr:nvSpPr>
      <xdr:spPr>
        <a:xfrm>
          <a:off x="221996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379" name="フローチャート: 判断 378">
          <a:extLst>
            <a:ext uri="{FF2B5EF4-FFF2-40B4-BE49-F238E27FC236}">
              <a16:creationId xmlns:a16="http://schemas.microsoft.com/office/drawing/2014/main" id="{562F95F3-7AD0-4C7A-96CC-1842A3C4874D}"/>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380" name="フローチャート: 判断 379">
          <a:extLst>
            <a:ext uri="{FF2B5EF4-FFF2-40B4-BE49-F238E27FC236}">
              <a16:creationId xmlns:a16="http://schemas.microsoft.com/office/drawing/2014/main" id="{D38CE5B8-D8CE-429B-973E-76D304D81CE1}"/>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381" name="フローチャート: 判断 380">
          <a:extLst>
            <a:ext uri="{FF2B5EF4-FFF2-40B4-BE49-F238E27FC236}">
              <a16:creationId xmlns:a16="http://schemas.microsoft.com/office/drawing/2014/main" id="{1FDA7F3C-55F0-4DEA-B9DC-7954039584D4}"/>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382" name="フローチャート: 判断 381">
          <a:extLst>
            <a:ext uri="{FF2B5EF4-FFF2-40B4-BE49-F238E27FC236}">
              <a16:creationId xmlns:a16="http://schemas.microsoft.com/office/drawing/2014/main" id="{D0E3CA06-6A54-4069-91E9-D4E7DDF44E6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3" name="フローチャート: 判断 382">
          <a:extLst>
            <a:ext uri="{FF2B5EF4-FFF2-40B4-BE49-F238E27FC236}">
              <a16:creationId xmlns:a16="http://schemas.microsoft.com/office/drawing/2014/main" id="{06883B97-A816-4BD6-8E6D-21D51C7AFE0A}"/>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0403F5B-8A2F-4549-B67F-9F750DED77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698C28E-0E65-4705-B31C-053A44A107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69EDE32-2AB7-4089-A0A2-327F626607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E144734-3597-4EAF-8298-1C284ABB04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26978BB-5747-4ACA-9116-2BF963E2DA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389" name="楕円 388">
          <a:extLst>
            <a:ext uri="{FF2B5EF4-FFF2-40B4-BE49-F238E27FC236}">
              <a16:creationId xmlns:a16="http://schemas.microsoft.com/office/drawing/2014/main" id="{23EFD48C-19BF-4246-A164-D9FD00B3CD53}"/>
            </a:ext>
          </a:extLst>
        </xdr:cNvPr>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33545</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9B88C97F-5A72-4405-958D-381309D2A4DA}"/>
            </a:ext>
          </a:extLst>
        </xdr:cNvPr>
        <xdr:cNvSpPr txBox="1"/>
      </xdr:nvSpPr>
      <xdr:spPr>
        <a:xfrm>
          <a:off x="22199600"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52832</xdr:rowOff>
    </xdr:from>
    <xdr:to>
      <xdr:col>112</xdr:col>
      <xdr:colOff>38100</xdr:colOff>
      <xdr:row>39</xdr:row>
      <xdr:rowOff>154432</xdr:rowOff>
    </xdr:to>
    <xdr:sp macro="" textlink="">
      <xdr:nvSpPr>
        <xdr:cNvPr id="391" name="楕円 390">
          <a:extLst>
            <a:ext uri="{FF2B5EF4-FFF2-40B4-BE49-F238E27FC236}">
              <a16:creationId xmlns:a16="http://schemas.microsoft.com/office/drawing/2014/main" id="{DE717FC1-D971-46B2-85F8-DA3D2DF94E9B}"/>
            </a:ext>
          </a:extLst>
        </xdr:cNvPr>
        <xdr:cNvSpPr/>
      </xdr:nvSpPr>
      <xdr:spPr>
        <a:xfrm>
          <a:off x="21272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103632</xdr:rowOff>
    </xdr:from>
    <xdr:to>
      <xdr:col>116</xdr:col>
      <xdr:colOff>63500</xdr:colOff>
      <xdr:row>39</xdr:row>
      <xdr:rowOff>105918</xdr:rowOff>
    </xdr:to>
    <xdr:cxnSp macro="">
      <xdr:nvCxnSpPr>
        <xdr:cNvPr id="392" name="直線コネクタ 391">
          <a:extLst>
            <a:ext uri="{FF2B5EF4-FFF2-40B4-BE49-F238E27FC236}">
              <a16:creationId xmlns:a16="http://schemas.microsoft.com/office/drawing/2014/main" id="{A5364B47-CC96-492F-8B70-5665F4969E8C}"/>
            </a:ext>
          </a:extLst>
        </xdr:cNvPr>
        <xdr:cNvCxnSpPr/>
      </xdr:nvCxnSpPr>
      <xdr:spPr>
        <a:xfrm>
          <a:off x="21323300" y="67901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52832</xdr:rowOff>
    </xdr:from>
    <xdr:to>
      <xdr:col>107</xdr:col>
      <xdr:colOff>101600</xdr:colOff>
      <xdr:row>39</xdr:row>
      <xdr:rowOff>154432</xdr:rowOff>
    </xdr:to>
    <xdr:sp macro="" textlink="">
      <xdr:nvSpPr>
        <xdr:cNvPr id="393" name="楕円 392">
          <a:extLst>
            <a:ext uri="{FF2B5EF4-FFF2-40B4-BE49-F238E27FC236}">
              <a16:creationId xmlns:a16="http://schemas.microsoft.com/office/drawing/2014/main" id="{10A35F35-56C3-4DDA-B62F-93B7954CDC03}"/>
            </a:ext>
          </a:extLst>
        </xdr:cNvPr>
        <xdr:cNvSpPr/>
      </xdr:nvSpPr>
      <xdr:spPr>
        <a:xfrm>
          <a:off x="20383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103632</xdr:rowOff>
    </xdr:from>
    <xdr:to>
      <xdr:col>111</xdr:col>
      <xdr:colOff>177800</xdr:colOff>
      <xdr:row>39</xdr:row>
      <xdr:rowOff>103632</xdr:rowOff>
    </xdr:to>
    <xdr:cxnSp macro="">
      <xdr:nvCxnSpPr>
        <xdr:cNvPr id="394" name="直線コネクタ 393">
          <a:extLst>
            <a:ext uri="{FF2B5EF4-FFF2-40B4-BE49-F238E27FC236}">
              <a16:creationId xmlns:a16="http://schemas.microsoft.com/office/drawing/2014/main" id="{0D4B68C0-14FD-4889-839C-9A063CB7F91A}"/>
            </a:ext>
          </a:extLst>
        </xdr:cNvPr>
        <xdr:cNvCxnSpPr/>
      </xdr:nvCxnSpPr>
      <xdr:spPr>
        <a:xfrm>
          <a:off x="20434300" y="67901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395" name="楕円 394">
          <a:extLst>
            <a:ext uri="{FF2B5EF4-FFF2-40B4-BE49-F238E27FC236}">
              <a16:creationId xmlns:a16="http://schemas.microsoft.com/office/drawing/2014/main" id="{0AB3F10B-47F0-4693-A567-78860B26332F}"/>
            </a:ext>
          </a:extLst>
        </xdr:cNvPr>
        <xdr:cNvSpPr/>
      </xdr:nvSpPr>
      <xdr:spPr>
        <a:xfrm>
          <a:off x="19494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96774</xdr:rowOff>
    </xdr:from>
    <xdr:to>
      <xdr:col>107</xdr:col>
      <xdr:colOff>50800</xdr:colOff>
      <xdr:row>39</xdr:row>
      <xdr:rowOff>103632</xdr:rowOff>
    </xdr:to>
    <xdr:cxnSp macro="">
      <xdr:nvCxnSpPr>
        <xdr:cNvPr id="396" name="直線コネクタ 395">
          <a:extLst>
            <a:ext uri="{FF2B5EF4-FFF2-40B4-BE49-F238E27FC236}">
              <a16:creationId xmlns:a16="http://schemas.microsoft.com/office/drawing/2014/main" id="{9A7EC0A0-5A8D-4EC3-813A-024D8DBF86D2}"/>
            </a:ext>
          </a:extLst>
        </xdr:cNvPr>
        <xdr:cNvCxnSpPr/>
      </xdr:nvCxnSpPr>
      <xdr:spPr>
        <a:xfrm>
          <a:off x="19545300" y="67833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36830</xdr:rowOff>
    </xdr:from>
    <xdr:to>
      <xdr:col>98</xdr:col>
      <xdr:colOff>38100</xdr:colOff>
      <xdr:row>37</xdr:row>
      <xdr:rowOff>138430</xdr:rowOff>
    </xdr:to>
    <xdr:sp macro="" textlink="">
      <xdr:nvSpPr>
        <xdr:cNvPr id="397" name="楕円 396">
          <a:extLst>
            <a:ext uri="{FF2B5EF4-FFF2-40B4-BE49-F238E27FC236}">
              <a16:creationId xmlns:a16="http://schemas.microsoft.com/office/drawing/2014/main" id="{CC14B501-36F1-418F-BB55-490E91D64EA1}"/>
            </a:ext>
          </a:extLst>
        </xdr:cNvPr>
        <xdr:cNvSpPr/>
      </xdr:nvSpPr>
      <xdr:spPr>
        <a:xfrm>
          <a:off x="18605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87630</xdr:rowOff>
    </xdr:from>
    <xdr:to>
      <xdr:col>102</xdr:col>
      <xdr:colOff>114300</xdr:colOff>
      <xdr:row>39</xdr:row>
      <xdr:rowOff>96774</xdr:rowOff>
    </xdr:to>
    <xdr:cxnSp macro="">
      <xdr:nvCxnSpPr>
        <xdr:cNvPr id="398" name="直線コネクタ 397">
          <a:extLst>
            <a:ext uri="{FF2B5EF4-FFF2-40B4-BE49-F238E27FC236}">
              <a16:creationId xmlns:a16="http://schemas.microsoft.com/office/drawing/2014/main" id="{7490E9A3-7A76-422D-8F04-9BFCC1220822}"/>
            </a:ext>
          </a:extLst>
        </xdr:cNvPr>
        <xdr:cNvCxnSpPr/>
      </xdr:nvCxnSpPr>
      <xdr:spPr>
        <a:xfrm>
          <a:off x="18656300" y="643128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6CE42EDC-042B-4804-9791-6250403F9CAE}"/>
            </a:ext>
          </a:extLst>
        </xdr:cNvPr>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90E41CE4-CE21-44BC-B776-0D1177EA7767}"/>
            </a:ext>
          </a:extLst>
        </xdr:cNvPr>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01" name="n_3aveValue【認定こども園・幼稚園・保育所】&#10;一人当たり面積">
          <a:extLst>
            <a:ext uri="{FF2B5EF4-FFF2-40B4-BE49-F238E27FC236}">
              <a16:creationId xmlns:a16="http://schemas.microsoft.com/office/drawing/2014/main" id="{7CD25F2C-BABE-4DEA-9111-4AAC7EA1E87F}"/>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02" name="n_4aveValue【認定こども園・幼稚園・保育所】&#10;一人当たり面積">
          <a:extLst>
            <a:ext uri="{FF2B5EF4-FFF2-40B4-BE49-F238E27FC236}">
              <a16:creationId xmlns:a16="http://schemas.microsoft.com/office/drawing/2014/main" id="{B7260A5B-6038-4426-A007-9D8F291250AB}"/>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145559</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id="{8185FFFB-2CCE-4699-9CB8-BBB60FC22A60}"/>
            </a:ext>
          </a:extLst>
        </xdr:cNvPr>
        <xdr:cNvSpPr txBox="1"/>
      </xdr:nvSpPr>
      <xdr:spPr>
        <a:xfrm>
          <a:off x="21075727"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145559</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id="{E1C384BA-B50A-4476-8ECF-577FD9E70C17}"/>
            </a:ext>
          </a:extLst>
        </xdr:cNvPr>
        <xdr:cNvSpPr txBox="1"/>
      </xdr:nvSpPr>
      <xdr:spPr>
        <a:xfrm>
          <a:off x="20199427"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405" name="n_3mainValue【認定こども園・幼稚園・保育所】&#10;一人当たり面積">
          <a:extLst>
            <a:ext uri="{FF2B5EF4-FFF2-40B4-BE49-F238E27FC236}">
              <a16:creationId xmlns:a16="http://schemas.microsoft.com/office/drawing/2014/main" id="{88CDC95F-EA43-42CD-A753-FD36A7A1A63E}"/>
            </a:ext>
          </a:extLst>
        </xdr:cNvPr>
        <xdr:cNvSpPr txBox="1"/>
      </xdr:nvSpPr>
      <xdr:spPr>
        <a:xfrm>
          <a:off x="19310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154957</xdr:rowOff>
    </xdr:from>
    <xdr:ext cx="469744" cy="259045"/>
    <xdr:sp macro="" textlink="">
      <xdr:nvSpPr>
        <xdr:cNvPr id="406" name="n_4mainValue【認定こども園・幼稚園・保育所】&#10;一人当たり面積">
          <a:extLst>
            <a:ext uri="{FF2B5EF4-FFF2-40B4-BE49-F238E27FC236}">
              <a16:creationId xmlns:a16="http://schemas.microsoft.com/office/drawing/2014/main" id="{1B15B91E-0659-4DDC-BE57-5B4A1B30CC5A}"/>
            </a:ext>
          </a:extLst>
        </xdr:cNvPr>
        <xdr:cNvSpPr txBox="1"/>
      </xdr:nvSpPr>
      <xdr:spPr>
        <a:xfrm>
          <a:off x="18421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D4752DDB-0B27-4237-9FA4-D431225A547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D8AE12E4-3E82-4F5D-934D-3E2381E607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12F65EF0-806B-4E48-839D-3F38211A74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7DD4573B-4133-419E-A218-FC4BCD5D29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E7A19F9C-FFEC-4DD7-8DF4-F3BECAF071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6BE16413-B4B7-4031-B3F4-BF8D9CD14D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816843C-DF80-4C7C-8BED-A3E79A4B64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F5402D92-D7FE-43E9-9F23-9ABD94F614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32C62FD0-7A3B-4C47-98EC-E3B561219C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C1F11C96-3DD0-4385-9324-118CEFCB62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F10C13A2-9293-4546-96FD-166A841EE9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EEF42BF9-6B0C-4D0E-9E15-343E5C3F10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a:extLst>
            <a:ext uri="{FF2B5EF4-FFF2-40B4-BE49-F238E27FC236}">
              <a16:creationId xmlns:a16="http://schemas.microsoft.com/office/drawing/2014/main" id="{148C45B3-1C53-44E8-A96E-4924A055E0D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839E5437-DC85-4B3C-93CD-5987E0D76FC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B85078AE-B03C-45DF-849A-BC3B4CFC3F9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14CAD99B-5C4C-4A50-AC07-DC2D11588D2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32CFDC7E-2787-4116-90C7-115CF979F23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1A7E9750-96C8-4FDC-A30F-0D7F3C912E9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6AE61126-0BFD-4C65-90AE-496E225996B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700F8C19-9BB1-475F-AB5A-CF9872E29AA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B98D6B2B-104C-4989-9734-5908093AF37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CB5B3D7A-D6DE-40EF-B42E-70C282E23BE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a:extLst>
            <a:ext uri="{FF2B5EF4-FFF2-40B4-BE49-F238E27FC236}">
              <a16:creationId xmlns:a16="http://schemas.microsoft.com/office/drawing/2014/main" id="{EC6AAEF5-1EB5-4861-B4D8-8CB23ACD205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49C807D5-FD4D-4E36-A086-C153F49863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86360037-9408-4342-8775-10BBC30C3CB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D0FF7AA8-8BA9-41FE-AF67-A44B6B14F3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33" name="直線コネクタ 432">
          <a:extLst>
            <a:ext uri="{FF2B5EF4-FFF2-40B4-BE49-F238E27FC236}">
              <a16:creationId xmlns:a16="http://schemas.microsoft.com/office/drawing/2014/main" id="{8FD80C6C-1277-4880-9082-3F2A5C646323}"/>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12CB5F54-4CE9-4E1C-AFFF-22B93E53E463}"/>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35" name="直線コネクタ 434">
          <a:extLst>
            <a:ext uri="{FF2B5EF4-FFF2-40B4-BE49-F238E27FC236}">
              <a16:creationId xmlns:a16="http://schemas.microsoft.com/office/drawing/2014/main" id="{E2D96875-2FA0-4648-8951-52F491B90F25}"/>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D434F138-6D7A-4220-A593-1F88AFBE7545}"/>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37" name="直線コネクタ 436">
          <a:extLst>
            <a:ext uri="{FF2B5EF4-FFF2-40B4-BE49-F238E27FC236}">
              <a16:creationId xmlns:a16="http://schemas.microsoft.com/office/drawing/2014/main" id="{F64703F9-8242-40CA-8E4F-063252FDA171}"/>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1F04ED27-5F5E-40BE-BA51-45402FCDC4F8}"/>
            </a:ext>
          </a:extLst>
        </xdr:cNvPr>
        <xdr:cNvSpPr txBox="1"/>
      </xdr:nvSpPr>
      <xdr:spPr>
        <a:xfrm>
          <a:off x="16357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439" name="フローチャート: 判断 438">
          <a:extLst>
            <a:ext uri="{FF2B5EF4-FFF2-40B4-BE49-F238E27FC236}">
              <a16:creationId xmlns:a16="http://schemas.microsoft.com/office/drawing/2014/main" id="{49F4C5CA-259A-48E9-B09E-19ED778CD992}"/>
            </a:ext>
          </a:extLst>
        </xdr:cNvPr>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0" name="フローチャート: 判断 439">
          <a:extLst>
            <a:ext uri="{FF2B5EF4-FFF2-40B4-BE49-F238E27FC236}">
              <a16:creationId xmlns:a16="http://schemas.microsoft.com/office/drawing/2014/main" id="{56848F10-A7FD-4F81-8CEF-CBCA6394A956}"/>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441" name="フローチャート: 判断 440">
          <a:extLst>
            <a:ext uri="{FF2B5EF4-FFF2-40B4-BE49-F238E27FC236}">
              <a16:creationId xmlns:a16="http://schemas.microsoft.com/office/drawing/2014/main" id="{EF78F5B3-F0A4-4DBA-83E8-595D102BAA8F}"/>
            </a:ext>
          </a:extLst>
        </xdr:cNvPr>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2" name="フローチャート: 判断 441">
          <a:extLst>
            <a:ext uri="{FF2B5EF4-FFF2-40B4-BE49-F238E27FC236}">
              <a16:creationId xmlns:a16="http://schemas.microsoft.com/office/drawing/2014/main" id="{B10CC40F-8FFB-4B85-9906-FC58C3AF85A6}"/>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443" name="フローチャート: 判断 442">
          <a:extLst>
            <a:ext uri="{FF2B5EF4-FFF2-40B4-BE49-F238E27FC236}">
              <a16:creationId xmlns:a16="http://schemas.microsoft.com/office/drawing/2014/main" id="{8B5663D4-F240-4BB8-9B68-9BD22B7B185A}"/>
            </a:ext>
          </a:extLst>
        </xdr:cNvPr>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A9DEA618-C78B-4FA5-8F1B-480B36221D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F11621B-EE94-40F4-B0FD-9FD50D2B9C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953643D-DA26-4FF3-837F-8347DE1B75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756492F-3CDF-4A26-864A-67E4825CED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2A65CF7-EAFC-4440-9FAF-ECCD6989E4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9" name="楕円 448">
          <a:extLst>
            <a:ext uri="{FF2B5EF4-FFF2-40B4-BE49-F238E27FC236}">
              <a16:creationId xmlns:a16="http://schemas.microsoft.com/office/drawing/2014/main" id="{462D23A8-4633-4BB2-87C5-F84302320AC7}"/>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82FEB0A8-C236-482D-9EFE-8A291771DC58}"/>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42273</xdr:rowOff>
    </xdr:from>
    <xdr:to>
      <xdr:col>81</xdr:col>
      <xdr:colOff>101600</xdr:colOff>
      <xdr:row>59</xdr:row>
      <xdr:rowOff>143873</xdr:rowOff>
    </xdr:to>
    <xdr:sp macro="" textlink="">
      <xdr:nvSpPr>
        <xdr:cNvPr id="451" name="楕円 450">
          <a:extLst>
            <a:ext uri="{FF2B5EF4-FFF2-40B4-BE49-F238E27FC236}">
              <a16:creationId xmlns:a16="http://schemas.microsoft.com/office/drawing/2014/main" id="{6A01645D-AB19-4C63-83F7-969889A82B3D}"/>
            </a:ext>
          </a:extLst>
        </xdr:cNvPr>
        <xdr:cNvSpPr/>
      </xdr:nvSpPr>
      <xdr:spPr>
        <a:xfrm>
          <a:off x="15430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93073</xdr:rowOff>
    </xdr:from>
    <xdr:to>
      <xdr:col>85</xdr:col>
      <xdr:colOff>127000</xdr:colOff>
      <xdr:row>59</xdr:row>
      <xdr:rowOff>155122</xdr:rowOff>
    </xdr:to>
    <xdr:cxnSp macro="">
      <xdr:nvCxnSpPr>
        <xdr:cNvPr id="452" name="直線コネクタ 451">
          <a:extLst>
            <a:ext uri="{FF2B5EF4-FFF2-40B4-BE49-F238E27FC236}">
              <a16:creationId xmlns:a16="http://schemas.microsoft.com/office/drawing/2014/main" id="{36C550C2-3831-4417-9FD7-BEB1B42C9BD1}"/>
            </a:ext>
          </a:extLst>
        </xdr:cNvPr>
        <xdr:cNvCxnSpPr/>
      </xdr:nvCxnSpPr>
      <xdr:spPr>
        <a:xfrm>
          <a:off x="15481300" y="102086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453" name="楕円 452">
          <a:extLst>
            <a:ext uri="{FF2B5EF4-FFF2-40B4-BE49-F238E27FC236}">
              <a16:creationId xmlns:a16="http://schemas.microsoft.com/office/drawing/2014/main" id="{517CAE76-D088-4EFC-960C-3E7EA60003CF}"/>
            </a:ext>
          </a:extLst>
        </xdr:cNvPr>
        <xdr:cNvSpPr/>
      </xdr:nvSpPr>
      <xdr:spPr>
        <a:xfrm>
          <a:off x="14541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59</xdr:row>
      <xdr:rowOff>93073</xdr:rowOff>
    </xdr:to>
    <xdr:cxnSp macro="">
      <xdr:nvCxnSpPr>
        <xdr:cNvPr id="454" name="直線コネクタ 453">
          <a:extLst>
            <a:ext uri="{FF2B5EF4-FFF2-40B4-BE49-F238E27FC236}">
              <a16:creationId xmlns:a16="http://schemas.microsoft.com/office/drawing/2014/main" id="{4F532E39-4B94-4CF7-9C22-23B5E54E856A}"/>
            </a:ext>
          </a:extLst>
        </xdr:cNvPr>
        <xdr:cNvCxnSpPr/>
      </xdr:nvCxnSpPr>
      <xdr:spPr>
        <a:xfrm>
          <a:off x="14592300" y="101335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455" name="楕円 454">
          <a:extLst>
            <a:ext uri="{FF2B5EF4-FFF2-40B4-BE49-F238E27FC236}">
              <a16:creationId xmlns:a16="http://schemas.microsoft.com/office/drawing/2014/main" id="{668A4AC3-C5CB-45B0-A8F3-0FBCD81D472F}"/>
            </a:ext>
          </a:extLst>
        </xdr:cNvPr>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59</xdr:row>
      <xdr:rowOff>17962</xdr:rowOff>
    </xdr:to>
    <xdr:cxnSp macro="">
      <xdr:nvCxnSpPr>
        <xdr:cNvPr id="456" name="直線コネクタ 455">
          <a:extLst>
            <a:ext uri="{FF2B5EF4-FFF2-40B4-BE49-F238E27FC236}">
              <a16:creationId xmlns:a16="http://schemas.microsoft.com/office/drawing/2014/main" id="{B822D713-8BD1-4232-A5F8-9EAE54331704}"/>
            </a:ext>
          </a:extLst>
        </xdr:cNvPr>
        <xdr:cNvCxnSpPr/>
      </xdr:nvCxnSpPr>
      <xdr:spPr>
        <a:xfrm>
          <a:off x="13703300" y="1004860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57" name="楕円 456">
          <a:extLst>
            <a:ext uri="{FF2B5EF4-FFF2-40B4-BE49-F238E27FC236}">
              <a16:creationId xmlns:a16="http://schemas.microsoft.com/office/drawing/2014/main" id="{4955B731-A914-4CD8-A577-4AB462C2B9AB}"/>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104503</xdr:rowOff>
    </xdr:from>
    <xdr:to>
      <xdr:col>71</xdr:col>
      <xdr:colOff>177800</xdr:colOff>
      <xdr:row>58</xdr:row>
      <xdr:rowOff>114300</xdr:rowOff>
    </xdr:to>
    <xdr:cxnSp macro="">
      <xdr:nvCxnSpPr>
        <xdr:cNvPr id="458" name="直線コネクタ 457">
          <a:extLst>
            <a:ext uri="{FF2B5EF4-FFF2-40B4-BE49-F238E27FC236}">
              <a16:creationId xmlns:a16="http://schemas.microsoft.com/office/drawing/2014/main" id="{0A476713-2835-41C2-869B-BB2B40EC56B5}"/>
            </a:ext>
          </a:extLst>
        </xdr:cNvPr>
        <xdr:cNvCxnSpPr/>
      </xdr:nvCxnSpPr>
      <xdr:spPr>
        <a:xfrm flipV="1">
          <a:off x="12814300" y="100486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459" name="n_1aveValue【学校施設】&#10;有形固定資産減価償却率">
          <a:extLst>
            <a:ext uri="{FF2B5EF4-FFF2-40B4-BE49-F238E27FC236}">
              <a16:creationId xmlns:a16="http://schemas.microsoft.com/office/drawing/2014/main" id="{BB477525-E65F-47EB-ADD8-FDF18F9B3A5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460" name="n_2aveValue【学校施設】&#10;有形固定資産減価償却率">
          <a:extLst>
            <a:ext uri="{FF2B5EF4-FFF2-40B4-BE49-F238E27FC236}">
              <a16:creationId xmlns:a16="http://schemas.microsoft.com/office/drawing/2014/main" id="{726C1BB4-C8FA-4650-A9B3-16788DB88709}"/>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1" name="n_3aveValue【学校施設】&#10;有形固定資産減価償却率">
          <a:extLst>
            <a:ext uri="{FF2B5EF4-FFF2-40B4-BE49-F238E27FC236}">
              <a16:creationId xmlns:a16="http://schemas.microsoft.com/office/drawing/2014/main" id="{E4370BA6-8C1C-4C04-98F4-360FF7F5FCB3}"/>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46826</xdr:rowOff>
    </xdr:from>
    <xdr:ext cx="405111" cy="259045"/>
    <xdr:sp macro="" textlink="">
      <xdr:nvSpPr>
        <xdr:cNvPr id="462" name="n_4aveValue【学校施設】&#10;有形固定資産減価償却率">
          <a:extLst>
            <a:ext uri="{FF2B5EF4-FFF2-40B4-BE49-F238E27FC236}">
              <a16:creationId xmlns:a16="http://schemas.microsoft.com/office/drawing/2014/main" id="{52D60EDC-0B72-45F6-A789-9555B716F3F6}"/>
            </a:ext>
          </a:extLst>
        </xdr:cNvPr>
        <xdr:cNvSpPr txBox="1"/>
      </xdr:nvSpPr>
      <xdr:spPr>
        <a:xfrm>
          <a:off x="12611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160400</xdr:rowOff>
    </xdr:from>
    <xdr:ext cx="405111" cy="259045"/>
    <xdr:sp macro="" textlink="">
      <xdr:nvSpPr>
        <xdr:cNvPr id="463" name="n_1mainValue【学校施設】&#10;有形固定資産減価償却率">
          <a:extLst>
            <a:ext uri="{FF2B5EF4-FFF2-40B4-BE49-F238E27FC236}">
              <a16:creationId xmlns:a16="http://schemas.microsoft.com/office/drawing/2014/main" id="{B85374D0-4338-4DE5-A70D-DC62667A7C49}"/>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464" name="n_2mainValue【学校施設】&#10;有形固定資産減価償却率">
          <a:extLst>
            <a:ext uri="{FF2B5EF4-FFF2-40B4-BE49-F238E27FC236}">
              <a16:creationId xmlns:a16="http://schemas.microsoft.com/office/drawing/2014/main" id="{BE3AA49F-87B9-4212-A0ED-383C143C3F24}"/>
            </a:ext>
          </a:extLst>
        </xdr:cNvPr>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465" name="n_3mainValue【学校施設】&#10;有形固定資産減価償却率">
          <a:extLst>
            <a:ext uri="{FF2B5EF4-FFF2-40B4-BE49-F238E27FC236}">
              <a16:creationId xmlns:a16="http://schemas.microsoft.com/office/drawing/2014/main" id="{5FFC891B-6CBB-43B8-8CF6-8401B11078C5}"/>
            </a:ext>
          </a:extLst>
        </xdr:cNvPr>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6" name="n_4mainValue【学校施設】&#10;有形固定資産減価償却率">
          <a:extLst>
            <a:ext uri="{FF2B5EF4-FFF2-40B4-BE49-F238E27FC236}">
              <a16:creationId xmlns:a16="http://schemas.microsoft.com/office/drawing/2014/main" id="{981406C4-05E8-4D7F-80AF-49D242437C19}"/>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EB8019B4-E93E-4013-9BCC-0EE9E52FD3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1EE3DB25-8196-47F1-A0B2-47E93CC87A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5AE4B0F6-3B1D-4697-A631-2D0FA9CF8D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E3C447D5-636F-435D-B954-9E79E98892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AB8780F8-6A94-4039-9594-6914ECEB14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BA4165BA-0ADE-4A0B-B041-3E81E42B3A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B32AAC7A-6970-42FF-800B-AFBDBCBC6C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C63F89F9-25C6-4827-8121-E38284AD55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A5E14ABF-98F1-4885-8806-329BCA6CF6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D7036DBB-90AA-481E-8EB8-C7425DFEBA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F8DDB8C1-4ED6-443B-A1BC-12A0E91BA32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6F442348-9213-4CE9-93F7-FAE6D20F93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A4CE20A8-7FFB-4DB3-AAFB-57F59B5C8B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448440C1-2A0B-4CF1-8EDE-4B70BD890A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6CF66117-EBDB-4099-B5DB-23B585D1262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81E01AB4-1424-4ABA-A25D-C8DE4370F2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40D9A9E9-F817-4FED-8989-DC943F57D08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738A2434-BBF8-4649-B4D6-C056096B495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C5F89DBE-C130-4644-B3E4-6B71D0CF7D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017729D4-1A97-4F3E-BFDC-5C3970D13B4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63BE55AF-9457-4942-A337-18F0B19E87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4451E012-1E6C-489F-9C91-6627F47F3B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633F4F8-E07B-49CD-A821-FB60270FC5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27715A06-9FC0-4F67-B07A-E8B449D709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491" name="直線コネクタ 490">
          <a:extLst>
            <a:ext uri="{FF2B5EF4-FFF2-40B4-BE49-F238E27FC236}">
              <a16:creationId xmlns:a16="http://schemas.microsoft.com/office/drawing/2014/main" id="{E0C0AC38-538C-4317-BC52-FAF5E8D6319C}"/>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492" name="【学校施設】&#10;一人当たり面積最小値テキスト">
          <a:extLst>
            <a:ext uri="{FF2B5EF4-FFF2-40B4-BE49-F238E27FC236}">
              <a16:creationId xmlns:a16="http://schemas.microsoft.com/office/drawing/2014/main" id="{999FD966-8908-4B9F-AEC5-53693972927C}"/>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493" name="直線コネクタ 492">
          <a:extLst>
            <a:ext uri="{FF2B5EF4-FFF2-40B4-BE49-F238E27FC236}">
              <a16:creationId xmlns:a16="http://schemas.microsoft.com/office/drawing/2014/main" id="{DDB714CF-7FA8-4C7D-BA4B-A337C97B7D6D}"/>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494" name="【学校施設】&#10;一人当たり面積最大値テキスト">
          <a:extLst>
            <a:ext uri="{FF2B5EF4-FFF2-40B4-BE49-F238E27FC236}">
              <a16:creationId xmlns:a16="http://schemas.microsoft.com/office/drawing/2014/main" id="{F7807DB7-5635-41CE-91AF-26FA8B52758A}"/>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495" name="直線コネクタ 494">
          <a:extLst>
            <a:ext uri="{FF2B5EF4-FFF2-40B4-BE49-F238E27FC236}">
              <a16:creationId xmlns:a16="http://schemas.microsoft.com/office/drawing/2014/main" id="{80071F46-12F5-4748-98D2-E94BB45F0410}"/>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496" name="【学校施設】&#10;一人当たり面積平均値テキスト">
          <a:extLst>
            <a:ext uri="{FF2B5EF4-FFF2-40B4-BE49-F238E27FC236}">
              <a16:creationId xmlns:a16="http://schemas.microsoft.com/office/drawing/2014/main" id="{2A46EDFC-6636-417D-A771-DE8ED38EA4CB}"/>
            </a:ext>
          </a:extLst>
        </xdr:cNvPr>
        <xdr:cNvSpPr txBox="1"/>
      </xdr:nvSpPr>
      <xdr:spPr>
        <a:xfrm>
          <a:off x="22199600" y="10434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497" name="フローチャート: 判断 496">
          <a:extLst>
            <a:ext uri="{FF2B5EF4-FFF2-40B4-BE49-F238E27FC236}">
              <a16:creationId xmlns:a16="http://schemas.microsoft.com/office/drawing/2014/main" id="{6938F62D-3645-42BB-B9CA-24884ECFFD69}"/>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498" name="フローチャート: 判断 497">
          <a:extLst>
            <a:ext uri="{FF2B5EF4-FFF2-40B4-BE49-F238E27FC236}">
              <a16:creationId xmlns:a16="http://schemas.microsoft.com/office/drawing/2014/main" id="{DFD09B6B-B633-4E6A-8595-48CB135D8F6D}"/>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499" name="フローチャート: 判断 498">
          <a:extLst>
            <a:ext uri="{FF2B5EF4-FFF2-40B4-BE49-F238E27FC236}">
              <a16:creationId xmlns:a16="http://schemas.microsoft.com/office/drawing/2014/main" id="{800E37BB-91B3-47B8-A7E1-7E99E30493FE}"/>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0" name="フローチャート: 判断 499">
          <a:extLst>
            <a:ext uri="{FF2B5EF4-FFF2-40B4-BE49-F238E27FC236}">
              <a16:creationId xmlns:a16="http://schemas.microsoft.com/office/drawing/2014/main" id="{56AA3041-162F-4405-A44D-CD3043DBCCD8}"/>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1" name="フローチャート: 判断 500">
          <a:extLst>
            <a:ext uri="{FF2B5EF4-FFF2-40B4-BE49-F238E27FC236}">
              <a16:creationId xmlns:a16="http://schemas.microsoft.com/office/drawing/2014/main" id="{5E07D0FE-B408-4B51-BBE9-988898118B3A}"/>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17BB809-7F28-417D-A8AE-30555C5F0B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0CF0883-661D-4AF2-BF6B-CFB3063AC2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20442FA-BEC5-464E-B04C-8FDD9B3618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8B31258-78C7-47F2-988C-C2C6C5A5A4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B2506F7A-B2CB-45F6-A9B4-21FA039BD2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34925</xdr:rowOff>
    </xdr:from>
    <xdr:to>
      <xdr:col>116</xdr:col>
      <xdr:colOff>114300</xdr:colOff>
      <xdr:row>63</xdr:row>
      <xdr:rowOff>136525</xdr:rowOff>
    </xdr:to>
    <xdr:sp macro="" textlink="">
      <xdr:nvSpPr>
        <xdr:cNvPr id="507" name="楕円 506">
          <a:extLst>
            <a:ext uri="{FF2B5EF4-FFF2-40B4-BE49-F238E27FC236}">
              <a16:creationId xmlns:a16="http://schemas.microsoft.com/office/drawing/2014/main" id="{40FD1354-6336-4122-8496-37A2A569FE42}"/>
            </a:ext>
          </a:extLst>
        </xdr:cNvPr>
        <xdr:cNvSpPr/>
      </xdr:nvSpPr>
      <xdr:spPr>
        <a:xfrm>
          <a:off x="22110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121302</xdr:rowOff>
    </xdr:from>
    <xdr:ext cx="469744" cy="259045"/>
    <xdr:sp macro="" textlink="">
      <xdr:nvSpPr>
        <xdr:cNvPr id="508" name="【学校施設】&#10;一人当たり面積該当値テキスト">
          <a:extLst>
            <a:ext uri="{FF2B5EF4-FFF2-40B4-BE49-F238E27FC236}">
              <a16:creationId xmlns:a16="http://schemas.microsoft.com/office/drawing/2014/main" id="{5B592DD3-D430-43DC-9DFA-58CDF74E80BA}"/>
            </a:ext>
          </a:extLst>
        </xdr:cNvPr>
        <xdr:cNvSpPr txBox="1"/>
      </xdr:nvSpPr>
      <xdr:spPr>
        <a:xfrm>
          <a:off x="22199600" y="1075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31115</xdr:rowOff>
    </xdr:from>
    <xdr:to>
      <xdr:col>112</xdr:col>
      <xdr:colOff>38100</xdr:colOff>
      <xdr:row>63</xdr:row>
      <xdr:rowOff>132715</xdr:rowOff>
    </xdr:to>
    <xdr:sp macro="" textlink="">
      <xdr:nvSpPr>
        <xdr:cNvPr id="509" name="楕円 508">
          <a:extLst>
            <a:ext uri="{FF2B5EF4-FFF2-40B4-BE49-F238E27FC236}">
              <a16:creationId xmlns:a16="http://schemas.microsoft.com/office/drawing/2014/main" id="{61432ADE-5E5D-41EB-B702-303355F096D0}"/>
            </a:ext>
          </a:extLst>
        </xdr:cNvPr>
        <xdr:cNvSpPr/>
      </xdr:nvSpPr>
      <xdr:spPr>
        <a:xfrm>
          <a:off x="21272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81915</xdr:rowOff>
    </xdr:from>
    <xdr:to>
      <xdr:col>116</xdr:col>
      <xdr:colOff>63500</xdr:colOff>
      <xdr:row>63</xdr:row>
      <xdr:rowOff>85725</xdr:rowOff>
    </xdr:to>
    <xdr:cxnSp macro="">
      <xdr:nvCxnSpPr>
        <xdr:cNvPr id="510" name="直線コネクタ 509">
          <a:extLst>
            <a:ext uri="{FF2B5EF4-FFF2-40B4-BE49-F238E27FC236}">
              <a16:creationId xmlns:a16="http://schemas.microsoft.com/office/drawing/2014/main" id="{160C90CD-F0ED-4CA0-922A-A0D741B55AED}"/>
            </a:ext>
          </a:extLst>
        </xdr:cNvPr>
        <xdr:cNvCxnSpPr/>
      </xdr:nvCxnSpPr>
      <xdr:spPr>
        <a:xfrm>
          <a:off x="21323300" y="108832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11" name="楕円 510">
          <a:extLst>
            <a:ext uri="{FF2B5EF4-FFF2-40B4-BE49-F238E27FC236}">
              <a16:creationId xmlns:a16="http://schemas.microsoft.com/office/drawing/2014/main" id="{BCFFED02-FD6C-4E31-B251-13607C09B823}"/>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81915</xdr:rowOff>
    </xdr:to>
    <xdr:cxnSp macro="">
      <xdr:nvCxnSpPr>
        <xdr:cNvPr id="512" name="直線コネクタ 511">
          <a:extLst>
            <a:ext uri="{FF2B5EF4-FFF2-40B4-BE49-F238E27FC236}">
              <a16:creationId xmlns:a16="http://schemas.microsoft.com/office/drawing/2014/main" id="{541B8BE2-8FB0-4334-833E-2E4354CF5D9E}"/>
            </a:ext>
          </a:extLst>
        </xdr:cNvPr>
        <xdr:cNvCxnSpPr/>
      </xdr:nvCxnSpPr>
      <xdr:spPr>
        <a:xfrm>
          <a:off x="20434300" y="10881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20447</xdr:rowOff>
    </xdr:from>
    <xdr:to>
      <xdr:col>102</xdr:col>
      <xdr:colOff>165100</xdr:colOff>
      <xdr:row>63</xdr:row>
      <xdr:rowOff>122047</xdr:rowOff>
    </xdr:to>
    <xdr:sp macro="" textlink="">
      <xdr:nvSpPr>
        <xdr:cNvPr id="513" name="楕円 512">
          <a:extLst>
            <a:ext uri="{FF2B5EF4-FFF2-40B4-BE49-F238E27FC236}">
              <a16:creationId xmlns:a16="http://schemas.microsoft.com/office/drawing/2014/main" id="{30A7A83E-2256-4AF6-BAC9-02DC38345A96}"/>
            </a:ext>
          </a:extLst>
        </xdr:cNvPr>
        <xdr:cNvSpPr/>
      </xdr:nvSpPr>
      <xdr:spPr>
        <a:xfrm>
          <a:off x="19494500" y="10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71247</xdr:rowOff>
    </xdr:from>
    <xdr:to>
      <xdr:col>107</xdr:col>
      <xdr:colOff>50800</xdr:colOff>
      <xdr:row>63</xdr:row>
      <xdr:rowOff>80010</xdr:rowOff>
    </xdr:to>
    <xdr:cxnSp macro="">
      <xdr:nvCxnSpPr>
        <xdr:cNvPr id="514" name="直線コネクタ 513">
          <a:extLst>
            <a:ext uri="{FF2B5EF4-FFF2-40B4-BE49-F238E27FC236}">
              <a16:creationId xmlns:a16="http://schemas.microsoft.com/office/drawing/2014/main" id="{5B1B86F2-67D7-488A-A3A9-18B9157934CF}"/>
            </a:ext>
          </a:extLst>
        </xdr:cNvPr>
        <xdr:cNvCxnSpPr/>
      </xdr:nvCxnSpPr>
      <xdr:spPr>
        <a:xfrm>
          <a:off x="19545300" y="1087259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20066</xdr:rowOff>
    </xdr:from>
    <xdr:to>
      <xdr:col>98</xdr:col>
      <xdr:colOff>38100</xdr:colOff>
      <xdr:row>63</xdr:row>
      <xdr:rowOff>121666</xdr:rowOff>
    </xdr:to>
    <xdr:sp macro="" textlink="">
      <xdr:nvSpPr>
        <xdr:cNvPr id="515" name="楕円 514">
          <a:extLst>
            <a:ext uri="{FF2B5EF4-FFF2-40B4-BE49-F238E27FC236}">
              <a16:creationId xmlns:a16="http://schemas.microsoft.com/office/drawing/2014/main" id="{7FA3ABD0-AE90-48CD-A33B-F50A6B6858D7}"/>
            </a:ext>
          </a:extLst>
        </xdr:cNvPr>
        <xdr:cNvSpPr/>
      </xdr:nvSpPr>
      <xdr:spPr>
        <a:xfrm>
          <a:off x="18605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70866</xdr:rowOff>
    </xdr:from>
    <xdr:to>
      <xdr:col>102</xdr:col>
      <xdr:colOff>114300</xdr:colOff>
      <xdr:row>63</xdr:row>
      <xdr:rowOff>71247</xdr:rowOff>
    </xdr:to>
    <xdr:cxnSp macro="">
      <xdr:nvCxnSpPr>
        <xdr:cNvPr id="516" name="直線コネクタ 515">
          <a:extLst>
            <a:ext uri="{FF2B5EF4-FFF2-40B4-BE49-F238E27FC236}">
              <a16:creationId xmlns:a16="http://schemas.microsoft.com/office/drawing/2014/main" id="{B744E4BD-A1C5-4015-B9F6-FB20260E8374}"/>
            </a:ext>
          </a:extLst>
        </xdr:cNvPr>
        <xdr:cNvCxnSpPr/>
      </xdr:nvCxnSpPr>
      <xdr:spPr>
        <a:xfrm>
          <a:off x="18656300" y="1087221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517" name="n_1aveValue【学校施設】&#10;一人当たり面積">
          <a:extLst>
            <a:ext uri="{FF2B5EF4-FFF2-40B4-BE49-F238E27FC236}">
              <a16:creationId xmlns:a16="http://schemas.microsoft.com/office/drawing/2014/main" id="{0DEDFDFA-2FCC-4832-9CFF-54901D554B7E}"/>
            </a:ext>
          </a:extLst>
        </xdr:cNvPr>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518" name="n_2aveValue【学校施設】&#10;一人当たり面積">
          <a:extLst>
            <a:ext uri="{FF2B5EF4-FFF2-40B4-BE49-F238E27FC236}">
              <a16:creationId xmlns:a16="http://schemas.microsoft.com/office/drawing/2014/main" id="{8477DF9F-4E99-4A60-972B-777E232A79AE}"/>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19" name="n_3aveValue【学校施設】&#10;一人当たり面積">
          <a:extLst>
            <a:ext uri="{FF2B5EF4-FFF2-40B4-BE49-F238E27FC236}">
              <a16:creationId xmlns:a16="http://schemas.microsoft.com/office/drawing/2014/main" id="{DFA8DEE8-968D-4F3E-88CB-CC4D4340E329}"/>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520" name="n_4aveValue【学校施設】&#10;一人当たり面積">
          <a:extLst>
            <a:ext uri="{FF2B5EF4-FFF2-40B4-BE49-F238E27FC236}">
              <a16:creationId xmlns:a16="http://schemas.microsoft.com/office/drawing/2014/main" id="{A9875E23-57AC-41EC-9412-0681E374BED5}"/>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123842</xdr:rowOff>
    </xdr:from>
    <xdr:ext cx="469744" cy="259045"/>
    <xdr:sp macro="" textlink="">
      <xdr:nvSpPr>
        <xdr:cNvPr id="521" name="n_1mainValue【学校施設】&#10;一人当たり面積">
          <a:extLst>
            <a:ext uri="{FF2B5EF4-FFF2-40B4-BE49-F238E27FC236}">
              <a16:creationId xmlns:a16="http://schemas.microsoft.com/office/drawing/2014/main" id="{40BFD67D-AD35-4ACD-A479-72091D9340FD}"/>
            </a:ext>
          </a:extLst>
        </xdr:cNvPr>
        <xdr:cNvSpPr txBox="1"/>
      </xdr:nvSpPr>
      <xdr:spPr>
        <a:xfrm>
          <a:off x="210757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22" name="n_2mainValue【学校施設】&#10;一人当たり面積">
          <a:extLst>
            <a:ext uri="{FF2B5EF4-FFF2-40B4-BE49-F238E27FC236}">
              <a16:creationId xmlns:a16="http://schemas.microsoft.com/office/drawing/2014/main" id="{7D4BD467-C1AC-47C7-8100-1D1A56D03583}"/>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113174</xdr:rowOff>
    </xdr:from>
    <xdr:ext cx="469744" cy="259045"/>
    <xdr:sp macro="" textlink="">
      <xdr:nvSpPr>
        <xdr:cNvPr id="523" name="n_3mainValue【学校施設】&#10;一人当たり面積">
          <a:extLst>
            <a:ext uri="{FF2B5EF4-FFF2-40B4-BE49-F238E27FC236}">
              <a16:creationId xmlns:a16="http://schemas.microsoft.com/office/drawing/2014/main" id="{47D8C493-6EEF-4F1B-9EF2-B1607EF33FBC}"/>
            </a:ext>
          </a:extLst>
        </xdr:cNvPr>
        <xdr:cNvSpPr txBox="1"/>
      </xdr:nvSpPr>
      <xdr:spPr>
        <a:xfrm>
          <a:off x="19310427"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524" name="n_4mainValue【学校施設】&#10;一人当たり面積">
          <a:extLst>
            <a:ext uri="{FF2B5EF4-FFF2-40B4-BE49-F238E27FC236}">
              <a16:creationId xmlns:a16="http://schemas.microsoft.com/office/drawing/2014/main" id="{1F063081-9F9B-4B61-9AE6-2120A95810AB}"/>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F8A925D1-CD33-4428-80D6-BC0BF9C2D9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1F42025-F4BE-4415-816A-5DC6884490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6FF518B5-68FD-4CCC-96E4-A2683C7B14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686E2F0C-1A05-49B2-8E6F-3369F875C7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526489E6-1FA0-4147-A88F-B0F9419124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1B956F1-27B4-4D8B-9EC3-8A8F500978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AA8B6E41-8BE9-4CAB-87C3-4BD49F4BEA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EB37581A-E2AD-4CCB-98BE-C6F56A4B30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92DDB223-5E5C-4A6F-9D61-AB19457949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874A38EC-D7E4-4CA4-BE51-9C3FCE736C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5A8B5CB8-4E00-43AD-8F93-13CAF0C354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6" name="直線コネクタ 535">
          <a:extLst>
            <a:ext uri="{FF2B5EF4-FFF2-40B4-BE49-F238E27FC236}">
              <a16:creationId xmlns:a16="http://schemas.microsoft.com/office/drawing/2014/main" id="{56EB82CD-80BF-4A60-860A-7934E761B51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7" name="テキスト ボックス 536">
          <a:extLst>
            <a:ext uri="{FF2B5EF4-FFF2-40B4-BE49-F238E27FC236}">
              <a16:creationId xmlns:a16="http://schemas.microsoft.com/office/drawing/2014/main" id="{35AC5890-1C51-418A-82A0-A3EFC3724B4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8" name="直線コネクタ 537">
          <a:extLst>
            <a:ext uri="{FF2B5EF4-FFF2-40B4-BE49-F238E27FC236}">
              <a16:creationId xmlns:a16="http://schemas.microsoft.com/office/drawing/2014/main" id="{BCEFAEBB-20C5-4747-8167-AF2F9796BCE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9" name="テキスト ボックス 538">
          <a:extLst>
            <a:ext uri="{FF2B5EF4-FFF2-40B4-BE49-F238E27FC236}">
              <a16:creationId xmlns:a16="http://schemas.microsoft.com/office/drawing/2014/main" id="{0923DB16-375C-4E0D-ACF2-4FA6F66F69A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0" name="直線コネクタ 539">
          <a:extLst>
            <a:ext uri="{FF2B5EF4-FFF2-40B4-BE49-F238E27FC236}">
              <a16:creationId xmlns:a16="http://schemas.microsoft.com/office/drawing/2014/main" id="{965C9957-132F-4041-AD27-13D293CCA46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1" name="テキスト ボックス 540">
          <a:extLst>
            <a:ext uri="{FF2B5EF4-FFF2-40B4-BE49-F238E27FC236}">
              <a16:creationId xmlns:a16="http://schemas.microsoft.com/office/drawing/2014/main" id="{C7E3D115-2398-4EF3-B53C-C3B0AF8C443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2" name="直線コネクタ 541">
          <a:extLst>
            <a:ext uri="{FF2B5EF4-FFF2-40B4-BE49-F238E27FC236}">
              <a16:creationId xmlns:a16="http://schemas.microsoft.com/office/drawing/2014/main" id="{1DDD6168-2E80-482F-B999-BDCD82A2AD8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3" name="テキスト ボックス 542">
          <a:extLst>
            <a:ext uri="{FF2B5EF4-FFF2-40B4-BE49-F238E27FC236}">
              <a16:creationId xmlns:a16="http://schemas.microsoft.com/office/drawing/2014/main" id="{8DEBBB44-845A-4AE9-B74F-62CB9EC35AE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992C6125-6B04-4856-84A8-6DE6F49F8A9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5" name="テキスト ボックス 544">
          <a:extLst>
            <a:ext uri="{FF2B5EF4-FFF2-40B4-BE49-F238E27FC236}">
              <a16:creationId xmlns:a16="http://schemas.microsoft.com/office/drawing/2014/main" id="{2070A983-38EC-4CBC-BF53-6B5588620B3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a:extLst>
            <a:ext uri="{FF2B5EF4-FFF2-40B4-BE49-F238E27FC236}">
              <a16:creationId xmlns:a16="http://schemas.microsoft.com/office/drawing/2014/main" id="{A4E39631-10C0-4777-B3D5-D01B92A8E3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547" name="直線コネクタ 546">
          <a:extLst>
            <a:ext uri="{FF2B5EF4-FFF2-40B4-BE49-F238E27FC236}">
              <a16:creationId xmlns:a16="http://schemas.microsoft.com/office/drawing/2014/main" id="{BBB4449F-2AFF-4C30-BE65-16CF52FDAE4E}"/>
            </a:ext>
          </a:extLst>
        </xdr:cNvPr>
        <xdr:cNvCxnSpPr/>
      </xdr:nvCxnSpPr>
      <xdr:spPr>
        <a:xfrm flipV="1">
          <a:off x="16318864" y="13511785"/>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548" name="【児童館】&#10;有形固定資産減価償却率最小値テキスト">
          <a:extLst>
            <a:ext uri="{FF2B5EF4-FFF2-40B4-BE49-F238E27FC236}">
              <a16:creationId xmlns:a16="http://schemas.microsoft.com/office/drawing/2014/main" id="{4162246F-F1ED-423A-A7BA-BB162C9BE680}"/>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549" name="直線コネクタ 548">
          <a:extLst>
            <a:ext uri="{FF2B5EF4-FFF2-40B4-BE49-F238E27FC236}">
              <a16:creationId xmlns:a16="http://schemas.microsoft.com/office/drawing/2014/main" id="{0CE4141B-D4C0-4711-85BF-B8093C36A376}"/>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550" name="【児童館】&#10;有形固定資産減価償却率最大値テキスト">
          <a:extLst>
            <a:ext uri="{FF2B5EF4-FFF2-40B4-BE49-F238E27FC236}">
              <a16:creationId xmlns:a16="http://schemas.microsoft.com/office/drawing/2014/main" id="{D8FEAC31-03E3-4E32-B3A6-A33A995CB9E6}"/>
            </a:ext>
          </a:extLst>
        </xdr:cNvPr>
        <xdr:cNvSpPr txBox="1"/>
      </xdr:nvSpPr>
      <xdr:spPr>
        <a:xfrm>
          <a:off x="16357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551" name="直線コネクタ 550">
          <a:extLst>
            <a:ext uri="{FF2B5EF4-FFF2-40B4-BE49-F238E27FC236}">
              <a16:creationId xmlns:a16="http://schemas.microsoft.com/office/drawing/2014/main" id="{D81688F9-7626-4011-B796-308AD8ECC329}"/>
            </a:ext>
          </a:extLst>
        </xdr:cNvPr>
        <xdr:cNvCxnSpPr/>
      </xdr:nvCxnSpPr>
      <xdr:spPr>
        <a:xfrm>
          <a:off x="16230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52" name="【児童館】&#10;有形固定資産減価償却率平均値テキスト">
          <a:extLst>
            <a:ext uri="{FF2B5EF4-FFF2-40B4-BE49-F238E27FC236}">
              <a16:creationId xmlns:a16="http://schemas.microsoft.com/office/drawing/2014/main" id="{0451FBF8-FCA2-4529-92CC-DE8D1CA924CA}"/>
            </a:ext>
          </a:extLst>
        </xdr:cNvPr>
        <xdr:cNvSpPr txBox="1"/>
      </xdr:nvSpPr>
      <xdr:spPr>
        <a:xfrm>
          <a:off x="16357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53" name="フローチャート: 判断 552">
          <a:extLst>
            <a:ext uri="{FF2B5EF4-FFF2-40B4-BE49-F238E27FC236}">
              <a16:creationId xmlns:a16="http://schemas.microsoft.com/office/drawing/2014/main" id="{CD980903-CA1F-42C3-9ADB-67BF01C40FB0}"/>
            </a:ext>
          </a:extLst>
        </xdr:cNvPr>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554" name="フローチャート: 判断 553">
          <a:extLst>
            <a:ext uri="{FF2B5EF4-FFF2-40B4-BE49-F238E27FC236}">
              <a16:creationId xmlns:a16="http://schemas.microsoft.com/office/drawing/2014/main" id="{568D42CF-1107-4F36-88D0-DE11C5C6912E}"/>
            </a:ext>
          </a:extLst>
        </xdr:cNvPr>
        <xdr:cNvSpPr/>
      </xdr:nvSpPr>
      <xdr:spPr>
        <a:xfrm>
          <a:off x="15430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555" name="フローチャート: 判断 554">
          <a:extLst>
            <a:ext uri="{FF2B5EF4-FFF2-40B4-BE49-F238E27FC236}">
              <a16:creationId xmlns:a16="http://schemas.microsoft.com/office/drawing/2014/main" id="{A1CE5521-4685-46A7-BA3B-91626413E863}"/>
            </a:ext>
          </a:extLst>
        </xdr:cNvPr>
        <xdr:cNvSpPr/>
      </xdr:nvSpPr>
      <xdr:spPr>
        <a:xfrm>
          <a:off x="14541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17018</xdr:rowOff>
    </xdr:from>
    <xdr:to>
      <xdr:col>72</xdr:col>
      <xdr:colOff>38100</xdr:colOff>
      <xdr:row>80</xdr:row>
      <xdr:rowOff>118618</xdr:rowOff>
    </xdr:to>
    <xdr:sp macro="" textlink="">
      <xdr:nvSpPr>
        <xdr:cNvPr id="556" name="フローチャート: 判断 555">
          <a:extLst>
            <a:ext uri="{FF2B5EF4-FFF2-40B4-BE49-F238E27FC236}">
              <a16:creationId xmlns:a16="http://schemas.microsoft.com/office/drawing/2014/main" id="{CC770595-B0C9-4486-A43B-D72D62425868}"/>
            </a:ext>
          </a:extLst>
        </xdr:cNvPr>
        <xdr:cNvSpPr/>
      </xdr:nvSpPr>
      <xdr:spPr>
        <a:xfrm>
          <a:off x="13652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26163</xdr:rowOff>
    </xdr:from>
    <xdr:to>
      <xdr:col>67</xdr:col>
      <xdr:colOff>101600</xdr:colOff>
      <xdr:row>81</xdr:row>
      <xdr:rowOff>127763</xdr:rowOff>
    </xdr:to>
    <xdr:sp macro="" textlink="">
      <xdr:nvSpPr>
        <xdr:cNvPr id="557" name="フローチャート: 判断 556">
          <a:extLst>
            <a:ext uri="{FF2B5EF4-FFF2-40B4-BE49-F238E27FC236}">
              <a16:creationId xmlns:a16="http://schemas.microsoft.com/office/drawing/2014/main" id="{F1CB4D34-DCCD-414B-AA26-ED4C388270DD}"/>
            </a:ext>
          </a:extLst>
        </xdr:cNvPr>
        <xdr:cNvSpPr/>
      </xdr:nvSpPr>
      <xdr:spPr>
        <a:xfrm>
          <a:off x="12763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6FF4303-6ADD-4D94-9991-D4469F5342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B2B9D216-4A74-40C0-B21F-27228F5FE1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85B4D74-C9CF-46D1-8AC0-AC6A5707D5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B9F88BD-2C48-4984-A7AC-B5A8A06037D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20B1A54E-813A-4FF5-BF70-D227F1BF8E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110744</xdr:rowOff>
    </xdr:from>
    <xdr:to>
      <xdr:col>85</xdr:col>
      <xdr:colOff>177800</xdr:colOff>
      <xdr:row>80</xdr:row>
      <xdr:rowOff>40894</xdr:rowOff>
    </xdr:to>
    <xdr:sp macro="" textlink="">
      <xdr:nvSpPr>
        <xdr:cNvPr id="563" name="楕円 562">
          <a:extLst>
            <a:ext uri="{FF2B5EF4-FFF2-40B4-BE49-F238E27FC236}">
              <a16:creationId xmlns:a16="http://schemas.microsoft.com/office/drawing/2014/main" id="{3ED6B496-7D5F-4D5B-AAFB-17AD9F79D593}"/>
            </a:ext>
          </a:extLst>
        </xdr:cNvPr>
        <xdr:cNvSpPr/>
      </xdr:nvSpPr>
      <xdr:spPr>
        <a:xfrm>
          <a:off x="162687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133621</xdr:rowOff>
    </xdr:from>
    <xdr:ext cx="405111" cy="259045"/>
    <xdr:sp macro="" textlink="">
      <xdr:nvSpPr>
        <xdr:cNvPr id="564" name="【児童館】&#10;有形固定資産減価償却率該当値テキスト">
          <a:extLst>
            <a:ext uri="{FF2B5EF4-FFF2-40B4-BE49-F238E27FC236}">
              <a16:creationId xmlns:a16="http://schemas.microsoft.com/office/drawing/2014/main" id="{DD1D5931-4F9E-424D-B675-8ECE7F0FE787}"/>
            </a:ext>
          </a:extLst>
        </xdr:cNvPr>
        <xdr:cNvSpPr txBox="1"/>
      </xdr:nvSpPr>
      <xdr:spPr>
        <a:xfrm>
          <a:off x="16357600" y="135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37592</xdr:rowOff>
    </xdr:from>
    <xdr:to>
      <xdr:col>81</xdr:col>
      <xdr:colOff>101600</xdr:colOff>
      <xdr:row>79</xdr:row>
      <xdr:rowOff>139192</xdr:rowOff>
    </xdr:to>
    <xdr:sp macro="" textlink="">
      <xdr:nvSpPr>
        <xdr:cNvPr id="565" name="楕円 564">
          <a:extLst>
            <a:ext uri="{FF2B5EF4-FFF2-40B4-BE49-F238E27FC236}">
              <a16:creationId xmlns:a16="http://schemas.microsoft.com/office/drawing/2014/main" id="{B832E89D-AD3C-4C70-B5D0-69BD6D785592}"/>
            </a:ext>
          </a:extLst>
        </xdr:cNvPr>
        <xdr:cNvSpPr/>
      </xdr:nvSpPr>
      <xdr:spPr>
        <a:xfrm>
          <a:off x="15430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88392</xdr:rowOff>
    </xdr:from>
    <xdr:to>
      <xdr:col>85</xdr:col>
      <xdr:colOff>127000</xdr:colOff>
      <xdr:row>79</xdr:row>
      <xdr:rowOff>161544</xdr:rowOff>
    </xdr:to>
    <xdr:cxnSp macro="">
      <xdr:nvCxnSpPr>
        <xdr:cNvPr id="566" name="直線コネクタ 565">
          <a:extLst>
            <a:ext uri="{FF2B5EF4-FFF2-40B4-BE49-F238E27FC236}">
              <a16:creationId xmlns:a16="http://schemas.microsoft.com/office/drawing/2014/main" id="{8AFF208D-A112-418A-8C6F-31B1AE4C8AFF}"/>
            </a:ext>
          </a:extLst>
        </xdr:cNvPr>
        <xdr:cNvCxnSpPr/>
      </xdr:nvCxnSpPr>
      <xdr:spPr>
        <a:xfrm>
          <a:off x="15481300" y="1363294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567" name="楕円 566">
          <a:extLst>
            <a:ext uri="{FF2B5EF4-FFF2-40B4-BE49-F238E27FC236}">
              <a16:creationId xmlns:a16="http://schemas.microsoft.com/office/drawing/2014/main" id="{BA139100-829F-45EC-B6D6-F68435F590AB}"/>
            </a:ext>
          </a:extLst>
        </xdr:cNvPr>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88392</xdr:rowOff>
    </xdr:to>
    <xdr:cxnSp macro="">
      <xdr:nvCxnSpPr>
        <xdr:cNvPr id="568" name="直線コネクタ 567">
          <a:extLst>
            <a:ext uri="{FF2B5EF4-FFF2-40B4-BE49-F238E27FC236}">
              <a16:creationId xmlns:a16="http://schemas.microsoft.com/office/drawing/2014/main" id="{D0805DF7-34E8-46AD-92D8-44BBA7C2B9D5}"/>
            </a:ext>
          </a:extLst>
        </xdr:cNvPr>
        <xdr:cNvCxnSpPr/>
      </xdr:nvCxnSpPr>
      <xdr:spPr>
        <a:xfrm>
          <a:off x="14592300" y="13548361"/>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39878</xdr:rowOff>
    </xdr:from>
    <xdr:to>
      <xdr:col>72</xdr:col>
      <xdr:colOff>38100</xdr:colOff>
      <xdr:row>78</xdr:row>
      <xdr:rowOff>141478</xdr:rowOff>
    </xdr:to>
    <xdr:sp macro="" textlink="">
      <xdr:nvSpPr>
        <xdr:cNvPr id="569" name="楕円 568">
          <a:extLst>
            <a:ext uri="{FF2B5EF4-FFF2-40B4-BE49-F238E27FC236}">
              <a16:creationId xmlns:a16="http://schemas.microsoft.com/office/drawing/2014/main" id="{179D0E95-DF39-4DEC-A34F-9D947775D6E1}"/>
            </a:ext>
          </a:extLst>
        </xdr:cNvPr>
        <xdr:cNvSpPr/>
      </xdr:nvSpPr>
      <xdr:spPr>
        <a:xfrm>
          <a:off x="13652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90678</xdr:rowOff>
    </xdr:from>
    <xdr:to>
      <xdr:col>76</xdr:col>
      <xdr:colOff>114300</xdr:colOff>
      <xdr:row>79</xdr:row>
      <xdr:rowOff>3811</xdr:rowOff>
    </xdr:to>
    <xdr:cxnSp macro="">
      <xdr:nvCxnSpPr>
        <xdr:cNvPr id="570" name="直線コネクタ 569">
          <a:extLst>
            <a:ext uri="{FF2B5EF4-FFF2-40B4-BE49-F238E27FC236}">
              <a16:creationId xmlns:a16="http://schemas.microsoft.com/office/drawing/2014/main" id="{A7A94689-72C7-4A30-88CB-54FDA7D99AB8}"/>
            </a:ext>
          </a:extLst>
        </xdr:cNvPr>
        <xdr:cNvCxnSpPr/>
      </xdr:nvCxnSpPr>
      <xdr:spPr>
        <a:xfrm>
          <a:off x="13703300" y="13463778"/>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571" name="楕円 570">
          <a:extLst>
            <a:ext uri="{FF2B5EF4-FFF2-40B4-BE49-F238E27FC236}">
              <a16:creationId xmlns:a16="http://schemas.microsoft.com/office/drawing/2014/main" id="{EFCF3FAA-8F60-4009-811D-893CFE86C930}"/>
            </a:ext>
          </a:extLst>
        </xdr:cNvPr>
        <xdr:cNvSpPr/>
      </xdr:nvSpPr>
      <xdr:spPr>
        <a:xfrm>
          <a:off x="12763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90678</xdr:rowOff>
    </xdr:to>
    <xdr:cxnSp macro="">
      <xdr:nvCxnSpPr>
        <xdr:cNvPr id="572" name="直線コネクタ 571">
          <a:extLst>
            <a:ext uri="{FF2B5EF4-FFF2-40B4-BE49-F238E27FC236}">
              <a16:creationId xmlns:a16="http://schemas.microsoft.com/office/drawing/2014/main" id="{3103107D-E23F-4C90-96CA-46F3A96E6819}"/>
            </a:ext>
          </a:extLst>
        </xdr:cNvPr>
        <xdr:cNvCxnSpPr/>
      </xdr:nvCxnSpPr>
      <xdr:spPr>
        <a:xfrm>
          <a:off x="12814300" y="1337691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48023</xdr:rowOff>
    </xdr:from>
    <xdr:ext cx="405111" cy="259045"/>
    <xdr:sp macro="" textlink="">
      <xdr:nvSpPr>
        <xdr:cNvPr id="573" name="n_1aveValue【児童館】&#10;有形固定資産減価償却率">
          <a:extLst>
            <a:ext uri="{FF2B5EF4-FFF2-40B4-BE49-F238E27FC236}">
              <a16:creationId xmlns:a16="http://schemas.microsoft.com/office/drawing/2014/main" id="{F5C96AD7-2AA9-4F62-8040-6C7276377F15}"/>
            </a:ext>
          </a:extLst>
        </xdr:cNvPr>
        <xdr:cNvSpPr txBox="1"/>
      </xdr:nvSpPr>
      <xdr:spPr>
        <a:xfrm>
          <a:off x="15266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574" name="n_2aveValue【児童館】&#10;有形固定資産減価償却率">
          <a:extLst>
            <a:ext uri="{FF2B5EF4-FFF2-40B4-BE49-F238E27FC236}">
              <a16:creationId xmlns:a16="http://schemas.microsoft.com/office/drawing/2014/main" id="{0DAABF2D-C324-4909-BA0A-96426B3DBC5B}"/>
            </a:ext>
          </a:extLst>
        </xdr:cNvPr>
        <xdr:cNvSpPr txBox="1"/>
      </xdr:nvSpPr>
      <xdr:spPr>
        <a:xfrm>
          <a:off x="14389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109745</xdr:rowOff>
    </xdr:from>
    <xdr:ext cx="405111" cy="259045"/>
    <xdr:sp macro="" textlink="">
      <xdr:nvSpPr>
        <xdr:cNvPr id="575" name="n_3aveValue【児童館】&#10;有形固定資産減価償却率">
          <a:extLst>
            <a:ext uri="{FF2B5EF4-FFF2-40B4-BE49-F238E27FC236}">
              <a16:creationId xmlns:a16="http://schemas.microsoft.com/office/drawing/2014/main" id="{FCC3BD08-518C-49EF-9194-F5EE44AEB869}"/>
            </a:ext>
          </a:extLst>
        </xdr:cNvPr>
        <xdr:cNvSpPr txBox="1"/>
      </xdr:nvSpPr>
      <xdr:spPr>
        <a:xfrm>
          <a:off x="13500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118890</xdr:rowOff>
    </xdr:from>
    <xdr:ext cx="405111" cy="259045"/>
    <xdr:sp macro="" textlink="">
      <xdr:nvSpPr>
        <xdr:cNvPr id="576" name="n_4aveValue【児童館】&#10;有形固定資産減価償却率">
          <a:extLst>
            <a:ext uri="{FF2B5EF4-FFF2-40B4-BE49-F238E27FC236}">
              <a16:creationId xmlns:a16="http://schemas.microsoft.com/office/drawing/2014/main" id="{5D4F83B3-691F-424C-AF61-0648184F2C7E}"/>
            </a:ext>
          </a:extLst>
        </xdr:cNvPr>
        <xdr:cNvSpPr txBox="1"/>
      </xdr:nvSpPr>
      <xdr:spPr>
        <a:xfrm>
          <a:off x="12611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155719</xdr:rowOff>
    </xdr:from>
    <xdr:ext cx="405111" cy="259045"/>
    <xdr:sp macro="" textlink="">
      <xdr:nvSpPr>
        <xdr:cNvPr id="577" name="n_1mainValue【児童館】&#10;有形固定資産減価償却率">
          <a:extLst>
            <a:ext uri="{FF2B5EF4-FFF2-40B4-BE49-F238E27FC236}">
              <a16:creationId xmlns:a16="http://schemas.microsoft.com/office/drawing/2014/main" id="{FEDA7761-F64F-44D2-9421-FA92DC887C24}"/>
            </a:ext>
          </a:extLst>
        </xdr:cNvPr>
        <xdr:cNvSpPr txBox="1"/>
      </xdr:nvSpPr>
      <xdr:spPr>
        <a:xfrm>
          <a:off x="152660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578" name="n_2mainValue【児童館】&#10;有形固定資産減価償却率">
          <a:extLst>
            <a:ext uri="{FF2B5EF4-FFF2-40B4-BE49-F238E27FC236}">
              <a16:creationId xmlns:a16="http://schemas.microsoft.com/office/drawing/2014/main" id="{1B9CD658-5EB5-4DB6-8108-06D22AD6DB9F}"/>
            </a:ext>
          </a:extLst>
        </xdr:cNvPr>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158005</xdr:rowOff>
    </xdr:from>
    <xdr:ext cx="405111" cy="259045"/>
    <xdr:sp macro="" textlink="">
      <xdr:nvSpPr>
        <xdr:cNvPr id="579" name="n_3mainValue【児童館】&#10;有形固定資産減価償却率">
          <a:extLst>
            <a:ext uri="{FF2B5EF4-FFF2-40B4-BE49-F238E27FC236}">
              <a16:creationId xmlns:a16="http://schemas.microsoft.com/office/drawing/2014/main" id="{1F700C4D-E611-4D84-8C16-145FD216B429}"/>
            </a:ext>
          </a:extLst>
        </xdr:cNvPr>
        <xdr:cNvSpPr txBox="1"/>
      </xdr:nvSpPr>
      <xdr:spPr>
        <a:xfrm>
          <a:off x="13500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580" name="n_4mainValue【児童館】&#10;有形固定資産減価償却率">
          <a:extLst>
            <a:ext uri="{FF2B5EF4-FFF2-40B4-BE49-F238E27FC236}">
              <a16:creationId xmlns:a16="http://schemas.microsoft.com/office/drawing/2014/main" id="{5A1B6871-0C01-451D-8F9A-594CF7774904}"/>
            </a:ext>
          </a:extLst>
        </xdr:cNvPr>
        <xdr:cNvSpPr txBox="1"/>
      </xdr:nvSpPr>
      <xdr:spPr>
        <a:xfrm>
          <a:off x="12611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BB182AB6-8F43-443A-B617-78C83EC90E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F6EBED6F-4323-4954-891E-C9E5D856D6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D859634C-F543-4E25-B45C-D0C20AC95F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560928F7-3019-4035-8388-B1F03315DC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2C140A8D-DA31-4CB0-A8B7-8DA1932ACC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2FD728BA-2718-4369-82B2-4D6BA89D44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25A51314-7949-406F-BF15-7821E276E0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AF172157-0D7C-4887-8B11-A352765EAB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17BAEA03-982C-4CE1-8E94-6501287CDF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853FF0B7-0C79-4E6F-8BF9-C6D38C4CC0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C096702C-A2BE-42D9-80A3-B4EAFF0C542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9C1D63E7-44B8-4FB4-881F-CD56304807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C94A5E38-1402-4608-B07F-EDFD5F30437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540D8332-D252-4C14-AB7A-36E147EA7F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BE4887AE-FE8D-409F-9E42-66B7CFC666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92F2C2EA-C024-4A9F-A4F0-95FE44B6B17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935F7556-A093-4696-A094-E70336F59A6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24069A0A-2DF1-4CB5-9DE6-C682CA79828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E450E680-1530-44EE-96B2-641AD9C1395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428052E3-EAAE-45C5-8D42-2BD63BD092B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B9FAE934-E851-4C8E-8BDE-486308C570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52778643-161D-48EF-9C67-FAB5D06B524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158BD1DE-2ECE-4DC7-B3B4-4D88C8401C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604" name="直線コネクタ 603">
          <a:extLst>
            <a:ext uri="{FF2B5EF4-FFF2-40B4-BE49-F238E27FC236}">
              <a16:creationId xmlns:a16="http://schemas.microsoft.com/office/drawing/2014/main" id="{1758ABD9-6BE3-47C5-BE90-637563FCA884}"/>
            </a:ext>
          </a:extLst>
        </xdr:cNvPr>
        <xdr:cNvCxnSpPr/>
      </xdr:nvCxnSpPr>
      <xdr:spPr>
        <a:xfrm flipV="1">
          <a:off x="22160864" y="135864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05" name="【児童館】&#10;一人当たり面積最小値テキスト">
          <a:extLst>
            <a:ext uri="{FF2B5EF4-FFF2-40B4-BE49-F238E27FC236}">
              <a16:creationId xmlns:a16="http://schemas.microsoft.com/office/drawing/2014/main" id="{A5DAA632-8F86-4266-BAF6-A66E0402BE78}"/>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06" name="直線コネクタ 605">
          <a:extLst>
            <a:ext uri="{FF2B5EF4-FFF2-40B4-BE49-F238E27FC236}">
              <a16:creationId xmlns:a16="http://schemas.microsoft.com/office/drawing/2014/main" id="{58F67D0E-754F-4711-B553-EB910D61C029}"/>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607" name="【児童館】&#10;一人当たり面積最大値テキスト">
          <a:extLst>
            <a:ext uri="{FF2B5EF4-FFF2-40B4-BE49-F238E27FC236}">
              <a16:creationId xmlns:a16="http://schemas.microsoft.com/office/drawing/2014/main" id="{081582B4-00AA-43A6-8F32-73B8EEC35E8E}"/>
            </a:ext>
          </a:extLst>
        </xdr:cNvPr>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608" name="直線コネクタ 607">
          <a:extLst>
            <a:ext uri="{FF2B5EF4-FFF2-40B4-BE49-F238E27FC236}">
              <a16:creationId xmlns:a16="http://schemas.microsoft.com/office/drawing/2014/main" id="{D2227E8A-CCD0-4706-AC29-BB1BED997CCF}"/>
            </a:ext>
          </a:extLst>
        </xdr:cNvPr>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609" name="【児童館】&#10;一人当たり面積平均値テキスト">
          <a:extLst>
            <a:ext uri="{FF2B5EF4-FFF2-40B4-BE49-F238E27FC236}">
              <a16:creationId xmlns:a16="http://schemas.microsoft.com/office/drawing/2014/main" id="{D02B7A29-3867-4667-96FB-AFA86275240D}"/>
            </a:ext>
          </a:extLst>
        </xdr:cNvPr>
        <xdr:cNvSpPr txBox="1"/>
      </xdr:nvSpPr>
      <xdr:spPr>
        <a:xfrm>
          <a:off x="22199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610" name="フローチャート: 判断 609">
          <a:extLst>
            <a:ext uri="{FF2B5EF4-FFF2-40B4-BE49-F238E27FC236}">
              <a16:creationId xmlns:a16="http://schemas.microsoft.com/office/drawing/2014/main" id="{4715C95E-D999-4F84-8DFB-0AB4DB51818F}"/>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611" name="フローチャート: 判断 610">
          <a:extLst>
            <a:ext uri="{FF2B5EF4-FFF2-40B4-BE49-F238E27FC236}">
              <a16:creationId xmlns:a16="http://schemas.microsoft.com/office/drawing/2014/main" id="{8CE97122-1E24-4D79-BB9C-03AD1E9F950E}"/>
            </a:ext>
          </a:extLst>
        </xdr:cNvPr>
        <xdr:cNvSpPr/>
      </xdr:nvSpPr>
      <xdr:spPr>
        <a:xfrm>
          <a:off x="21272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612" name="フローチャート: 判断 611">
          <a:extLst>
            <a:ext uri="{FF2B5EF4-FFF2-40B4-BE49-F238E27FC236}">
              <a16:creationId xmlns:a16="http://schemas.microsoft.com/office/drawing/2014/main" id="{817FCF0D-EF9C-48C1-ABD1-07F76C28D11E}"/>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3" name="フローチャート: 判断 612">
          <a:extLst>
            <a:ext uri="{FF2B5EF4-FFF2-40B4-BE49-F238E27FC236}">
              <a16:creationId xmlns:a16="http://schemas.microsoft.com/office/drawing/2014/main" id="{5CE33317-47B6-4EA9-9201-313F3B4AD1AB}"/>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40639</xdr:rowOff>
    </xdr:from>
    <xdr:to>
      <xdr:col>98</xdr:col>
      <xdr:colOff>38100</xdr:colOff>
      <xdr:row>84</xdr:row>
      <xdr:rowOff>142239</xdr:rowOff>
    </xdr:to>
    <xdr:sp macro="" textlink="">
      <xdr:nvSpPr>
        <xdr:cNvPr id="614" name="フローチャート: 判断 613">
          <a:extLst>
            <a:ext uri="{FF2B5EF4-FFF2-40B4-BE49-F238E27FC236}">
              <a16:creationId xmlns:a16="http://schemas.microsoft.com/office/drawing/2014/main" id="{588FE40B-350D-4ACF-ACF7-94A302977FDA}"/>
            </a:ext>
          </a:extLst>
        </xdr:cNvPr>
        <xdr:cNvSpPr/>
      </xdr:nvSpPr>
      <xdr:spPr>
        <a:xfrm>
          <a:off x="18605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8EA1477-A935-4495-92AC-B33F595C90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8161BB2-9F71-47E8-8991-DA97A0FDFF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25AE781-848B-444B-8E0A-768EB61AED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4BCD513-2656-4EF2-B98E-A8EC78B15B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4307D2F-DE9C-43EE-840F-A90358E71B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162561</xdr:rowOff>
    </xdr:from>
    <xdr:to>
      <xdr:col>116</xdr:col>
      <xdr:colOff>114300</xdr:colOff>
      <xdr:row>83</xdr:row>
      <xdr:rowOff>92711</xdr:rowOff>
    </xdr:to>
    <xdr:sp macro="" textlink="">
      <xdr:nvSpPr>
        <xdr:cNvPr id="620" name="楕円 619">
          <a:extLst>
            <a:ext uri="{FF2B5EF4-FFF2-40B4-BE49-F238E27FC236}">
              <a16:creationId xmlns:a16="http://schemas.microsoft.com/office/drawing/2014/main" id="{46881FC5-F172-4A27-895E-D7F8A1BE73FD}"/>
            </a:ext>
          </a:extLst>
        </xdr:cNvPr>
        <xdr:cNvSpPr/>
      </xdr:nvSpPr>
      <xdr:spPr>
        <a:xfrm>
          <a:off x="22110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13988</xdr:rowOff>
    </xdr:from>
    <xdr:ext cx="469744" cy="259045"/>
    <xdr:sp macro="" textlink="">
      <xdr:nvSpPr>
        <xdr:cNvPr id="621" name="【児童館】&#10;一人当たり面積該当値テキスト">
          <a:extLst>
            <a:ext uri="{FF2B5EF4-FFF2-40B4-BE49-F238E27FC236}">
              <a16:creationId xmlns:a16="http://schemas.microsoft.com/office/drawing/2014/main" id="{FF81E6A2-467E-4CA1-85DF-33D1CA4FA332}"/>
            </a:ext>
          </a:extLst>
        </xdr:cNvPr>
        <xdr:cNvSpPr txBox="1"/>
      </xdr:nvSpPr>
      <xdr:spPr>
        <a:xfrm>
          <a:off x="22199600"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154939</xdr:rowOff>
    </xdr:from>
    <xdr:to>
      <xdr:col>112</xdr:col>
      <xdr:colOff>38100</xdr:colOff>
      <xdr:row>83</xdr:row>
      <xdr:rowOff>85089</xdr:rowOff>
    </xdr:to>
    <xdr:sp macro="" textlink="">
      <xdr:nvSpPr>
        <xdr:cNvPr id="622" name="楕円 621">
          <a:extLst>
            <a:ext uri="{FF2B5EF4-FFF2-40B4-BE49-F238E27FC236}">
              <a16:creationId xmlns:a16="http://schemas.microsoft.com/office/drawing/2014/main" id="{A08078E6-B327-438F-8EAA-B4E5BFF046E3}"/>
            </a:ext>
          </a:extLst>
        </xdr:cNvPr>
        <xdr:cNvSpPr/>
      </xdr:nvSpPr>
      <xdr:spPr>
        <a:xfrm>
          <a:off x="21272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34289</xdr:rowOff>
    </xdr:from>
    <xdr:to>
      <xdr:col>116</xdr:col>
      <xdr:colOff>63500</xdr:colOff>
      <xdr:row>83</xdr:row>
      <xdr:rowOff>41911</xdr:rowOff>
    </xdr:to>
    <xdr:cxnSp macro="">
      <xdr:nvCxnSpPr>
        <xdr:cNvPr id="623" name="直線コネクタ 622">
          <a:extLst>
            <a:ext uri="{FF2B5EF4-FFF2-40B4-BE49-F238E27FC236}">
              <a16:creationId xmlns:a16="http://schemas.microsoft.com/office/drawing/2014/main" id="{BD87E3A1-E380-4936-9D22-BBE91E71FD46}"/>
            </a:ext>
          </a:extLst>
        </xdr:cNvPr>
        <xdr:cNvCxnSpPr/>
      </xdr:nvCxnSpPr>
      <xdr:spPr>
        <a:xfrm>
          <a:off x="21323300" y="14264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154939</xdr:rowOff>
    </xdr:from>
    <xdr:to>
      <xdr:col>107</xdr:col>
      <xdr:colOff>101600</xdr:colOff>
      <xdr:row>83</xdr:row>
      <xdr:rowOff>85089</xdr:rowOff>
    </xdr:to>
    <xdr:sp macro="" textlink="">
      <xdr:nvSpPr>
        <xdr:cNvPr id="624" name="楕円 623">
          <a:extLst>
            <a:ext uri="{FF2B5EF4-FFF2-40B4-BE49-F238E27FC236}">
              <a16:creationId xmlns:a16="http://schemas.microsoft.com/office/drawing/2014/main" id="{4882B74E-506A-4EE0-A3D1-B41209233040}"/>
            </a:ext>
          </a:extLst>
        </xdr:cNvPr>
        <xdr:cNvSpPr/>
      </xdr:nvSpPr>
      <xdr:spPr>
        <a:xfrm>
          <a:off x="20383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34289</xdr:rowOff>
    </xdr:from>
    <xdr:to>
      <xdr:col>111</xdr:col>
      <xdr:colOff>177800</xdr:colOff>
      <xdr:row>83</xdr:row>
      <xdr:rowOff>34289</xdr:rowOff>
    </xdr:to>
    <xdr:cxnSp macro="">
      <xdr:nvCxnSpPr>
        <xdr:cNvPr id="625" name="直線コネクタ 624">
          <a:extLst>
            <a:ext uri="{FF2B5EF4-FFF2-40B4-BE49-F238E27FC236}">
              <a16:creationId xmlns:a16="http://schemas.microsoft.com/office/drawing/2014/main" id="{6E74A240-C351-45D5-A83E-A8DC2BEC0EDC}"/>
            </a:ext>
          </a:extLst>
        </xdr:cNvPr>
        <xdr:cNvCxnSpPr/>
      </xdr:nvCxnSpPr>
      <xdr:spPr>
        <a:xfrm>
          <a:off x="20434300" y="1426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6" name="楕円 625">
          <a:extLst>
            <a:ext uri="{FF2B5EF4-FFF2-40B4-BE49-F238E27FC236}">
              <a16:creationId xmlns:a16="http://schemas.microsoft.com/office/drawing/2014/main" id="{4C6F2F92-52FF-40F5-AB15-FF1091A9958B}"/>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34289</xdr:rowOff>
    </xdr:to>
    <xdr:cxnSp macro="">
      <xdr:nvCxnSpPr>
        <xdr:cNvPr id="627" name="直線コネクタ 626">
          <a:extLst>
            <a:ext uri="{FF2B5EF4-FFF2-40B4-BE49-F238E27FC236}">
              <a16:creationId xmlns:a16="http://schemas.microsoft.com/office/drawing/2014/main" id="{115CEB2F-1AF9-456E-8E19-18DCA582A530}"/>
            </a:ext>
          </a:extLst>
        </xdr:cNvPr>
        <xdr:cNvCxnSpPr/>
      </xdr:nvCxnSpPr>
      <xdr:spPr>
        <a:xfrm>
          <a:off x="19545300" y="1425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28" name="楕円 627">
          <a:extLst>
            <a:ext uri="{FF2B5EF4-FFF2-40B4-BE49-F238E27FC236}">
              <a16:creationId xmlns:a16="http://schemas.microsoft.com/office/drawing/2014/main" id="{E9D717D0-E355-48ED-83A5-F632532C75C4}"/>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629" name="直線コネクタ 628">
          <a:extLst>
            <a:ext uri="{FF2B5EF4-FFF2-40B4-BE49-F238E27FC236}">
              <a16:creationId xmlns:a16="http://schemas.microsoft.com/office/drawing/2014/main" id="{7470ABBA-A9FB-4326-8DC4-2280F178BD19}"/>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630" name="n_1aveValue【児童館】&#10;一人当たり面積">
          <a:extLst>
            <a:ext uri="{FF2B5EF4-FFF2-40B4-BE49-F238E27FC236}">
              <a16:creationId xmlns:a16="http://schemas.microsoft.com/office/drawing/2014/main" id="{3186326A-8CC2-418D-9045-29D880A3E060}"/>
            </a:ext>
          </a:extLst>
        </xdr:cNvPr>
        <xdr:cNvSpPr txBox="1"/>
      </xdr:nvSpPr>
      <xdr:spPr>
        <a:xfrm>
          <a:off x="21075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631" name="n_2aveValue【児童館】&#10;一人当たり面積">
          <a:extLst>
            <a:ext uri="{FF2B5EF4-FFF2-40B4-BE49-F238E27FC236}">
              <a16:creationId xmlns:a16="http://schemas.microsoft.com/office/drawing/2014/main" id="{A8E59AAC-568F-4B1F-965E-C968E407C5A6}"/>
            </a:ext>
          </a:extLst>
        </xdr:cNvPr>
        <xdr:cNvSpPr txBox="1"/>
      </xdr:nvSpPr>
      <xdr:spPr>
        <a:xfrm>
          <a:off x="20199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2" name="n_3aveValue【児童館】&#10;一人当たり面積">
          <a:extLst>
            <a:ext uri="{FF2B5EF4-FFF2-40B4-BE49-F238E27FC236}">
              <a16:creationId xmlns:a16="http://schemas.microsoft.com/office/drawing/2014/main" id="{86D0E201-1517-494F-9AB2-9CA6CB366B62}"/>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133366</xdr:rowOff>
    </xdr:from>
    <xdr:ext cx="469744" cy="259045"/>
    <xdr:sp macro="" textlink="">
      <xdr:nvSpPr>
        <xdr:cNvPr id="633" name="n_4aveValue【児童館】&#10;一人当たり面積">
          <a:extLst>
            <a:ext uri="{FF2B5EF4-FFF2-40B4-BE49-F238E27FC236}">
              <a16:creationId xmlns:a16="http://schemas.microsoft.com/office/drawing/2014/main" id="{4D9CD734-6A85-4485-ADE7-A3C674C1AEAD}"/>
            </a:ext>
          </a:extLst>
        </xdr:cNvPr>
        <xdr:cNvSpPr txBox="1"/>
      </xdr:nvSpPr>
      <xdr:spPr>
        <a:xfrm>
          <a:off x="18421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101616</xdr:rowOff>
    </xdr:from>
    <xdr:ext cx="469744" cy="259045"/>
    <xdr:sp macro="" textlink="">
      <xdr:nvSpPr>
        <xdr:cNvPr id="634" name="n_1mainValue【児童館】&#10;一人当たり面積">
          <a:extLst>
            <a:ext uri="{FF2B5EF4-FFF2-40B4-BE49-F238E27FC236}">
              <a16:creationId xmlns:a16="http://schemas.microsoft.com/office/drawing/2014/main" id="{F7B916AD-F724-47C2-9F8C-7E8AC9EE72FF}"/>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101616</xdr:rowOff>
    </xdr:from>
    <xdr:ext cx="469744" cy="259045"/>
    <xdr:sp macro="" textlink="">
      <xdr:nvSpPr>
        <xdr:cNvPr id="635" name="n_2mainValue【児童館】&#10;一人当たり面積">
          <a:extLst>
            <a:ext uri="{FF2B5EF4-FFF2-40B4-BE49-F238E27FC236}">
              <a16:creationId xmlns:a16="http://schemas.microsoft.com/office/drawing/2014/main" id="{4AC2E447-5D8D-4CAB-A1C8-EF22C48A395A}"/>
            </a:ext>
          </a:extLst>
        </xdr:cNvPr>
        <xdr:cNvSpPr txBox="1"/>
      </xdr:nvSpPr>
      <xdr:spPr>
        <a:xfrm>
          <a:off x="201994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6" name="n_3mainValue【児童館】&#10;一人当たり面積">
          <a:extLst>
            <a:ext uri="{FF2B5EF4-FFF2-40B4-BE49-F238E27FC236}">
              <a16:creationId xmlns:a16="http://schemas.microsoft.com/office/drawing/2014/main" id="{30DC46FD-BBEA-4F38-B3C8-73B0A85C9A48}"/>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37" name="n_4mainValue【児童館】&#10;一人当たり面積">
          <a:extLst>
            <a:ext uri="{FF2B5EF4-FFF2-40B4-BE49-F238E27FC236}">
              <a16:creationId xmlns:a16="http://schemas.microsoft.com/office/drawing/2014/main" id="{EC1161D4-E1A1-4FF3-AD36-2152B96C7DF2}"/>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461DC450-7268-4C9D-8326-3FB877A99F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28403FAE-D243-496C-8517-ECEA9E88D8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BDAAF79D-8AAD-48BD-A58B-2ED9BDE9B8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671A7E36-3C9C-43D6-BC73-8BD58DBF46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B516CE03-66AE-448E-8D6D-BCC276FCBE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4ED7D48-C30B-413B-931D-F73D4B2235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7B0EAB66-4381-484D-93A8-59DBCD7C42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6B64B3E-1BC3-43C4-AC01-7F5EDC1A39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BBE8BD30-D142-4977-86F5-23037E7EAB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B0FC32B1-C598-4EDE-B4D3-34FF0EEA2A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AB6916B6-5F67-4181-B793-D675461986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73689E37-411A-45B7-B0DB-CB53CA8B037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DF9110C0-97F2-4B78-B613-A3E3C50D485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BBEE67DC-3B61-40AE-A70D-EB4733634DE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1E327D24-3AF8-4C50-97AF-7800AE378A0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DA009D6A-382C-43DB-960D-464A93171F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8E2B61E-ED4D-447B-AF95-1B1320C5C67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FEB614DE-A946-40B7-AFE8-12157142F5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AAD76B34-BFAF-4017-BD8E-8EE39938ED6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D6563D15-D8B8-4E49-859F-2583B3838C0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EF02F512-6D56-42DE-8CF7-1DA18722337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38342BA5-A212-4A9C-9F8E-99D6ACEE2A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6E97878E-3131-48EF-ACAD-AAE37E473DB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FBE30FD2-EED8-4F45-AFEC-A6B4AE381E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EC28CF14-8305-4076-BE83-8E8A33826DD6}"/>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5466D691-21FB-402B-80C6-FC2E8658976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4A7DAA7D-8DA1-44D2-91AB-2CFE51CCD6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5" name="【公民館】&#10;有形固定資産減価償却率最大値テキスト">
          <a:extLst>
            <a:ext uri="{FF2B5EF4-FFF2-40B4-BE49-F238E27FC236}">
              <a16:creationId xmlns:a16="http://schemas.microsoft.com/office/drawing/2014/main" id="{DD8F35B1-717A-4D35-AA26-13E5E579DF12}"/>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6" name="直線コネクタ 665">
          <a:extLst>
            <a:ext uri="{FF2B5EF4-FFF2-40B4-BE49-F238E27FC236}">
              <a16:creationId xmlns:a16="http://schemas.microsoft.com/office/drawing/2014/main" id="{722A21CC-3121-48D1-BA3E-8F5E1A7AC36F}"/>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667" name="【公民館】&#10;有形固定資産減価償却率平均値テキスト">
          <a:extLst>
            <a:ext uri="{FF2B5EF4-FFF2-40B4-BE49-F238E27FC236}">
              <a16:creationId xmlns:a16="http://schemas.microsoft.com/office/drawing/2014/main" id="{A9005A66-0EC9-41C5-B7E1-7CE2D4E8602C}"/>
            </a:ext>
          </a:extLst>
        </xdr:cNvPr>
        <xdr:cNvSpPr txBox="1"/>
      </xdr:nvSpPr>
      <xdr:spPr>
        <a:xfrm>
          <a:off x="163576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8" name="フローチャート: 判断 667">
          <a:extLst>
            <a:ext uri="{FF2B5EF4-FFF2-40B4-BE49-F238E27FC236}">
              <a16:creationId xmlns:a16="http://schemas.microsoft.com/office/drawing/2014/main" id="{27CF0CB6-CE02-4D71-B50E-0FDE71ED1C0C}"/>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9" name="フローチャート: 判断 668">
          <a:extLst>
            <a:ext uri="{FF2B5EF4-FFF2-40B4-BE49-F238E27FC236}">
              <a16:creationId xmlns:a16="http://schemas.microsoft.com/office/drawing/2014/main" id="{0FE38A85-F054-4950-AA73-8CC89C3653AC}"/>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0" name="フローチャート: 判断 669">
          <a:extLst>
            <a:ext uri="{FF2B5EF4-FFF2-40B4-BE49-F238E27FC236}">
              <a16:creationId xmlns:a16="http://schemas.microsoft.com/office/drawing/2014/main" id="{50E683C4-DD08-46BE-BD4E-75E397404482}"/>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71" name="フローチャート: 判断 670">
          <a:extLst>
            <a:ext uri="{FF2B5EF4-FFF2-40B4-BE49-F238E27FC236}">
              <a16:creationId xmlns:a16="http://schemas.microsoft.com/office/drawing/2014/main" id="{27D586CD-4335-4E35-A2C2-1C5E30566CB9}"/>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2" name="フローチャート: 判断 671">
          <a:extLst>
            <a:ext uri="{FF2B5EF4-FFF2-40B4-BE49-F238E27FC236}">
              <a16:creationId xmlns:a16="http://schemas.microsoft.com/office/drawing/2014/main" id="{E5C322BB-9FA7-4B8A-A56C-C7877D0F2D86}"/>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4BE48BD-5B54-4168-A390-3275B8AE1C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F9947AD-C6AC-438A-BF05-99E676AA66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9E76401-90C3-4594-89AD-BC62B26EF2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D8E3E4-AA8B-4C52-9D5B-E2D677F8D7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0FC2006-CD81-41BA-84FC-08D12BE008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678" name="楕円 677">
          <a:extLst>
            <a:ext uri="{FF2B5EF4-FFF2-40B4-BE49-F238E27FC236}">
              <a16:creationId xmlns:a16="http://schemas.microsoft.com/office/drawing/2014/main" id="{FD9B973A-88FF-4E1E-8C91-9D10CF0035D5}"/>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679" name="【公民館】&#10;有形固定資産減価償却率該当値テキスト">
          <a:extLst>
            <a:ext uri="{FF2B5EF4-FFF2-40B4-BE49-F238E27FC236}">
              <a16:creationId xmlns:a16="http://schemas.microsoft.com/office/drawing/2014/main" id="{52158519-8411-4806-B873-788F2DFD042E}"/>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680" name="楕円 679">
          <a:extLst>
            <a:ext uri="{FF2B5EF4-FFF2-40B4-BE49-F238E27FC236}">
              <a16:creationId xmlns:a16="http://schemas.microsoft.com/office/drawing/2014/main" id="{A637F3C0-F3EA-4CD3-86D4-87064096A04A}"/>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123825</xdr:rowOff>
    </xdr:to>
    <xdr:cxnSp macro="">
      <xdr:nvCxnSpPr>
        <xdr:cNvPr id="681" name="直線コネクタ 680">
          <a:extLst>
            <a:ext uri="{FF2B5EF4-FFF2-40B4-BE49-F238E27FC236}">
              <a16:creationId xmlns:a16="http://schemas.microsoft.com/office/drawing/2014/main" id="{60B22204-3089-4F04-8439-61CA57A7FA58}"/>
            </a:ext>
          </a:extLst>
        </xdr:cNvPr>
        <xdr:cNvCxnSpPr/>
      </xdr:nvCxnSpPr>
      <xdr:spPr>
        <a:xfrm>
          <a:off x="15481300" y="182460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xdr:rowOff>
    </xdr:from>
    <xdr:to>
      <xdr:col>76</xdr:col>
      <xdr:colOff>165100</xdr:colOff>
      <xdr:row>106</xdr:row>
      <xdr:rowOff>109855</xdr:rowOff>
    </xdr:to>
    <xdr:sp macro="" textlink="">
      <xdr:nvSpPr>
        <xdr:cNvPr id="682" name="楕円 681">
          <a:extLst>
            <a:ext uri="{FF2B5EF4-FFF2-40B4-BE49-F238E27FC236}">
              <a16:creationId xmlns:a16="http://schemas.microsoft.com/office/drawing/2014/main" id="{265B281A-0242-415A-8F03-D34C1ACD92CA}"/>
            </a:ext>
          </a:extLst>
        </xdr:cNvPr>
        <xdr:cNvSpPr/>
      </xdr:nvSpPr>
      <xdr:spPr>
        <a:xfrm>
          <a:off x="14541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59055</xdr:rowOff>
    </xdr:from>
    <xdr:to>
      <xdr:col>81</xdr:col>
      <xdr:colOff>50800</xdr:colOff>
      <xdr:row>106</xdr:row>
      <xdr:rowOff>72389</xdr:rowOff>
    </xdr:to>
    <xdr:cxnSp macro="">
      <xdr:nvCxnSpPr>
        <xdr:cNvPr id="683" name="直線コネクタ 682">
          <a:extLst>
            <a:ext uri="{FF2B5EF4-FFF2-40B4-BE49-F238E27FC236}">
              <a16:creationId xmlns:a16="http://schemas.microsoft.com/office/drawing/2014/main" id="{EAC9E460-2966-4C25-8FAF-F2F91D4F0C32}"/>
            </a:ext>
          </a:extLst>
        </xdr:cNvPr>
        <xdr:cNvCxnSpPr/>
      </xdr:nvCxnSpPr>
      <xdr:spPr>
        <a:xfrm>
          <a:off x="14592300" y="18232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86361</xdr:rowOff>
    </xdr:from>
    <xdr:to>
      <xdr:col>72</xdr:col>
      <xdr:colOff>38100</xdr:colOff>
      <xdr:row>107</xdr:row>
      <xdr:rowOff>16511</xdr:rowOff>
    </xdr:to>
    <xdr:sp macro="" textlink="">
      <xdr:nvSpPr>
        <xdr:cNvPr id="684" name="楕円 683">
          <a:extLst>
            <a:ext uri="{FF2B5EF4-FFF2-40B4-BE49-F238E27FC236}">
              <a16:creationId xmlns:a16="http://schemas.microsoft.com/office/drawing/2014/main" id="{60C18A3E-1C65-41FD-B62F-CB34994A4769}"/>
            </a:ext>
          </a:extLst>
        </xdr:cNvPr>
        <xdr:cNvSpPr/>
      </xdr:nvSpPr>
      <xdr:spPr>
        <a:xfrm>
          <a:off x="1365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137161</xdr:rowOff>
    </xdr:to>
    <xdr:cxnSp macro="">
      <xdr:nvCxnSpPr>
        <xdr:cNvPr id="685" name="直線コネクタ 684">
          <a:extLst>
            <a:ext uri="{FF2B5EF4-FFF2-40B4-BE49-F238E27FC236}">
              <a16:creationId xmlns:a16="http://schemas.microsoft.com/office/drawing/2014/main" id="{FE07669A-88FB-4C74-8F95-82DE218EAB4F}"/>
            </a:ext>
          </a:extLst>
        </xdr:cNvPr>
        <xdr:cNvCxnSpPr/>
      </xdr:nvCxnSpPr>
      <xdr:spPr>
        <a:xfrm flipV="1">
          <a:off x="13703300" y="182327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xdr:rowOff>
    </xdr:from>
    <xdr:to>
      <xdr:col>67</xdr:col>
      <xdr:colOff>101600</xdr:colOff>
      <xdr:row>107</xdr:row>
      <xdr:rowOff>107950</xdr:rowOff>
    </xdr:to>
    <xdr:sp macro="" textlink="">
      <xdr:nvSpPr>
        <xdr:cNvPr id="686" name="楕円 685">
          <a:extLst>
            <a:ext uri="{FF2B5EF4-FFF2-40B4-BE49-F238E27FC236}">
              <a16:creationId xmlns:a16="http://schemas.microsoft.com/office/drawing/2014/main" id="{5438D3D9-7941-4BAD-92C0-103299D0F3B1}"/>
            </a:ext>
          </a:extLst>
        </xdr:cNvPr>
        <xdr:cNvSpPr/>
      </xdr:nvSpPr>
      <xdr:spPr>
        <a:xfrm>
          <a:off x="1276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137161</xdr:rowOff>
    </xdr:from>
    <xdr:to>
      <xdr:col>71</xdr:col>
      <xdr:colOff>177800</xdr:colOff>
      <xdr:row>107</xdr:row>
      <xdr:rowOff>57150</xdr:rowOff>
    </xdr:to>
    <xdr:cxnSp macro="">
      <xdr:nvCxnSpPr>
        <xdr:cNvPr id="687" name="直線コネクタ 686">
          <a:extLst>
            <a:ext uri="{FF2B5EF4-FFF2-40B4-BE49-F238E27FC236}">
              <a16:creationId xmlns:a16="http://schemas.microsoft.com/office/drawing/2014/main" id="{4DACC115-C39C-40D3-A4E1-71ABF4D0D4DF}"/>
            </a:ext>
          </a:extLst>
        </xdr:cNvPr>
        <xdr:cNvCxnSpPr/>
      </xdr:nvCxnSpPr>
      <xdr:spPr>
        <a:xfrm flipV="1">
          <a:off x="12814300" y="18310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88" name="n_1aveValue【公民館】&#10;有形固定資産減価償却率">
          <a:extLst>
            <a:ext uri="{FF2B5EF4-FFF2-40B4-BE49-F238E27FC236}">
              <a16:creationId xmlns:a16="http://schemas.microsoft.com/office/drawing/2014/main" id="{F65F2D5A-036A-492F-88C3-FAAE922A21E2}"/>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689" name="n_2aveValue【公民館】&#10;有形固定資産減価償却率">
          <a:extLst>
            <a:ext uri="{FF2B5EF4-FFF2-40B4-BE49-F238E27FC236}">
              <a16:creationId xmlns:a16="http://schemas.microsoft.com/office/drawing/2014/main" id="{B282A625-B76C-4E22-AB96-F26CD1D35BFC}"/>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0" name="n_3aveValue【公民館】&#10;有形固定資産減価償却率">
          <a:extLst>
            <a:ext uri="{FF2B5EF4-FFF2-40B4-BE49-F238E27FC236}">
              <a16:creationId xmlns:a16="http://schemas.microsoft.com/office/drawing/2014/main" id="{97B021D3-0FCC-44B8-8B53-6F59CF412852}"/>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1" name="n_4aveValue【公民館】&#10;有形固定資産減価償却率">
          <a:extLst>
            <a:ext uri="{FF2B5EF4-FFF2-40B4-BE49-F238E27FC236}">
              <a16:creationId xmlns:a16="http://schemas.microsoft.com/office/drawing/2014/main" id="{C6BD218A-DA44-45A3-BE8A-F8351530B3BD}"/>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692" name="n_1mainValue【公民館】&#10;有形固定資産減価償却率">
          <a:extLst>
            <a:ext uri="{FF2B5EF4-FFF2-40B4-BE49-F238E27FC236}">
              <a16:creationId xmlns:a16="http://schemas.microsoft.com/office/drawing/2014/main" id="{FD83E4E6-3A25-42F1-A140-ECCE9E7788C4}"/>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100982</xdr:rowOff>
    </xdr:from>
    <xdr:ext cx="405111" cy="259045"/>
    <xdr:sp macro="" textlink="">
      <xdr:nvSpPr>
        <xdr:cNvPr id="693" name="n_2mainValue【公民館】&#10;有形固定資産減価償却率">
          <a:extLst>
            <a:ext uri="{FF2B5EF4-FFF2-40B4-BE49-F238E27FC236}">
              <a16:creationId xmlns:a16="http://schemas.microsoft.com/office/drawing/2014/main" id="{7E485D4A-9D5F-4829-A2C9-340ADB505C6B}"/>
            </a:ext>
          </a:extLst>
        </xdr:cNvPr>
        <xdr:cNvSpPr txBox="1"/>
      </xdr:nvSpPr>
      <xdr:spPr>
        <a:xfrm>
          <a:off x="14389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7638</xdr:rowOff>
    </xdr:from>
    <xdr:ext cx="405111" cy="259045"/>
    <xdr:sp macro="" textlink="">
      <xdr:nvSpPr>
        <xdr:cNvPr id="694" name="n_3mainValue【公民館】&#10;有形固定資産減価償却率">
          <a:extLst>
            <a:ext uri="{FF2B5EF4-FFF2-40B4-BE49-F238E27FC236}">
              <a16:creationId xmlns:a16="http://schemas.microsoft.com/office/drawing/2014/main" id="{161225C2-29BA-48C8-BFEE-7C3B401FC6F1}"/>
            </a:ext>
          </a:extLst>
        </xdr:cNvPr>
        <xdr:cNvSpPr txBox="1"/>
      </xdr:nvSpPr>
      <xdr:spPr>
        <a:xfrm>
          <a:off x="13500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99077</xdr:rowOff>
    </xdr:from>
    <xdr:ext cx="405111" cy="259045"/>
    <xdr:sp macro="" textlink="">
      <xdr:nvSpPr>
        <xdr:cNvPr id="695" name="n_4mainValue【公民館】&#10;有形固定資産減価償却率">
          <a:extLst>
            <a:ext uri="{FF2B5EF4-FFF2-40B4-BE49-F238E27FC236}">
              <a16:creationId xmlns:a16="http://schemas.microsoft.com/office/drawing/2014/main" id="{04F779C2-C4CA-4F0A-91D6-7EB8D739ECBA}"/>
            </a:ext>
          </a:extLst>
        </xdr:cNvPr>
        <xdr:cNvSpPr txBox="1"/>
      </xdr:nvSpPr>
      <xdr:spPr>
        <a:xfrm>
          <a:off x="12611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13211F8-9755-4294-9DF5-9F10B8FA5E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2B722EF7-6737-49FE-AFDA-0C988D2187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CCD31F3A-4B85-4CCD-8485-D5B59A33DF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4CF1B026-47AA-466C-8A22-47FADD1480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14C8C289-1530-47DC-A3D2-576A7B8D08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39475B5C-675E-48D0-87A3-A1B19C600E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8FC50F7-4E01-4DC1-BCA1-D793605D6B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54066FA3-5726-45FB-A562-91D667F820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18873F37-B942-4915-B0EC-2E38D83EF8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435F4658-008E-4362-B477-B4DFDF2B82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BEBC353B-A3CC-4C48-BEC8-3C9996B6172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37272FFE-8805-4C1A-BF26-FBA4122BEB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947AA7A8-169E-4630-B72B-085534B2066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18B72FCE-0A34-444C-AF56-0E40E44F512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6D230D82-5B11-421B-AF3A-B04FA4A07C3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801CE85E-A2D2-41EC-BAE2-8389ED9CECC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99E44CE5-B099-45C9-8FAE-309197B1FD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B97B6A18-F4BD-4CCE-8447-167B4F511B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5163B4EF-A8BB-4E3D-AC33-37469CA21B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43574093-7222-460E-AE3D-FEBC96E6F7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AF2D457-009B-44E6-B2D7-C93F7A704D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8957CB50-358C-46A3-819A-18010AF9B8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829A58FD-BD3B-40B7-B8D1-5D5B01F5C5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9" name="直線コネクタ 718">
          <a:extLst>
            <a:ext uri="{FF2B5EF4-FFF2-40B4-BE49-F238E27FC236}">
              <a16:creationId xmlns:a16="http://schemas.microsoft.com/office/drawing/2014/main" id="{27AECEF5-AFB6-4E39-A250-7407EE8BA996}"/>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0" name="【公民館】&#10;一人当たり面積最小値テキスト">
          <a:extLst>
            <a:ext uri="{FF2B5EF4-FFF2-40B4-BE49-F238E27FC236}">
              <a16:creationId xmlns:a16="http://schemas.microsoft.com/office/drawing/2014/main" id="{B4F80443-E679-4AA1-A405-7FB368CEE165}"/>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1" name="直線コネクタ 720">
          <a:extLst>
            <a:ext uri="{FF2B5EF4-FFF2-40B4-BE49-F238E27FC236}">
              <a16:creationId xmlns:a16="http://schemas.microsoft.com/office/drawing/2014/main" id="{643C4EFF-DC41-4A3A-900D-DA5C45DE363F}"/>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2" name="【公民館】&#10;一人当たり面積最大値テキスト">
          <a:extLst>
            <a:ext uri="{FF2B5EF4-FFF2-40B4-BE49-F238E27FC236}">
              <a16:creationId xmlns:a16="http://schemas.microsoft.com/office/drawing/2014/main" id="{6D69BC16-0A3A-4CA7-BD92-6BE2A3833DB5}"/>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3" name="直線コネクタ 722">
          <a:extLst>
            <a:ext uri="{FF2B5EF4-FFF2-40B4-BE49-F238E27FC236}">
              <a16:creationId xmlns:a16="http://schemas.microsoft.com/office/drawing/2014/main" id="{535B5BFB-371B-4586-8F05-6393D2A5A22F}"/>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4" name="【公民館】&#10;一人当たり面積平均値テキスト">
          <a:extLst>
            <a:ext uri="{FF2B5EF4-FFF2-40B4-BE49-F238E27FC236}">
              <a16:creationId xmlns:a16="http://schemas.microsoft.com/office/drawing/2014/main" id="{E412F171-05F6-4841-A47D-F68DDBCABE43}"/>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5" name="フローチャート: 判断 724">
          <a:extLst>
            <a:ext uri="{FF2B5EF4-FFF2-40B4-BE49-F238E27FC236}">
              <a16:creationId xmlns:a16="http://schemas.microsoft.com/office/drawing/2014/main" id="{D28ECEF3-5698-43B6-B0D1-4041C0DE6FAB}"/>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6" name="フローチャート: 判断 725">
          <a:extLst>
            <a:ext uri="{FF2B5EF4-FFF2-40B4-BE49-F238E27FC236}">
              <a16:creationId xmlns:a16="http://schemas.microsoft.com/office/drawing/2014/main" id="{68D080C5-1FE0-412A-B532-84C745CEFA16}"/>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7" name="フローチャート: 判断 726">
          <a:extLst>
            <a:ext uri="{FF2B5EF4-FFF2-40B4-BE49-F238E27FC236}">
              <a16:creationId xmlns:a16="http://schemas.microsoft.com/office/drawing/2014/main" id="{4E827A04-23DF-461A-95AC-BC42C00A200D}"/>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1270</xdr:rowOff>
    </xdr:from>
    <xdr:to>
      <xdr:col>102</xdr:col>
      <xdr:colOff>165100</xdr:colOff>
      <xdr:row>107</xdr:row>
      <xdr:rowOff>102870</xdr:rowOff>
    </xdr:to>
    <xdr:sp macro="" textlink="">
      <xdr:nvSpPr>
        <xdr:cNvPr id="728" name="フローチャート: 判断 727">
          <a:extLst>
            <a:ext uri="{FF2B5EF4-FFF2-40B4-BE49-F238E27FC236}">
              <a16:creationId xmlns:a16="http://schemas.microsoft.com/office/drawing/2014/main" id="{B40F2D08-AC14-4CDA-B308-8B1032C65F8D}"/>
            </a:ext>
          </a:extLst>
        </xdr:cNvPr>
        <xdr:cNvSpPr/>
      </xdr:nvSpPr>
      <xdr:spPr>
        <a:xfrm>
          <a:off x="19494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29" name="フローチャート: 判断 728">
          <a:extLst>
            <a:ext uri="{FF2B5EF4-FFF2-40B4-BE49-F238E27FC236}">
              <a16:creationId xmlns:a16="http://schemas.microsoft.com/office/drawing/2014/main" id="{057DEA28-D8D1-497B-A473-2431791C1677}"/>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1B9D786-98B0-4015-A87D-01EDE01DE3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D714C66-1BE7-47F3-A511-41576C4A49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DC80DF5-352D-41DD-B9F5-6B8E67D9B1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12E10F4-F5FC-4CB2-A164-880C885364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EBB0006-6392-4216-97C1-9A45A13E70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13970</xdr:rowOff>
    </xdr:from>
    <xdr:to>
      <xdr:col>116</xdr:col>
      <xdr:colOff>114300</xdr:colOff>
      <xdr:row>108</xdr:row>
      <xdr:rowOff>115570</xdr:rowOff>
    </xdr:to>
    <xdr:sp macro="" textlink="">
      <xdr:nvSpPr>
        <xdr:cNvPr id="735" name="楕円 734">
          <a:extLst>
            <a:ext uri="{FF2B5EF4-FFF2-40B4-BE49-F238E27FC236}">
              <a16:creationId xmlns:a16="http://schemas.microsoft.com/office/drawing/2014/main" id="{599BE431-2F28-4635-A3C5-CBAC9BB3D9B0}"/>
            </a:ext>
          </a:extLst>
        </xdr:cNvPr>
        <xdr:cNvSpPr/>
      </xdr:nvSpPr>
      <xdr:spPr>
        <a:xfrm>
          <a:off x="22110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100347</xdr:rowOff>
    </xdr:from>
    <xdr:ext cx="469744" cy="259045"/>
    <xdr:sp macro="" textlink="">
      <xdr:nvSpPr>
        <xdr:cNvPr id="736" name="【公民館】&#10;一人当たり面積該当値テキスト">
          <a:extLst>
            <a:ext uri="{FF2B5EF4-FFF2-40B4-BE49-F238E27FC236}">
              <a16:creationId xmlns:a16="http://schemas.microsoft.com/office/drawing/2014/main" id="{F0CE090A-885B-4EA7-B22D-F3DD7E01E029}"/>
            </a:ext>
          </a:extLst>
        </xdr:cNvPr>
        <xdr:cNvSpPr txBox="1"/>
      </xdr:nvSpPr>
      <xdr:spPr>
        <a:xfrm>
          <a:off x="22199600"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13970</xdr:rowOff>
    </xdr:from>
    <xdr:to>
      <xdr:col>112</xdr:col>
      <xdr:colOff>38100</xdr:colOff>
      <xdr:row>108</xdr:row>
      <xdr:rowOff>115570</xdr:rowOff>
    </xdr:to>
    <xdr:sp macro="" textlink="">
      <xdr:nvSpPr>
        <xdr:cNvPr id="737" name="楕円 736">
          <a:extLst>
            <a:ext uri="{FF2B5EF4-FFF2-40B4-BE49-F238E27FC236}">
              <a16:creationId xmlns:a16="http://schemas.microsoft.com/office/drawing/2014/main" id="{A576A590-D325-4AB2-8C68-415379E665FF}"/>
            </a:ext>
          </a:extLst>
        </xdr:cNvPr>
        <xdr:cNvSpPr/>
      </xdr:nvSpPr>
      <xdr:spPr>
        <a:xfrm>
          <a:off x="21272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64770</xdr:rowOff>
    </xdr:from>
    <xdr:to>
      <xdr:col>116</xdr:col>
      <xdr:colOff>63500</xdr:colOff>
      <xdr:row>108</xdr:row>
      <xdr:rowOff>64770</xdr:rowOff>
    </xdr:to>
    <xdr:cxnSp macro="">
      <xdr:nvCxnSpPr>
        <xdr:cNvPr id="738" name="直線コネクタ 737">
          <a:extLst>
            <a:ext uri="{FF2B5EF4-FFF2-40B4-BE49-F238E27FC236}">
              <a16:creationId xmlns:a16="http://schemas.microsoft.com/office/drawing/2014/main" id="{15810DD1-71CE-4E0D-BA9E-55F28E2A7F0C}"/>
            </a:ext>
          </a:extLst>
        </xdr:cNvPr>
        <xdr:cNvCxnSpPr/>
      </xdr:nvCxnSpPr>
      <xdr:spPr>
        <a:xfrm>
          <a:off x="21323300" y="1858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13970</xdr:rowOff>
    </xdr:from>
    <xdr:to>
      <xdr:col>107</xdr:col>
      <xdr:colOff>101600</xdr:colOff>
      <xdr:row>108</xdr:row>
      <xdr:rowOff>115570</xdr:rowOff>
    </xdr:to>
    <xdr:sp macro="" textlink="">
      <xdr:nvSpPr>
        <xdr:cNvPr id="739" name="楕円 738">
          <a:extLst>
            <a:ext uri="{FF2B5EF4-FFF2-40B4-BE49-F238E27FC236}">
              <a16:creationId xmlns:a16="http://schemas.microsoft.com/office/drawing/2014/main" id="{B49374A7-F0E9-41B8-B4B0-A2971D43ABBF}"/>
            </a:ext>
          </a:extLst>
        </xdr:cNvPr>
        <xdr:cNvSpPr/>
      </xdr:nvSpPr>
      <xdr:spPr>
        <a:xfrm>
          <a:off x="20383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64770</xdr:rowOff>
    </xdr:from>
    <xdr:to>
      <xdr:col>111</xdr:col>
      <xdr:colOff>177800</xdr:colOff>
      <xdr:row>108</xdr:row>
      <xdr:rowOff>64770</xdr:rowOff>
    </xdr:to>
    <xdr:cxnSp macro="">
      <xdr:nvCxnSpPr>
        <xdr:cNvPr id="740" name="直線コネクタ 739">
          <a:extLst>
            <a:ext uri="{FF2B5EF4-FFF2-40B4-BE49-F238E27FC236}">
              <a16:creationId xmlns:a16="http://schemas.microsoft.com/office/drawing/2014/main" id="{08477766-7E02-47B2-9868-351C668A637A}"/>
            </a:ext>
          </a:extLst>
        </xdr:cNvPr>
        <xdr:cNvCxnSpPr/>
      </xdr:nvCxnSpPr>
      <xdr:spPr>
        <a:xfrm>
          <a:off x="20434300" y="1858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11430</xdr:rowOff>
    </xdr:from>
    <xdr:to>
      <xdr:col>102</xdr:col>
      <xdr:colOff>165100</xdr:colOff>
      <xdr:row>108</xdr:row>
      <xdr:rowOff>113030</xdr:rowOff>
    </xdr:to>
    <xdr:sp macro="" textlink="">
      <xdr:nvSpPr>
        <xdr:cNvPr id="741" name="楕円 740">
          <a:extLst>
            <a:ext uri="{FF2B5EF4-FFF2-40B4-BE49-F238E27FC236}">
              <a16:creationId xmlns:a16="http://schemas.microsoft.com/office/drawing/2014/main" id="{49C2F78E-8DB3-4D59-A81D-5ADC4424F7A8}"/>
            </a:ext>
          </a:extLst>
        </xdr:cNvPr>
        <xdr:cNvSpPr/>
      </xdr:nvSpPr>
      <xdr:spPr>
        <a:xfrm>
          <a:off x="194945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62230</xdr:rowOff>
    </xdr:from>
    <xdr:to>
      <xdr:col>107</xdr:col>
      <xdr:colOff>50800</xdr:colOff>
      <xdr:row>108</xdr:row>
      <xdr:rowOff>64770</xdr:rowOff>
    </xdr:to>
    <xdr:cxnSp macro="">
      <xdr:nvCxnSpPr>
        <xdr:cNvPr id="742" name="直線コネクタ 741">
          <a:extLst>
            <a:ext uri="{FF2B5EF4-FFF2-40B4-BE49-F238E27FC236}">
              <a16:creationId xmlns:a16="http://schemas.microsoft.com/office/drawing/2014/main" id="{A65DA410-5C1A-4918-9A1D-0353282EF91A}"/>
            </a:ext>
          </a:extLst>
        </xdr:cNvPr>
        <xdr:cNvCxnSpPr/>
      </xdr:nvCxnSpPr>
      <xdr:spPr>
        <a:xfrm>
          <a:off x="19545300" y="185788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11430</xdr:rowOff>
    </xdr:from>
    <xdr:to>
      <xdr:col>98</xdr:col>
      <xdr:colOff>38100</xdr:colOff>
      <xdr:row>108</xdr:row>
      <xdr:rowOff>113030</xdr:rowOff>
    </xdr:to>
    <xdr:sp macro="" textlink="">
      <xdr:nvSpPr>
        <xdr:cNvPr id="743" name="楕円 742">
          <a:extLst>
            <a:ext uri="{FF2B5EF4-FFF2-40B4-BE49-F238E27FC236}">
              <a16:creationId xmlns:a16="http://schemas.microsoft.com/office/drawing/2014/main" id="{3C75AAB1-80C0-43C7-A64A-29FCE6364BB6}"/>
            </a:ext>
          </a:extLst>
        </xdr:cNvPr>
        <xdr:cNvSpPr/>
      </xdr:nvSpPr>
      <xdr:spPr>
        <a:xfrm>
          <a:off x="186055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62230</xdr:rowOff>
    </xdr:from>
    <xdr:to>
      <xdr:col>102</xdr:col>
      <xdr:colOff>114300</xdr:colOff>
      <xdr:row>108</xdr:row>
      <xdr:rowOff>62230</xdr:rowOff>
    </xdr:to>
    <xdr:cxnSp macro="">
      <xdr:nvCxnSpPr>
        <xdr:cNvPr id="744" name="直線コネクタ 743">
          <a:extLst>
            <a:ext uri="{FF2B5EF4-FFF2-40B4-BE49-F238E27FC236}">
              <a16:creationId xmlns:a16="http://schemas.microsoft.com/office/drawing/2014/main" id="{1F302DC7-E7C5-462C-9BC7-28CC6173CBD6}"/>
            </a:ext>
          </a:extLst>
        </xdr:cNvPr>
        <xdr:cNvCxnSpPr/>
      </xdr:nvCxnSpPr>
      <xdr:spPr>
        <a:xfrm>
          <a:off x="18656300" y="18578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745" name="n_1aveValue【公民館】&#10;一人当たり面積">
          <a:extLst>
            <a:ext uri="{FF2B5EF4-FFF2-40B4-BE49-F238E27FC236}">
              <a16:creationId xmlns:a16="http://schemas.microsoft.com/office/drawing/2014/main" id="{E8B4141B-3938-4681-BBE6-46B72B27DB87}"/>
            </a:ext>
          </a:extLst>
        </xdr:cNvPr>
        <xdr:cNvSpPr txBox="1"/>
      </xdr:nvSpPr>
      <xdr:spPr>
        <a:xfrm>
          <a:off x="210757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746" name="n_2aveValue【公民館】&#10;一人当たり面積">
          <a:extLst>
            <a:ext uri="{FF2B5EF4-FFF2-40B4-BE49-F238E27FC236}">
              <a16:creationId xmlns:a16="http://schemas.microsoft.com/office/drawing/2014/main" id="{4655949B-F2C2-4375-8531-624829AC1D85}"/>
            </a:ext>
          </a:extLst>
        </xdr:cNvPr>
        <xdr:cNvSpPr txBox="1"/>
      </xdr:nvSpPr>
      <xdr:spPr>
        <a:xfrm>
          <a:off x="20199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119397</xdr:rowOff>
    </xdr:from>
    <xdr:ext cx="469744" cy="259045"/>
    <xdr:sp macro="" textlink="">
      <xdr:nvSpPr>
        <xdr:cNvPr id="747" name="n_3aveValue【公民館】&#10;一人当たり面積">
          <a:extLst>
            <a:ext uri="{FF2B5EF4-FFF2-40B4-BE49-F238E27FC236}">
              <a16:creationId xmlns:a16="http://schemas.microsoft.com/office/drawing/2014/main" id="{C92DC4A5-AAE5-4CCF-94BC-42590F3C1B02}"/>
            </a:ext>
          </a:extLst>
        </xdr:cNvPr>
        <xdr:cNvSpPr txBox="1"/>
      </xdr:nvSpPr>
      <xdr:spPr>
        <a:xfrm>
          <a:off x="19310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48" name="n_4aveValue【公民館】&#10;一人当たり面積">
          <a:extLst>
            <a:ext uri="{FF2B5EF4-FFF2-40B4-BE49-F238E27FC236}">
              <a16:creationId xmlns:a16="http://schemas.microsoft.com/office/drawing/2014/main" id="{F69643E1-049C-4A2D-8AD0-F41119CE4345}"/>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106697</xdr:rowOff>
    </xdr:from>
    <xdr:ext cx="469744" cy="259045"/>
    <xdr:sp macro="" textlink="">
      <xdr:nvSpPr>
        <xdr:cNvPr id="749" name="n_1mainValue【公民館】&#10;一人当たり面積">
          <a:extLst>
            <a:ext uri="{FF2B5EF4-FFF2-40B4-BE49-F238E27FC236}">
              <a16:creationId xmlns:a16="http://schemas.microsoft.com/office/drawing/2014/main" id="{83256E61-FC53-4788-BB92-8893DDA4DF4C}"/>
            </a:ext>
          </a:extLst>
        </xdr:cNvPr>
        <xdr:cNvSpPr txBox="1"/>
      </xdr:nvSpPr>
      <xdr:spPr>
        <a:xfrm>
          <a:off x="210757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106697</xdr:rowOff>
    </xdr:from>
    <xdr:ext cx="469744" cy="259045"/>
    <xdr:sp macro="" textlink="">
      <xdr:nvSpPr>
        <xdr:cNvPr id="750" name="n_2mainValue【公民館】&#10;一人当たり面積">
          <a:extLst>
            <a:ext uri="{FF2B5EF4-FFF2-40B4-BE49-F238E27FC236}">
              <a16:creationId xmlns:a16="http://schemas.microsoft.com/office/drawing/2014/main" id="{D2F29B4B-ECCE-4F2C-9095-80A1D3AC4AAD}"/>
            </a:ext>
          </a:extLst>
        </xdr:cNvPr>
        <xdr:cNvSpPr txBox="1"/>
      </xdr:nvSpPr>
      <xdr:spPr>
        <a:xfrm>
          <a:off x="20199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104157</xdr:rowOff>
    </xdr:from>
    <xdr:ext cx="469744" cy="259045"/>
    <xdr:sp macro="" textlink="">
      <xdr:nvSpPr>
        <xdr:cNvPr id="751" name="n_3mainValue【公民館】&#10;一人当たり面積">
          <a:extLst>
            <a:ext uri="{FF2B5EF4-FFF2-40B4-BE49-F238E27FC236}">
              <a16:creationId xmlns:a16="http://schemas.microsoft.com/office/drawing/2014/main" id="{D5BE9574-B162-4286-A734-11860666A439}"/>
            </a:ext>
          </a:extLst>
        </xdr:cNvPr>
        <xdr:cNvSpPr txBox="1"/>
      </xdr:nvSpPr>
      <xdr:spPr>
        <a:xfrm>
          <a:off x="19310427" y="186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104157</xdr:rowOff>
    </xdr:from>
    <xdr:ext cx="469744" cy="259045"/>
    <xdr:sp macro="" textlink="">
      <xdr:nvSpPr>
        <xdr:cNvPr id="752" name="n_4mainValue【公民館】&#10;一人当たり面積">
          <a:extLst>
            <a:ext uri="{FF2B5EF4-FFF2-40B4-BE49-F238E27FC236}">
              <a16:creationId xmlns:a16="http://schemas.microsoft.com/office/drawing/2014/main" id="{34E11138-59E9-4BB2-AB82-F84A2F98C49C}"/>
            </a:ext>
          </a:extLst>
        </xdr:cNvPr>
        <xdr:cNvSpPr txBox="1"/>
      </xdr:nvSpPr>
      <xdr:spPr>
        <a:xfrm>
          <a:off x="18421427" y="186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46161882-3F69-4EBE-A228-9B1F8119FE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9D8C0E14-3A6F-4DD1-B9DA-0BE2268791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74CF45A6-4A79-4667-88E2-D9FDBDC65B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道路、公民館の有形固定資産減価償却率については、類似団体平均を上回っています。平成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年度に策定した川越町公共施設総合管理計画や令和２年度策定の川越町公共施設個別施設計画に沿って、計画的かつ予防保全的な管理を行うとともに、コスト削減にも努めてまいります。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A758BF-B7BF-4683-9637-B88FED84E3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F196D5-B7F3-4025-BA44-9E521050E6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5C21DC-8A23-435C-82FB-9A724007FE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DFFC54-9379-4DC8-8E86-6082DE345C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525058-928A-4969-B918-805AEC23CF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33833B-8F69-4389-9B10-A097DCD78F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C272B6-FDF7-4C1C-91EF-3ED295F1D1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015C92-CE40-41B8-9243-056D898676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C621BB-5F85-4F84-B74E-66BCC42853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E5279C-8DE0-402C-8A80-3BC981EF64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BE13E5-B4F0-4506-8B83-CAF9968111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99EC6B-AC32-4995-8E6C-95FD2E6985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F35FAD-7B23-4C45-946A-E25029F453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003AFD-C97F-4EF7-952B-93E0F3A082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406ED8-834E-4878-8814-F2C32AA7ED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D19823-F985-4791-BE72-00096334FC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48C005-6A00-402F-BF46-1AB8153C2C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3B51DC-9923-4B61-88CE-7523A190E5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50287F-C52E-47A5-A429-BACE51B896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76D116-EE29-4516-88F0-378478234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E32D8B-0419-41FA-BEFC-3506CD9D2E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006F3A-7D20-4EB8-9CE4-F60B98EC65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905143-D1CC-4509-A27D-F664F4E9A3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F60E37-83F4-43DB-ACDB-0435592D0E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EA849E-0C1E-40BA-A2F8-674BDE92AC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D284D5-BADD-4C3E-88A2-A7BDDC61E6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33462D-EFD6-4B91-8BA4-11B042C53E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E6BBC0-03F5-4701-B6B4-42C7283431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A3BFAF-7498-4912-A5D9-8244F2367C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72DEAD-ACF9-4B52-98D7-F25F97FB64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5844A5-BEC4-43C1-8B95-0410D06983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35A6F9-086F-4BE1-B2D2-1A850F709D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602DFF-8F6F-4B84-9E57-18F37E9084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7EBD88-2332-4CF2-9E82-518CEEC034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7C9FBD-3B00-4503-B28D-00B4560A94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A1C5A0-CB62-49F7-A707-164A175E3A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823FBE-D707-438E-BA74-1AA2FE8183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668F5A-4BAD-48AF-B750-4F89DEA5FB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93762E-A076-48A7-A722-EA0898B1FE4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336048D-E6CC-44C8-BA95-D3C6034594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1A9839A-5469-463B-9B0B-253F95A6EB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F3C0106-77FE-4B55-B2AB-D56719A1AC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38C72E0-EFAC-4848-88D7-4D7A75147C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5B7E66C-A8F6-435B-B954-7D1F6D3805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F231AB0-50CC-46F5-AE97-EE6FA9E820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862ADAE-18B7-4A78-B4D4-F4F4F73F49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7165BC2-CF95-4730-A456-DC1D462D70C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0EF24A2-6DDE-4C2C-86FA-5E736FDC2F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73F7636-108B-41B7-AAEA-89066653DD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57306E2-8088-43F2-A922-A0A9926227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FE43675-4753-4B39-9751-4A1934F20F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B074733-88A3-461A-999A-6F35432BFB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E39C95-76CD-46E1-87D1-99601BDA4D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C5B7DF4-3A5E-4A4B-BB29-D83BC0E2DF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0306B99-516B-42DF-B813-31E9FADFFB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A770D50-88A2-4642-905D-89519AD32E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0D73D30-9B47-484B-A808-A626525ACB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1CA7603-BC1C-45A4-8617-0C8D22F0F4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E069387-3000-4B04-8BAE-3B0CB65917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634F396-5B27-47D0-B610-35658FCDF2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5E0C051-900F-4ADD-A60B-5C454FA44D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3665795-FABB-4512-A2D9-EC0A429DF70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3265662-E098-4919-8198-3875692E78B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EB0F39E-F5B0-4724-8C81-3595A7CAE3F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04E374D-2B9C-4A07-9AEF-E7072DD9744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FA36557-64BD-4E96-82F8-3003AEA8411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5ACC2EB-8DCA-4181-845F-E4DD5029DF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4011A01-CC0F-4C32-A9D4-67BCE61C518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00FB049-BFB9-4490-8EEE-85A900FF78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067BC38-42E6-4FC9-B3FA-F54EB112E16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E9A7D71-DB0D-4077-9D88-01D1283482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73" name="直線コネクタ 72">
          <a:extLst>
            <a:ext uri="{FF2B5EF4-FFF2-40B4-BE49-F238E27FC236}">
              <a16:creationId xmlns:a16="http://schemas.microsoft.com/office/drawing/2014/main" id="{8C6B39D4-CA53-4173-970D-F8D18A86A490}"/>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F02B894F-6878-4BBF-898B-3739A1CF4D7B}"/>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75" name="直線コネクタ 74">
          <a:extLst>
            <a:ext uri="{FF2B5EF4-FFF2-40B4-BE49-F238E27FC236}">
              <a16:creationId xmlns:a16="http://schemas.microsoft.com/office/drawing/2014/main" id="{D1EDF441-6D83-4BF7-84B8-D4E364A127C1}"/>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B8E7CCC-1B37-46F2-8ABA-2F9A37F2E396}"/>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924F02CA-091F-4201-9F31-E5FA832DD4B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A575939-7F66-4CB5-8500-98E54D51B149}"/>
            </a:ext>
          </a:extLst>
        </xdr:cNvPr>
        <xdr:cNvSpPr txBox="1"/>
      </xdr:nvSpPr>
      <xdr:spPr>
        <a:xfrm>
          <a:off x="4673600" y="1026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79" name="フローチャート: 判断 78">
          <a:extLst>
            <a:ext uri="{FF2B5EF4-FFF2-40B4-BE49-F238E27FC236}">
              <a16:creationId xmlns:a16="http://schemas.microsoft.com/office/drawing/2014/main" id="{4EE7D011-D932-4180-858F-7F991E06CA75}"/>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C0315BB1-28A2-48D5-8F04-DCAF96D82FA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81" name="フローチャート: 判断 80">
          <a:extLst>
            <a:ext uri="{FF2B5EF4-FFF2-40B4-BE49-F238E27FC236}">
              <a16:creationId xmlns:a16="http://schemas.microsoft.com/office/drawing/2014/main" id="{DD6F8750-A522-4892-ACE5-3A9977C37860}"/>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D51CD838-1415-4067-A875-408B9E67C16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FB3AE337-BC70-4432-8DEF-8895F54A6DA3}"/>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A30AF06-D209-433C-8367-3D6021B8E5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A30BA39-5887-493F-BD51-4940ED6FFB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9C60FBF-0FAB-41A1-8E52-3118608E95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68D8F05-A3D0-431A-AFAA-C5825C391D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9F58D39-83AA-4A69-B0E3-FE78150244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89" name="楕円 88">
          <a:extLst>
            <a:ext uri="{FF2B5EF4-FFF2-40B4-BE49-F238E27FC236}">
              <a16:creationId xmlns:a16="http://schemas.microsoft.com/office/drawing/2014/main" id="{CB5CC3A8-737E-4797-B7AA-A2A0BD552584}"/>
            </a:ext>
          </a:extLst>
        </xdr:cNvPr>
        <xdr:cNvSpPr/>
      </xdr:nvSpPr>
      <xdr:spPr>
        <a:xfrm>
          <a:off x="4584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34307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DA76E1D-0073-45E9-A632-19B3338906DB}"/>
            </a:ext>
          </a:extLst>
        </xdr:cNvPr>
        <xdr:cNvSpPr txBox="1"/>
      </xdr:nvSpPr>
      <xdr:spPr>
        <a:xfrm>
          <a:off x="4673600"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91" name="楕円 90">
          <a:extLst>
            <a:ext uri="{FF2B5EF4-FFF2-40B4-BE49-F238E27FC236}">
              <a16:creationId xmlns:a16="http://schemas.microsoft.com/office/drawing/2014/main" id="{BB0EFB88-D795-4109-AF98-C42D83E4A82A}"/>
            </a:ext>
          </a:extLst>
        </xdr:cNvPr>
        <xdr:cNvSpPr/>
      </xdr:nvSpPr>
      <xdr:spPr>
        <a:xfrm>
          <a:off x="3746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106680</xdr:rowOff>
    </xdr:to>
    <xdr:cxnSp macro="">
      <xdr:nvCxnSpPr>
        <xdr:cNvPr id="92" name="直線コネクタ 91">
          <a:extLst>
            <a:ext uri="{FF2B5EF4-FFF2-40B4-BE49-F238E27FC236}">
              <a16:creationId xmlns:a16="http://schemas.microsoft.com/office/drawing/2014/main" id="{71500AB3-5A34-43C7-AAD5-3A0C0BCBB486}"/>
            </a:ext>
          </a:extLst>
        </xdr:cNvPr>
        <xdr:cNvCxnSpPr/>
      </xdr:nvCxnSpPr>
      <xdr:spPr>
        <a:xfrm>
          <a:off x="3797300" y="107003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93" name="楕円 92">
          <a:extLst>
            <a:ext uri="{FF2B5EF4-FFF2-40B4-BE49-F238E27FC236}">
              <a16:creationId xmlns:a16="http://schemas.microsoft.com/office/drawing/2014/main" id="{AD9C34D9-F8DB-4880-84C1-89E35987724D}"/>
            </a:ext>
          </a:extLst>
        </xdr:cNvPr>
        <xdr:cNvSpPr/>
      </xdr:nvSpPr>
      <xdr:spPr>
        <a:xfrm>
          <a:off x="2857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70485</xdr:rowOff>
    </xdr:to>
    <xdr:cxnSp macro="">
      <xdr:nvCxnSpPr>
        <xdr:cNvPr id="94" name="直線コネクタ 93">
          <a:extLst>
            <a:ext uri="{FF2B5EF4-FFF2-40B4-BE49-F238E27FC236}">
              <a16:creationId xmlns:a16="http://schemas.microsoft.com/office/drawing/2014/main" id="{FAE8EF19-AB9A-4EA9-A609-854BB0CBBD88}"/>
            </a:ext>
          </a:extLst>
        </xdr:cNvPr>
        <xdr:cNvCxnSpPr/>
      </xdr:nvCxnSpPr>
      <xdr:spPr>
        <a:xfrm>
          <a:off x="2908300" y="10662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95" name="楕円 94">
          <a:extLst>
            <a:ext uri="{FF2B5EF4-FFF2-40B4-BE49-F238E27FC236}">
              <a16:creationId xmlns:a16="http://schemas.microsoft.com/office/drawing/2014/main" id="{FC1F062B-3838-4C42-A5D0-7D4DB3F47491}"/>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32385</xdr:rowOff>
    </xdr:to>
    <xdr:cxnSp macro="">
      <xdr:nvCxnSpPr>
        <xdr:cNvPr id="96" name="直線コネクタ 95">
          <a:extLst>
            <a:ext uri="{FF2B5EF4-FFF2-40B4-BE49-F238E27FC236}">
              <a16:creationId xmlns:a16="http://schemas.microsoft.com/office/drawing/2014/main" id="{1D1C2528-D86C-44EF-82B3-1996DB7C43FD}"/>
            </a:ext>
          </a:extLst>
        </xdr:cNvPr>
        <xdr:cNvCxnSpPr/>
      </xdr:nvCxnSpPr>
      <xdr:spPr>
        <a:xfrm>
          <a:off x="2019300" y="106413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97" name="楕円 96">
          <a:extLst>
            <a:ext uri="{FF2B5EF4-FFF2-40B4-BE49-F238E27FC236}">
              <a16:creationId xmlns:a16="http://schemas.microsoft.com/office/drawing/2014/main" id="{FEF8D64A-406F-4119-B2A5-7C8DBA86C3AA}"/>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11430</xdr:rowOff>
    </xdr:to>
    <xdr:cxnSp macro="">
      <xdr:nvCxnSpPr>
        <xdr:cNvPr id="98" name="直線コネクタ 97">
          <a:extLst>
            <a:ext uri="{FF2B5EF4-FFF2-40B4-BE49-F238E27FC236}">
              <a16:creationId xmlns:a16="http://schemas.microsoft.com/office/drawing/2014/main" id="{E92BEA3C-EB25-4A55-8413-7A7CC6D941C3}"/>
            </a:ext>
          </a:extLst>
        </xdr:cNvPr>
        <xdr:cNvCxnSpPr/>
      </xdr:nvCxnSpPr>
      <xdr:spPr>
        <a:xfrm>
          <a:off x="1130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9" name="n_1aveValue【体育館・プール】&#10;有形固定資産減価償却率">
          <a:extLst>
            <a:ext uri="{FF2B5EF4-FFF2-40B4-BE49-F238E27FC236}">
              <a16:creationId xmlns:a16="http://schemas.microsoft.com/office/drawing/2014/main" id="{70779529-346D-4CA4-A2C8-A8D1AE032568}"/>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00" name="n_2aveValue【体育館・プール】&#10;有形固定資産減価償却率">
          <a:extLst>
            <a:ext uri="{FF2B5EF4-FFF2-40B4-BE49-F238E27FC236}">
              <a16:creationId xmlns:a16="http://schemas.microsoft.com/office/drawing/2014/main" id="{BEA04C62-71AA-40D5-951A-6E1691CA8E3E}"/>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097FDFBF-C7FA-41DE-A711-E7CB9AB900B5}"/>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02" name="n_4aveValue【体育館・プール】&#10;有形固定資産減価償却率">
          <a:extLst>
            <a:ext uri="{FF2B5EF4-FFF2-40B4-BE49-F238E27FC236}">
              <a16:creationId xmlns:a16="http://schemas.microsoft.com/office/drawing/2014/main" id="{AD3958E0-029F-4C67-879A-24E999BFA1B1}"/>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103" name="n_1mainValue【体育館・プール】&#10;有形固定資産減価償却率">
          <a:extLst>
            <a:ext uri="{FF2B5EF4-FFF2-40B4-BE49-F238E27FC236}">
              <a16:creationId xmlns:a16="http://schemas.microsoft.com/office/drawing/2014/main" id="{F6BD52E6-F86C-4A99-8171-E30AF4F6B0B1}"/>
            </a:ext>
          </a:extLst>
        </xdr:cNvPr>
        <xdr:cNvSpPr txBox="1"/>
      </xdr:nvSpPr>
      <xdr:spPr>
        <a:xfrm>
          <a:off x="3582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104" name="n_2mainValue【体育館・プール】&#10;有形固定資産減価償却率">
          <a:extLst>
            <a:ext uri="{FF2B5EF4-FFF2-40B4-BE49-F238E27FC236}">
              <a16:creationId xmlns:a16="http://schemas.microsoft.com/office/drawing/2014/main" id="{A48B124B-6939-4C36-89CB-85A32D8DE87C}"/>
            </a:ext>
          </a:extLst>
        </xdr:cNvPr>
        <xdr:cNvSpPr txBox="1"/>
      </xdr:nvSpPr>
      <xdr:spPr>
        <a:xfrm>
          <a:off x="2705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105" name="n_3mainValue【体育館・プール】&#10;有形固定資産減価償却率">
          <a:extLst>
            <a:ext uri="{FF2B5EF4-FFF2-40B4-BE49-F238E27FC236}">
              <a16:creationId xmlns:a16="http://schemas.microsoft.com/office/drawing/2014/main" id="{6D4E031B-8BA4-464F-B81C-83F411932807}"/>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106" name="n_4mainValue【体育館・プール】&#10;有形固定資産減価償却率">
          <a:extLst>
            <a:ext uri="{FF2B5EF4-FFF2-40B4-BE49-F238E27FC236}">
              <a16:creationId xmlns:a16="http://schemas.microsoft.com/office/drawing/2014/main" id="{3CA159A3-485B-4577-893A-6A3DD5E2CC40}"/>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82C98D6-78EF-43E6-9A7B-152329BA47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85B5423-9E49-40E0-B39E-7E2BE7E133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49FE313-A0C9-41EE-88A3-B173D6D621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CB20432-31AA-43EF-A38E-B3380429D7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8E674BC-1972-4ED4-9AF1-6A54AFAE81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0F92E7E-829A-4E3C-A2BF-B735523933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BD9C2C4-D503-4E88-B5CB-D21DB00401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78D0D0C-E781-410D-959D-85D58A3065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172EC0F-C3E4-49D6-AEEF-311386FA21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83652D0-F4A7-4CEE-93FB-4DF089320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B617FC89-2BAC-4807-9A59-0D8AC9ABC21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D54A4E9A-7B78-4AE7-BDB9-92C87D80CCE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27A3DCD5-C0B9-4D34-9F39-DD037E2E5F9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54CD65C4-60EF-4DA2-95B9-68BD3FEFF17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F38C61C5-0BF5-44CD-BA06-7F75B855614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CD153A34-E226-4425-AB34-B7DAD028C45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FD4F3DB-CB95-4557-8BE1-479B70C2181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AF5378B9-A420-43D0-9D09-669DC8CFDC4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C8BFCD8-D16E-4867-871F-1D168D7A46C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7E5D6ACE-4E02-479C-8477-271014537E6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DD3050F-20F2-4F20-A843-BF5BE142C28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C3E1935-4B10-4D39-BAF2-3DF82072FD2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5C06D1F-038C-4383-BCB2-EA0CC13003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5E44CB28-75D8-44D4-8139-5C824E549C4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AD179A64-1B90-477E-9EE1-4B4A449CEB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132" name="直線コネクタ 131">
          <a:extLst>
            <a:ext uri="{FF2B5EF4-FFF2-40B4-BE49-F238E27FC236}">
              <a16:creationId xmlns:a16="http://schemas.microsoft.com/office/drawing/2014/main" id="{D979D52A-EC31-4A61-BAFF-DAD4E83A876C}"/>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33" name="【体育館・プール】&#10;一人当たり面積最小値テキスト">
          <a:extLst>
            <a:ext uri="{FF2B5EF4-FFF2-40B4-BE49-F238E27FC236}">
              <a16:creationId xmlns:a16="http://schemas.microsoft.com/office/drawing/2014/main" id="{E572C378-0492-4A1A-AC4A-A535A592B8C7}"/>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34" name="直線コネクタ 133">
          <a:extLst>
            <a:ext uri="{FF2B5EF4-FFF2-40B4-BE49-F238E27FC236}">
              <a16:creationId xmlns:a16="http://schemas.microsoft.com/office/drawing/2014/main" id="{37BA34EC-4C6E-4B57-ABC6-A98F7DED7824}"/>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135" name="【体育館・プール】&#10;一人当たり面積最大値テキスト">
          <a:extLst>
            <a:ext uri="{FF2B5EF4-FFF2-40B4-BE49-F238E27FC236}">
              <a16:creationId xmlns:a16="http://schemas.microsoft.com/office/drawing/2014/main" id="{647F126A-3D23-44B6-A4EC-77C718D16957}"/>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136" name="直線コネクタ 135">
          <a:extLst>
            <a:ext uri="{FF2B5EF4-FFF2-40B4-BE49-F238E27FC236}">
              <a16:creationId xmlns:a16="http://schemas.microsoft.com/office/drawing/2014/main" id="{93FB10AB-90D8-48DD-9B1E-2F9BF4EA34C3}"/>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137" name="【体育館・プール】&#10;一人当たり面積平均値テキスト">
          <a:extLst>
            <a:ext uri="{FF2B5EF4-FFF2-40B4-BE49-F238E27FC236}">
              <a16:creationId xmlns:a16="http://schemas.microsoft.com/office/drawing/2014/main" id="{F1F11491-AE6E-411F-A045-B4F91F31998E}"/>
            </a:ext>
          </a:extLst>
        </xdr:cNvPr>
        <xdr:cNvSpPr txBox="1"/>
      </xdr:nvSpPr>
      <xdr:spPr>
        <a:xfrm>
          <a:off x="10515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138" name="フローチャート: 判断 137">
          <a:extLst>
            <a:ext uri="{FF2B5EF4-FFF2-40B4-BE49-F238E27FC236}">
              <a16:creationId xmlns:a16="http://schemas.microsoft.com/office/drawing/2014/main" id="{9241835D-E722-4932-AE81-68112BC5E552}"/>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139" name="フローチャート: 判断 138">
          <a:extLst>
            <a:ext uri="{FF2B5EF4-FFF2-40B4-BE49-F238E27FC236}">
              <a16:creationId xmlns:a16="http://schemas.microsoft.com/office/drawing/2014/main" id="{02F14E71-A413-4C2C-8CC9-45DC2B0B8630}"/>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40" name="フローチャート: 判断 139">
          <a:extLst>
            <a:ext uri="{FF2B5EF4-FFF2-40B4-BE49-F238E27FC236}">
              <a16:creationId xmlns:a16="http://schemas.microsoft.com/office/drawing/2014/main" id="{C479E9D2-FD03-4893-81E5-63E1177065D5}"/>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115751</xdr:rowOff>
    </xdr:from>
    <xdr:to>
      <xdr:col>41</xdr:col>
      <xdr:colOff>101600</xdr:colOff>
      <xdr:row>61</xdr:row>
      <xdr:rowOff>45901</xdr:rowOff>
    </xdr:to>
    <xdr:sp macro="" textlink="">
      <xdr:nvSpPr>
        <xdr:cNvPr id="141" name="フローチャート: 判断 140">
          <a:extLst>
            <a:ext uri="{FF2B5EF4-FFF2-40B4-BE49-F238E27FC236}">
              <a16:creationId xmlns:a16="http://schemas.microsoft.com/office/drawing/2014/main" id="{67CED6EC-2E64-4A73-AD97-D7E1DDBC065B}"/>
            </a:ext>
          </a:extLst>
        </xdr:cNvPr>
        <xdr:cNvSpPr/>
      </xdr:nvSpPr>
      <xdr:spPr>
        <a:xfrm>
          <a:off x="781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142" name="フローチャート: 判断 141">
          <a:extLst>
            <a:ext uri="{FF2B5EF4-FFF2-40B4-BE49-F238E27FC236}">
              <a16:creationId xmlns:a16="http://schemas.microsoft.com/office/drawing/2014/main" id="{029DB6AA-C094-44C8-82BD-A0FCDCC814BA}"/>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8517C41-22B2-47BC-AFFF-66E32D5CBD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1EC09F0-D36D-4FFD-88E2-BD8B0AD1DD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8B9D920-3148-4C40-A3AE-05A974C178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7CEF36F-5783-4DF7-9434-33B2CDDD77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5EC8F0C-5387-4470-8571-42CB85FC31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65133</xdr:rowOff>
    </xdr:from>
    <xdr:to>
      <xdr:col>55</xdr:col>
      <xdr:colOff>50800</xdr:colOff>
      <xdr:row>61</xdr:row>
      <xdr:rowOff>166733</xdr:rowOff>
    </xdr:to>
    <xdr:sp macro="" textlink="">
      <xdr:nvSpPr>
        <xdr:cNvPr id="148" name="楕円 147">
          <a:extLst>
            <a:ext uri="{FF2B5EF4-FFF2-40B4-BE49-F238E27FC236}">
              <a16:creationId xmlns:a16="http://schemas.microsoft.com/office/drawing/2014/main" id="{76D28DF2-76DF-4566-9754-FE6379C6095C}"/>
            </a:ext>
          </a:extLst>
        </xdr:cNvPr>
        <xdr:cNvSpPr/>
      </xdr:nvSpPr>
      <xdr:spPr>
        <a:xfrm>
          <a:off x="10426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43560</xdr:rowOff>
    </xdr:from>
    <xdr:ext cx="469744" cy="259045"/>
    <xdr:sp macro="" textlink="">
      <xdr:nvSpPr>
        <xdr:cNvPr id="149" name="【体育館・プール】&#10;一人当たり面積該当値テキスト">
          <a:extLst>
            <a:ext uri="{FF2B5EF4-FFF2-40B4-BE49-F238E27FC236}">
              <a16:creationId xmlns:a16="http://schemas.microsoft.com/office/drawing/2014/main" id="{05EBB753-996F-4AF2-B223-41B39701CB7C}"/>
            </a:ext>
          </a:extLst>
        </xdr:cNvPr>
        <xdr:cNvSpPr txBox="1"/>
      </xdr:nvSpPr>
      <xdr:spPr>
        <a:xfrm>
          <a:off x="10515600" y="1050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61867</xdr:rowOff>
    </xdr:from>
    <xdr:to>
      <xdr:col>50</xdr:col>
      <xdr:colOff>165100</xdr:colOff>
      <xdr:row>61</xdr:row>
      <xdr:rowOff>163467</xdr:rowOff>
    </xdr:to>
    <xdr:sp macro="" textlink="">
      <xdr:nvSpPr>
        <xdr:cNvPr id="150" name="楕円 149">
          <a:extLst>
            <a:ext uri="{FF2B5EF4-FFF2-40B4-BE49-F238E27FC236}">
              <a16:creationId xmlns:a16="http://schemas.microsoft.com/office/drawing/2014/main" id="{94AF8438-413D-4837-8C21-5EA843AE95A1}"/>
            </a:ext>
          </a:extLst>
        </xdr:cNvPr>
        <xdr:cNvSpPr/>
      </xdr:nvSpPr>
      <xdr:spPr>
        <a:xfrm>
          <a:off x="958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112667</xdr:rowOff>
    </xdr:from>
    <xdr:to>
      <xdr:col>55</xdr:col>
      <xdr:colOff>0</xdr:colOff>
      <xdr:row>61</xdr:row>
      <xdr:rowOff>115933</xdr:rowOff>
    </xdr:to>
    <xdr:cxnSp macro="">
      <xdr:nvCxnSpPr>
        <xdr:cNvPr id="151" name="直線コネクタ 150">
          <a:extLst>
            <a:ext uri="{FF2B5EF4-FFF2-40B4-BE49-F238E27FC236}">
              <a16:creationId xmlns:a16="http://schemas.microsoft.com/office/drawing/2014/main" id="{D00674E7-4951-41B2-B1AA-BE3B6DE2D90F}"/>
            </a:ext>
          </a:extLst>
        </xdr:cNvPr>
        <xdr:cNvCxnSpPr/>
      </xdr:nvCxnSpPr>
      <xdr:spPr>
        <a:xfrm>
          <a:off x="9639300" y="105711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58601</xdr:rowOff>
    </xdr:from>
    <xdr:to>
      <xdr:col>46</xdr:col>
      <xdr:colOff>38100</xdr:colOff>
      <xdr:row>61</xdr:row>
      <xdr:rowOff>160201</xdr:rowOff>
    </xdr:to>
    <xdr:sp macro="" textlink="">
      <xdr:nvSpPr>
        <xdr:cNvPr id="152" name="楕円 151">
          <a:extLst>
            <a:ext uri="{FF2B5EF4-FFF2-40B4-BE49-F238E27FC236}">
              <a16:creationId xmlns:a16="http://schemas.microsoft.com/office/drawing/2014/main" id="{DF5EB40E-1F8E-4073-82A1-E49FB47C88B7}"/>
            </a:ext>
          </a:extLst>
        </xdr:cNvPr>
        <xdr:cNvSpPr/>
      </xdr:nvSpPr>
      <xdr:spPr>
        <a:xfrm>
          <a:off x="8699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109401</xdr:rowOff>
    </xdr:from>
    <xdr:to>
      <xdr:col>50</xdr:col>
      <xdr:colOff>114300</xdr:colOff>
      <xdr:row>61</xdr:row>
      <xdr:rowOff>112667</xdr:rowOff>
    </xdr:to>
    <xdr:cxnSp macro="">
      <xdr:nvCxnSpPr>
        <xdr:cNvPr id="153" name="直線コネクタ 152">
          <a:extLst>
            <a:ext uri="{FF2B5EF4-FFF2-40B4-BE49-F238E27FC236}">
              <a16:creationId xmlns:a16="http://schemas.microsoft.com/office/drawing/2014/main" id="{E878F7CE-6F25-4183-9AEB-6D95515BF70D}"/>
            </a:ext>
          </a:extLst>
        </xdr:cNvPr>
        <xdr:cNvCxnSpPr/>
      </xdr:nvCxnSpPr>
      <xdr:spPr>
        <a:xfrm>
          <a:off x="8750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50437</xdr:rowOff>
    </xdr:from>
    <xdr:to>
      <xdr:col>41</xdr:col>
      <xdr:colOff>101600</xdr:colOff>
      <xdr:row>61</xdr:row>
      <xdr:rowOff>152037</xdr:rowOff>
    </xdr:to>
    <xdr:sp macro="" textlink="">
      <xdr:nvSpPr>
        <xdr:cNvPr id="154" name="楕円 153">
          <a:extLst>
            <a:ext uri="{FF2B5EF4-FFF2-40B4-BE49-F238E27FC236}">
              <a16:creationId xmlns:a16="http://schemas.microsoft.com/office/drawing/2014/main" id="{98919D40-A860-4122-855E-A235495DAF02}"/>
            </a:ext>
          </a:extLst>
        </xdr:cNvPr>
        <xdr:cNvSpPr/>
      </xdr:nvSpPr>
      <xdr:spPr>
        <a:xfrm>
          <a:off x="7810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101237</xdr:rowOff>
    </xdr:from>
    <xdr:to>
      <xdr:col>45</xdr:col>
      <xdr:colOff>177800</xdr:colOff>
      <xdr:row>61</xdr:row>
      <xdr:rowOff>109401</xdr:rowOff>
    </xdr:to>
    <xdr:cxnSp macro="">
      <xdr:nvCxnSpPr>
        <xdr:cNvPr id="155" name="直線コネクタ 154">
          <a:extLst>
            <a:ext uri="{FF2B5EF4-FFF2-40B4-BE49-F238E27FC236}">
              <a16:creationId xmlns:a16="http://schemas.microsoft.com/office/drawing/2014/main" id="{B1B2C33E-324E-49A6-892C-D5A711B89B24}"/>
            </a:ext>
          </a:extLst>
        </xdr:cNvPr>
        <xdr:cNvCxnSpPr/>
      </xdr:nvCxnSpPr>
      <xdr:spPr>
        <a:xfrm>
          <a:off x="7861300" y="105596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50437</xdr:rowOff>
    </xdr:from>
    <xdr:to>
      <xdr:col>36</xdr:col>
      <xdr:colOff>165100</xdr:colOff>
      <xdr:row>61</xdr:row>
      <xdr:rowOff>152037</xdr:rowOff>
    </xdr:to>
    <xdr:sp macro="" textlink="">
      <xdr:nvSpPr>
        <xdr:cNvPr id="156" name="楕円 155">
          <a:extLst>
            <a:ext uri="{FF2B5EF4-FFF2-40B4-BE49-F238E27FC236}">
              <a16:creationId xmlns:a16="http://schemas.microsoft.com/office/drawing/2014/main" id="{817F5FC1-2B43-4693-A518-E435188C0774}"/>
            </a:ext>
          </a:extLst>
        </xdr:cNvPr>
        <xdr:cNvSpPr/>
      </xdr:nvSpPr>
      <xdr:spPr>
        <a:xfrm>
          <a:off x="6921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101237</xdr:rowOff>
    </xdr:from>
    <xdr:to>
      <xdr:col>41</xdr:col>
      <xdr:colOff>50800</xdr:colOff>
      <xdr:row>61</xdr:row>
      <xdr:rowOff>101237</xdr:rowOff>
    </xdr:to>
    <xdr:cxnSp macro="">
      <xdr:nvCxnSpPr>
        <xdr:cNvPr id="157" name="直線コネクタ 156">
          <a:extLst>
            <a:ext uri="{FF2B5EF4-FFF2-40B4-BE49-F238E27FC236}">
              <a16:creationId xmlns:a16="http://schemas.microsoft.com/office/drawing/2014/main" id="{5D20D16E-7D76-407D-A48A-80C02FC1003E}"/>
            </a:ext>
          </a:extLst>
        </xdr:cNvPr>
        <xdr:cNvCxnSpPr/>
      </xdr:nvCxnSpPr>
      <xdr:spPr>
        <a:xfrm>
          <a:off x="6972300" y="10559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158" name="n_1aveValue【体育館・プール】&#10;一人当たり面積">
          <a:extLst>
            <a:ext uri="{FF2B5EF4-FFF2-40B4-BE49-F238E27FC236}">
              <a16:creationId xmlns:a16="http://schemas.microsoft.com/office/drawing/2014/main" id="{CD9B8B7F-50D6-4E22-BFCC-2DDB50BDB480}"/>
            </a:ext>
          </a:extLst>
        </xdr:cNvPr>
        <xdr:cNvSpPr txBox="1"/>
      </xdr:nvSpPr>
      <xdr:spPr>
        <a:xfrm>
          <a:off x="9391727" y="100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59" name="n_2aveValue【体育館・プール】&#10;一人当たり面積">
          <a:extLst>
            <a:ext uri="{FF2B5EF4-FFF2-40B4-BE49-F238E27FC236}">
              <a16:creationId xmlns:a16="http://schemas.microsoft.com/office/drawing/2014/main" id="{246E8178-1597-4EFA-9196-9ED56A63B014}"/>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62428</xdr:rowOff>
    </xdr:from>
    <xdr:ext cx="469744" cy="259045"/>
    <xdr:sp macro="" textlink="">
      <xdr:nvSpPr>
        <xdr:cNvPr id="160" name="n_3aveValue【体育館・プール】&#10;一人当たり面積">
          <a:extLst>
            <a:ext uri="{FF2B5EF4-FFF2-40B4-BE49-F238E27FC236}">
              <a16:creationId xmlns:a16="http://schemas.microsoft.com/office/drawing/2014/main" id="{45CB0EBA-C9E4-4167-9E6E-9491E1CAA70D}"/>
            </a:ext>
          </a:extLst>
        </xdr:cNvPr>
        <xdr:cNvSpPr txBox="1"/>
      </xdr:nvSpPr>
      <xdr:spPr>
        <a:xfrm>
          <a:off x="7626427" y="101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161" name="n_4aveValue【体育館・プール】&#10;一人当たり面積">
          <a:extLst>
            <a:ext uri="{FF2B5EF4-FFF2-40B4-BE49-F238E27FC236}">
              <a16:creationId xmlns:a16="http://schemas.microsoft.com/office/drawing/2014/main" id="{D672FD1C-4490-4C8F-9026-27FC5365BF11}"/>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154594</xdr:rowOff>
    </xdr:from>
    <xdr:ext cx="469744" cy="259045"/>
    <xdr:sp macro="" textlink="">
      <xdr:nvSpPr>
        <xdr:cNvPr id="162" name="n_1mainValue【体育館・プール】&#10;一人当たり面積">
          <a:extLst>
            <a:ext uri="{FF2B5EF4-FFF2-40B4-BE49-F238E27FC236}">
              <a16:creationId xmlns:a16="http://schemas.microsoft.com/office/drawing/2014/main" id="{9C7F4A31-4E59-4FA0-B2EE-B45DAF0F888A}"/>
            </a:ext>
          </a:extLst>
        </xdr:cNvPr>
        <xdr:cNvSpPr txBox="1"/>
      </xdr:nvSpPr>
      <xdr:spPr>
        <a:xfrm>
          <a:off x="93917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151328</xdr:rowOff>
    </xdr:from>
    <xdr:ext cx="469744" cy="259045"/>
    <xdr:sp macro="" textlink="">
      <xdr:nvSpPr>
        <xdr:cNvPr id="163" name="n_2mainValue【体育館・プール】&#10;一人当たり面積">
          <a:extLst>
            <a:ext uri="{FF2B5EF4-FFF2-40B4-BE49-F238E27FC236}">
              <a16:creationId xmlns:a16="http://schemas.microsoft.com/office/drawing/2014/main" id="{DB0D8406-DB14-42E8-9138-E4373C7A0EDA}"/>
            </a:ext>
          </a:extLst>
        </xdr:cNvPr>
        <xdr:cNvSpPr txBox="1"/>
      </xdr:nvSpPr>
      <xdr:spPr>
        <a:xfrm>
          <a:off x="8515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143164</xdr:rowOff>
    </xdr:from>
    <xdr:ext cx="469744" cy="259045"/>
    <xdr:sp macro="" textlink="">
      <xdr:nvSpPr>
        <xdr:cNvPr id="164" name="n_3mainValue【体育館・プール】&#10;一人当たり面積">
          <a:extLst>
            <a:ext uri="{FF2B5EF4-FFF2-40B4-BE49-F238E27FC236}">
              <a16:creationId xmlns:a16="http://schemas.microsoft.com/office/drawing/2014/main" id="{FA6C7C4E-86B2-4671-84C3-2CA243DBCDB1}"/>
            </a:ext>
          </a:extLst>
        </xdr:cNvPr>
        <xdr:cNvSpPr txBox="1"/>
      </xdr:nvSpPr>
      <xdr:spPr>
        <a:xfrm>
          <a:off x="7626427" y="106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143164</xdr:rowOff>
    </xdr:from>
    <xdr:ext cx="469744" cy="259045"/>
    <xdr:sp macro="" textlink="">
      <xdr:nvSpPr>
        <xdr:cNvPr id="165" name="n_4mainValue【体育館・プール】&#10;一人当たり面積">
          <a:extLst>
            <a:ext uri="{FF2B5EF4-FFF2-40B4-BE49-F238E27FC236}">
              <a16:creationId xmlns:a16="http://schemas.microsoft.com/office/drawing/2014/main" id="{227FB50E-C13F-4CAE-9742-01D5CB159F72}"/>
            </a:ext>
          </a:extLst>
        </xdr:cNvPr>
        <xdr:cNvSpPr txBox="1"/>
      </xdr:nvSpPr>
      <xdr:spPr>
        <a:xfrm>
          <a:off x="6737427" y="106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39DC7FE-D435-4B5D-B4DE-AE3353ED7D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C1793A80-F663-4F68-BE29-D52B42860F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1315B8F9-E633-43D4-AD74-6D266BBAAB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9CD3FBC6-0373-4754-A07B-D1E5661643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4507068D-8B3A-4508-A439-BEB5B87A98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4199FC07-6B61-4238-94C9-2010AEFF88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C9459E59-731A-43AE-84F5-DC8996D07B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8AB0248C-007F-40B5-B36B-203279B8A0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35954BB1-7BF4-4F2A-8A6D-11283B0E0B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33138D33-1E03-4186-987B-1428EA4E93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27012B29-7834-4A01-BFB4-16F82A88BD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7" name="直線コネクタ 176">
          <a:extLst>
            <a:ext uri="{FF2B5EF4-FFF2-40B4-BE49-F238E27FC236}">
              <a16:creationId xmlns:a16="http://schemas.microsoft.com/office/drawing/2014/main" id="{3412C5CA-5A3A-4E49-9B0F-29AAAE2F280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8" name="テキスト ボックス 177">
          <a:extLst>
            <a:ext uri="{FF2B5EF4-FFF2-40B4-BE49-F238E27FC236}">
              <a16:creationId xmlns:a16="http://schemas.microsoft.com/office/drawing/2014/main" id="{BDCA8537-BAB7-4503-ADE9-592C4821C02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9" name="直線コネクタ 178">
          <a:extLst>
            <a:ext uri="{FF2B5EF4-FFF2-40B4-BE49-F238E27FC236}">
              <a16:creationId xmlns:a16="http://schemas.microsoft.com/office/drawing/2014/main" id="{63835283-255C-469B-9DD8-082765DF89C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0" name="テキスト ボックス 179">
          <a:extLst>
            <a:ext uri="{FF2B5EF4-FFF2-40B4-BE49-F238E27FC236}">
              <a16:creationId xmlns:a16="http://schemas.microsoft.com/office/drawing/2014/main" id="{8CC87270-6401-46B5-81F3-BF440DC1F70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1" name="直線コネクタ 180">
          <a:extLst>
            <a:ext uri="{FF2B5EF4-FFF2-40B4-BE49-F238E27FC236}">
              <a16:creationId xmlns:a16="http://schemas.microsoft.com/office/drawing/2014/main" id="{B7066A73-2F1E-4F01-8103-91A79EF57C0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2" name="テキスト ボックス 181">
          <a:extLst>
            <a:ext uri="{FF2B5EF4-FFF2-40B4-BE49-F238E27FC236}">
              <a16:creationId xmlns:a16="http://schemas.microsoft.com/office/drawing/2014/main" id="{0F8D4937-AA37-49D9-B634-1DA3CBF1AB5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3" name="直線コネクタ 182">
          <a:extLst>
            <a:ext uri="{FF2B5EF4-FFF2-40B4-BE49-F238E27FC236}">
              <a16:creationId xmlns:a16="http://schemas.microsoft.com/office/drawing/2014/main" id="{52FA5153-9FAE-4844-80EB-C36845D86D6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4" name="テキスト ボックス 183">
          <a:extLst>
            <a:ext uri="{FF2B5EF4-FFF2-40B4-BE49-F238E27FC236}">
              <a16:creationId xmlns:a16="http://schemas.microsoft.com/office/drawing/2014/main" id="{09D384D4-2B6F-4CB0-A808-419EED6068C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2C87A97E-D5E7-4F5C-AB12-B08DC59F2B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a:extLst>
            <a:ext uri="{FF2B5EF4-FFF2-40B4-BE49-F238E27FC236}">
              <a16:creationId xmlns:a16="http://schemas.microsoft.com/office/drawing/2014/main" id="{B6C9F5B0-AD32-42FB-BBB3-9D879C749FF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FA5AE479-EDA2-432B-82BE-994BFACF98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188" name="直線コネクタ 187">
          <a:extLst>
            <a:ext uri="{FF2B5EF4-FFF2-40B4-BE49-F238E27FC236}">
              <a16:creationId xmlns:a16="http://schemas.microsoft.com/office/drawing/2014/main" id="{D3F37381-72BB-4CB0-BBDC-882382414D65}"/>
            </a:ext>
          </a:extLst>
        </xdr:cNvPr>
        <xdr:cNvCxnSpPr/>
      </xdr:nvCxnSpPr>
      <xdr:spPr>
        <a:xfrm flipV="1">
          <a:off x="4634865" y="13450063"/>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66AAA826-7E72-4A02-A75F-5D4E7DE9B855}"/>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190" name="直線コネクタ 189">
          <a:extLst>
            <a:ext uri="{FF2B5EF4-FFF2-40B4-BE49-F238E27FC236}">
              <a16:creationId xmlns:a16="http://schemas.microsoft.com/office/drawing/2014/main" id="{EE55798F-7568-4406-A16F-CAD0988FEE85}"/>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39685F0D-4582-4F5B-9396-20AAC5C46287}"/>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192" name="直線コネクタ 191">
          <a:extLst>
            <a:ext uri="{FF2B5EF4-FFF2-40B4-BE49-F238E27FC236}">
              <a16:creationId xmlns:a16="http://schemas.microsoft.com/office/drawing/2014/main" id="{59225688-DA10-4EC2-8E9F-8F60518F528D}"/>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1A31A6BC-6F4A-4743-9A6F-98B0D8D1DFE5}"/>
            </a:ext>
          </a:extLst>
        </xdr:cNvPr>
        <xdr:cNvSpPr txBox="1"/>
      </xdr:nvSpPr>
      <xdr:spPr>
        <a:xfrm>
          <a:off x="4673600" y="1368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194" name="フローチャート: 判断 193">
          <a:extLst>
            <a:ext uri="{FF2B5EF4-FFF2-40B4-BE49-F238E27FC236}">
              <a16:creationId xmlns:a16="http://schemas.microsoft.com/office/drawing/2014/main" id="{369379AC-EA99-486E-8E99-E0EC9CCED1F1}"/>
            </a:ext>
          </a:extLst>
        </xdr:cNvPr>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195" name="フローチャート: 判断 194">
          <a:extLst>
            <a:ext uri="{FF2B5EF4-FFF2-40B4-BE49-F238E27FC236}">
              <a16:creationId xmlns:a16="http://schemas.microsoft.com/office/drawing/2014/main" id="{672BC0C5-9D14-4EE8-AD39-C75767B24676}"/>
            </a:ext>
          </a:extLst>
        </xdr:cNvPr>
        <xdr:cNvSpPr/>
      </xdr:nvSpPr>
      <xdr:spPr>
        <a:xfrm>
          <a:off x="3746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196" name="フローチャート: 判断 195">
          <a:extLst>
            <a:ext uri="{FF2B5EF4-FFF2-40B4-BE49-F238E27FC236}">
              <a16:creationId xmlns:a16="http://schemas.microsoft.com/office/drawing/2014/main" id="{768B98A7-7FB4-453F-A5A6-7BFE91D596DC}"/>
            </a:ext>
          </a:extLst>
        </xdr:cNvPr>
        <xdr:cNvSpPr/>
      </xdr:nvSpPr>
      <xdr:spPr>
        <a:xfrm>
          <a:off x="2857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101600</xdr:rowOff>
    </xdr:from>
    <xdr:to>
      <xdr:col>10</xdr:col>
      <xdr:colOff>165100</xdr:colOff>
      <xdr:row>80</xdr:row>
      <xdr:rowOff>31750</xdr:rowOff>
    </xdr:to>
    <xdr:sp macro="" textlink="">
      <xdr:nvSpPr>
        <xdr:cNvPr id="197" name="フローチャート: 判断 196">
          <a:extLst>
            <a:ext uri="{FF2B5EF4-FFF2-40B4-BE49-F238E27FC236}">
              <a16:creationId xmlns:a16="http://schemas.microsoft.com/office/drawing/2014/main" id="{1A648EBE-BCCF-4201-85AE-4FD538A1AE58}"/>
            </a:ext>
          </a:extLst>
        </xdr:cNvPr>
        <xdr:cNvSpPr/>
      </xdr:nvSpPr>
      <xdr:spPr>
        <a:xfrm>
          <a:off x="1968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90170</xdr:rowOff>
    </xdr:from>
    <xdr:to>
      <xdr:col>6</xdr:col>
      <xdr:colOff>38100</xdr:colOff>
      <xdr:row>81</xdr:row>
      <xdr:rowOff>20320</xdr:rowOff>
    </xdr:to>
    <xdr:sp macro="" textlink="">
      <xdr:nvSpPr>
        <xdr:cNvPr id="198" name="フローチャート: 判断 197">
          <a:extLst>
            <a:ext uri="{FF2B5EF4-FFF2-40B4-BE49-F238E27FC236}">
              <a16:creationId xmlns:a16="http://schemas.microsoft.com/office/drawing/2014/main" id="{4EEF577D-FC6C-4A77-8DD7-9C63155F90A1}"/>
            </a:ext>
          </a:extLst>
        </xdr:cNvPr>
        <xdr:cNvSpPr/>
      </xdr:nvSpPr>
      <xdr:spPr>
        <a:xfrm>
          <a:off x="1079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8582497-07B1-47FF-8238-4CC5C7E655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F8F4627-9BFF-4552-BEEE-3E199AD0B6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9F69F27-B4C4-4FEB-9598-5C7F5A6531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C82E6E2-181D-4AFA-AD51-401E2FB812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3A7AB0B-FD01-4BA0-9CE7-561DE23D4E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04" name="楕円 203">
          <a:extLst>
            <a:ext uri="{FF2B5EF4-FFF2-40B4-BE49-F238E27FC236}">
              <a16:creationId xmlns:a16="http://schemas.microsoft.com/office/drawing/2014/main" id="{F4B67E55-1C65-4EB1-A6F5-7AF438FF97B6}"/>
            </a:ext>
          </a:extLst>
        </xdr:cNvPr>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96CA5462-EC85-4938-BF87-C07FAC9019A2}"/>
            </a:ext>
          </a:extLst>
        </xdr:cNvPr>
        <xdr:cNvSpPr txBox="1"/>
      </xdr:nvSpPr>
      <xdr:spPr>
        <a:xfrm>
          <a:off x="4673600"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06" name="楕円 205">
          <a:extLst>
            <a:ext uri="{FF2B5EF4-FFF2-40B4-BE49-F238E27FC236}">
              <a16:creationId xmlns:a16="http://schemas.microsoft.com/office/drawing/2014/main" id="{0040421A-2C17-4DCE-AF9F-33CF1026A358}"/>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118111</xdr:rowOff>
    </xdr:to>
    <xdr:cxnSp macro="">
      <xdr:nvCxnSpPr>
        <xdr:cNvPr id="207" name="直線コネクタ 206">
          <a:extLst>
            <a:ext uri="{FF2B5EF4-FFF2-40B4-BE49-F238E27FC236}">
              <a16:creationId xmlns:a16="http://schemas.microsoft.com/office/drawing/2014/main" id="{DE16EF81-C5FF-40ED-95D6-C91324586380}"/>
            </a:ext>
          </a:extLst>
        </xdr:cNvPr>
        <xdr:cNvCxnSpPr/>
      </xdr:nvCxnSpPr>
      <xdr:spPr>
        <a:xfrm>
          <a:off x="3797300" y="13936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08" name="楕円 207">
          <a:extLst>
            <a:ext uri="{FF2B5EF4-FFF2-40B4-BE49-F238E27FC236}">
              <a16:creationId xmlns:a16="http://schemas.microsoft.com/office/drawing/2014/main" id="{26F5DBC4-10BA-4C8F-88E5-A805F46AFC51}"/>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49530</xdr:rowOff>
    </xdr:to>
    <xdr:cxnSp macro="">
      <xdr:nvCxnSpPr>
        <xdr:cNvPr id="209" name="直線コネクタ 208">
          <a:extLst>
            <a:ext uri="{FF2B5EF4-FFF2-40B4-BE49-F238E27FC236}">
              <a16:creationId xmlns:a16="http://schemas.microsoft.com/office/drawing/2014/main" id="{0DC2932E-4E46-47E0-97CE-79465BF4F2C4}"/>
            </a:ext>
          </a:extLst>
        </xdr:cNvPr>
        <xdr:cNvCxnSpPr/>
      </xdr:nvCxnSpPr>
      <xdr:spPr>
        <a:xfrm>
          <a:off x="2908300" y="13868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10" name="楕円 209">
          <a:extLst>
            <a:ext uri="{FF2B5EF4-FFF2-40B4-BE49-F238E27FC236}">
              <a16:creationId xmlns:a16="http://schemas.microsoft.com/office/drawing/2014/main" id="{2F7E3620-C9F2-49BB-9409-6E7DDAB16755}"/>
            </a:ext>
          </a:extLst>
        </xdr:cNvPr>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152400</xdr:rowOff>
    </xdr:to>
    <xdr:cxnSp macro="">
      <xdr:nvCxnSpPr>
        <xdr:cNvPr id="211" name="直線コネクタ 210">
          <a:extLst>
            <a:ext uri="{FF2B5EF4-FFF2-40B4-BE49-F238E27FC236}">
              <a16:creationId xmlns:a16="http://schemas.microsoft.com/office/drawing/2014/main" id="{4A2D56FD-540B-4325-87BD-39E1AE53D34C}"/>
            </a:ext>
          </a:extLst>
        </xdr:cNvPr>
        <xdr:cNvCxnSpPr/>
      </xdr:nvCxnSpPr>
      <xdr:spPr>
        <a:xfrm>
          <a:off x="2019300" y="13799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212" name="楕円 211">
          <a:extLst>
            <a:ext uri="{FF2B5EF4-FFF2-40B4-BE49-F238E27FC236}">
              <a16:creationId xmlns:a16="http://schemas.microsoft.com/office/drawing/2014/main" id="{35CF3499-6124-4770-BA1C-F84C215878D0}"/>
            </a:ext>
          </a:extLst>
        </xdr:cNvPr>
        <xdr:cNvSpPr/>
      </xdr:nvSpPr>
      <xdr:spPr>
        <a:xfrm>
          <a:off x="1079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83820</xdr:rowOff>
    </xdr:to>
    <xdr:cxnSp macro="">
      <xdr:nvCxnSpPr>
        <xdr:cNvPr id="213" name="直線コネクタ 212">
          <a:extLst>
            <a:ext uri="{FF2B5EF4-FFF2-40B4-BE49-F238E27FC236}">
              <a16:creationId xmlns:a16="http://schemas.microsoft.com/office/drawing/2014/main" id="{0D070AA1-2A74-4562-B0B8-8CA6A6904DB9}"/>
            </a:ext>
          </a:extLst>
        </xdr:cNvPr>
        <xdr:cNvCxnSpPr/>
      </xdr:nvCxnSpPr>
      <xdr:spPr>
        <a:xfrm>
          <a:off x="1130300" y="13731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214" name="n_1aveValue【福祉施設】&#10;有形固定資産減価償却率">
          <a:extLst>
            <a:ext uri="{FF2B5EF4-FFF2-40B4-BE49-F238E27FC236}">
              <a16:creationId xmlns:a16="http://schemas.microsoft.com/office/drawing/2014/main" id="{9429FBEB-983D-462F-AD03-4E8CC8A0135B}"/>
            </a:ext>
          </a:extLst>
        </xdr:cNvPr>
        <xdr:cNvSpPr txBox="1"/>
      </xdr:nvSpPr>
      <xdr:spPr>
        <a:xfrm>
          <a:off x="35820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215" name="n_2aveValue【福祉施設】&#10;有形固定資産減価償却率">
          <a:extLst>
            <a:ext uri="{FF2B5EF4-FFF2-40B4-BE49-F238E27FC236}">
              <a16:creationId xmlns:a16="http://schemas.microsoft.com/office/drawing/2014/main" id="{963E1476-7248-4267-9F6C-5F33EAD73220}"/>
            </a:ext>
          </a:extLst>
        </xdr:cNvPr>
        <xdr:cNvSpPr txBox="1"/>
      </xdr:nvSpPr>
      <xdr:spPr>
        <a:xfrm>
          <a:off x="27057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48277</xdr:rowOff>
    </xdr:from>
    <xdr:ext cx="405111" cy="259045"/>
    <xdr:sp macro="" textlink="">
      <xdr:nvSpPr>
        <xdr:cNvPr id="216" name="n_3aveValue【福祉施設】&#10;有形固定資産減価償却率">
          <a:extLst>
            <a:ext uri="{FF2B5EF4-FFF2-40B4-BE49-F238E27FC236}">
              <a16:creationId xmlns:a16="http://schemas.microsoft.com/office/drawing/2014/main" id="{33D917C9-4B30-4944-B72F-675EFE2957C9}"/>
            </a:ext>
          </a:extLst>
        </xdr:cNvPr>
        <xdr:cNvSpPr txBox="1"/>
      </xdr:nvSpPr>
      <xdr:spPr>
        <a:xfrm>
          <a:off x="1816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11447</xdr:rowOff>
    </xdr:from>
    <xdr:ext cx="405111" cy="259045"/>
    <xdr:sp macro="" textlink="">
      <xdr:nvSpPr>
        <xdr:cNvPr id="217" name="n_4aveValue【福祉施設】&#10;有形固定資産減価償却率">
          <a:extLst>
            <a:ext uri="{FF2B5EF4-FFF2-40B4-BE49-F238E27FC236}">
              <a16:creationId xmlns:a16="http://schemas.microsoft.com/office/drawing/2014/main" id="{9481621E-D54F-411A-9301-0810D63B4BFB}"/>
            </a:ext>
          </a:extLst>
        </xdr:cNvPr>
        <xdr:cNvSpPr txBox="1"/>
      </xdr:nvSpPr>
      <xdr:spPr>
        <a:xfrm>
          <a:off x="927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218" name="n_1mainValue【福祉施設】&#10;有形固定資産減価償却率">
          <a:extLst>
            <a:ext uri="{FF2B5EF4-FFF2-40B4-BE49-F238E27FC236}">
              <a16:creationId xmlns:a16="http://schemas.microsoft.com/office/drawing/2014/main" id="{8367C3C7-F369-4EBD-BE03-B1979F2AD730}"/>
            </a:ext>
          </a:extLst>
        </xdr:cNvPr>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22877</xdr:rowOff>
    </xdr:from>
    <xdr:ext cx="405111" cy="259045"/>
    <xdr:sp macro="" textlink="">
      <xdr:nvSpPr>
        <xdr:cNvPr id="219" name="n_2mainValue【福祉施設】&#10;有形固定資産減価償却率">
          <a:extLst>
            <a:ext uri="{FF2B5EF4-FFF2-40B4-BE49-F238E27FC236}">
              <a16:creationId xmlns:a16="http://schemas.microsoft.com/office/drawing/2014/main" id="{63B5410A-6171-4970-976B-CD16F78D1203}"/>
            </a:ext>
          </a:extLst>
        </xdr:cNvPr>
        <xdr:cNvSpPr txBox="1"/>
      </xdr:nvSpPr>
      <xdr:spPr>
        <a:xfrm>
          <a:off x="2705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125747</xdr:rowOff>
    </xdr:from>
    <xdr:ext cx="405111" cy="259045"/>
    <xdr:sp macro="" textlink="">
      <xdr:nvSpPr>
        <xdr:cNvPr id="220" name="n_3mainValue【福祉施設】&#10;有形固定資産減価償却率">
          <a:extLst>
            <a:ext uri="{FF2B5EF4-FFF2-40B4-BE49-F238E27FC236}">
              <a16:creationId xmlns:a16="http://schemas.microsoft.com/office/drawing/2014/main" id="{4003376C-7236-4DC0-A0B5-9591BBA8D044}"/>
            </a:ext>
          </a:extLst>
        </xdr:cNvPr>
        <xdr:cNvSpPr txBox="1"/>
      </xdr:nvSpPr>
      <xdr:spPr>
        <a:xfrm>
          <a:off x="1816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221" name="n_4mainValue【福祉施設】&#10;有形固定資産減価償却率">
          <a:extLst>
            <a:ext uri="{FF2B5EF4-FFF2-40B4-BE49-F238E27FC236}">
              <a16:creationId xmlns:a16="http://schemas.microsoft.com/office/drawing/2014/main" id="{9B1E03FB-4597-4232-BF19-F5EE74264FBC}"/>
            </a:ext>
          </a:extLst>
        </xdr:cNvPr>
        <xdr:cNvSpPr txBox="1"/>
      </xdr:nvSpPr>
      <xdr:spPr>
        <a:xfrm>
          <a:off x="927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1E7017D7-D845-4FB8-830E-FBA4AC63D0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F3F48570-9FA7-4C31-924D-E46BE3D90A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E5862A9-A280-44BB-AA9B-8CCD1B4370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E1B6BFB-52B2-4071-B64D-8276E34C72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B1DC5441-C1A0-4214-ADC2-42ED2B3972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6538AD0-8204-4862-9EF9-4BF5D9924C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A4E6835-3658-4721-B962-D174026024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30ADCF4-7B70-4E97-BAB3-92D86D9195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FA650A9-E793-4D4F-B646-F626D34824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DE11F4C9-9E92-4B82-A703-F95C685221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8543286E-69D1-41B2-81B9-23869C91BA8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81EE40CB-0C73-4CBF-8881-1059CE61B7D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8F792355-9C0E-476B-9FF9-C0D081B5C3F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A15339DB-E5BB-4111-97EC-34787770760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17907442-CE77-483B-BDAC-2CD2A7CDABE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6044BB20-CAE1-4EA3-BD8C-2075D6824D0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EFBD5D16-71E6-41A4-857B-3D6D8BFFEFF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7F2A65F0-BE89-4C8C-924A-4C4C0FD7A90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A803E454-BCC2-4307-BCDE-91BD890FCB6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B913F182-1895-4667-B2E3-8933FC3D7A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7675C28D-4163-4A98-B845-1E887864D6F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3857F704-1664-4B48-BA47-060A833A6C1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8EAAD1E1-B76F-4EE5-9828-8B1867CDA2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F4F942BD-36CD-4B64-82A2-B5AAA71641A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AA029081-2772-42EE-B829-C11E43D602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247" name="直線コネクタ 246">
          <a:extLst>
            <a:ext uri="{FF2B5EF4-FFF2-40B4-BE49-F238E27FC236}">
              <a16:creationId xmlns:a16="http://schemas.microsoft.com/office/drawing/2014/main" id="{D804885F-6C18-4FC6-BCB5-523E147CACAD}"/>
            </a:ext>
          </a:extLst>
        </xdr:cNvPr>
        <xdr:cNvCxnSpPr/>
      </xdr:nvCxnSpPr>
      <xdr:spPr>
        <a:xfrm flipV="1">
          <a:off x="10476865" y="13345886"/>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248" name="【福祉施設】&#10;一人当たり面積最小値テキスト">
          <a:extLst>
            <a:ext uri="{FF2B5EF4-FFF2-40B4-BE49-F238E27FC236}">
              <a16:creationId xmlns:a16="http://schemas.microsoft.com/office/drawing/2014/main" id="{A7FB84A4-7717-446A-B9B8-4F44B6B058D0}"/>
            </a:ext>
          </a:extLst>
        </xdr:cNvPr>
        <xdr:cNvSpPr txBox="1"/>
      </xdr:nvSpPr>
      <xdr:spPr>
        <a:xfrm>
          <a:off x="105156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249" name="直線コネクタ 248">
          <a:extLst>
            <a:ext uri="{FF2B5EF4-FFF2-40B4-BE49-F238E27FC236}">
              <a16:creationId xmlns:a16="http://schemas.microsoft.com/office/drawing/2014/main" id="{2FEAAF41-FDB5-4CD2-96EE-0B942A16DBDB}"/>
            </a:ext>
          </a:extLst>
        </xdr:cNvPr>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50" name="【福祉施設】&#10;一人当たり面積最大値テキスト">
          <a:extLst>
            <a:ext uri="{FF2B5EF4-FFF2-40B4-BE49-F238E27FC236}">
              <a16:creationId xmlns:a16="http://schemas.microsoft.com/office/drawing/2014/main" id="{45F071CA-BF6C-4149-94DD-58957AB312DB}"/>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51" name="直線コネクタ 250">
          <a:extLst>
            <a:ext uri="{FF2B5EF4-FFF2-40B4-BE49-F238E27FC236}">
              <a16:creationId xmlns:a16="http://schemas.microsoft.com/office/drawing/2014/main" id="{BE6E1215-3892-44C2-9827-BBF24DF240A7}"/>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252" name="【福祉施設】&#10;一人当たり面積平均値テキスト">
          <a:extLst>
            <a:ext uri="{FF2B5EF4-FFF2-40B4-BE49-F238E27FC236}">
              <a16:creationId xmlns:a16="http://schemas.microsoft.com/office/drawing/2014/main" id="{4D2FB712-7776-4E66-B2FB-69C2911F9200}"/>
            </a:ext>
          </a:extLst>
        </xdr:cNvPr>
        <xdr:cNvSpPr txBox="1"/>
      </xdr:nvSpPr>
      <xdr:spPr>
        <a:xfrm>
          <a:off x="10515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253" name="フローチャート: 判断 252">
          <a:extLst>
            <a:ext uri="{FF2B5EF4-FFF2-40B4-BE49-F238E27FC236}">
              <a16:creationId xmlns:a16="http://schemas.microsoft.com/office/drawing/2014/main" id="{E67AA9AD-052C-4698-984B-BB76AA6F2ACC}"/>
            </a:ext>
          </a:extLst>
        </xdr:cNvPr>
        <xdr:cNvSpPr/>
      </xdr:nvSpPr>
      <xdr:spPr>
        <a:xfrm>
          <a:off x="10426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254" name="フローチャート: 判断 253">
          <a:extLst>
            <a:ext uri="{FF2B5EF4-FFF2-40B4-BE49-F238E27FC236}">
              <a16:creationId xmlns:a16="http://schemas.microsoft.com/office/drawing/2014/main" id="{383CFF78-0138-4264-BBD8-D5A3A71B215C}"/>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255" name="フローチャート: 判断 254">
          <a:extLst>
            <a:ext uri="{FF2B5EF4-FFF2-40B4-BE49-F238E27FC236}">
              <a16:creationId xmlns:a16="http://schemas.microsoft.com/office/drawing/2014/main" id="{6BE22F7C-157E-4BD1-B5BF-309E8155AB5E}"/>
            </a:ext>
          </a:extLst>
        </xdr:cNvPr>
        <xdr:cNvSpPr/>
      </xdr:nvSpPr>
      <xdr:spPr>
        <a:xfrm>
          <a:off x="8699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50981</xdr:rowOff>
    </xdr:from>
    <xdr:to>
      <xdr:col>41</xdr:col>
      <xdr:colOff>101600</xdr:colOff>
      <xdr:row>83</xdr:row>
      <xdr:rowOff>152581</xdr:rowOff>
    </xdr:to>
    <xdr:sp macro="" textlink="">
      <xdr:nvSpPr>
        <xdr:cNvPr id="256" name="フローチャート: 判断 255">
          <a:extLst>
            <a:ext uri="{FF2B5EF4-FFF2-40B4-BE49-F238E27FC236}">
              <a16:creationId xmlns:a16="http://schemas.microsoft.com/office/drawing/2014/main" id="{0EBFB656-B7CF-4880-9F3A-FAF5BCFDF510}"/>
            </a:ext>
          </a:extLst>
        </xdr:cNvPr>
        <xdr:cNvSpPr/>
      </xdr:nvSpPr>
      <xdr:spPr>
        <a:xfrm>
          <a:off x="7810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5262</xdr:rowOff>
    </xdr:from>
    <xdr:to>
      <xdr:col>36</xdr:col>
      <xdr:colOff>165100</xdr:colOff>
      <xdr:row>83</xdr:row>
      <xdr:rowOff>106862</xdr:rowOff>
    </xdr:to>
    <xdr:sp macro="" textlink="">
      <xdr:nvSpPr>
        <xdr:cNvPr id="257" name="フローチャート: 判断 256">
          <a:extLst>
            <a:ext uri="{FF2B5EF4-FFF2-40B4-BE49-F238E27FC236}">
              <a16:creationId xmlns:a16="http://schemas.microsoft.com/office/drawing/2014/main" id="{1FF75ABA-C6E8-4C0E-82A3-5594678E66C1}"/>
            </a:ext>
          </a:extLst>
        </xdr:cNvPr>
        <xdr:cNvSpPr/>
      </xdr:nvSpPr>
      <xdr:spPr>
        <a:xfrm>
          <a:off x="692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5216000-51BE-4A17-A2FC-C057E5BD94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04493C2-8FC6-4F83-A148-170B28211E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02FFBF8-F07F-4136-943C-E9857BC24C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A30BD31-B5AE-4914-8F8A-32AE0773E3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6E42B7F4-500A-477C-BB5A-D6F6CD91CB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42818</xdr:rowOff>
    </xdr:from>
    <xdr:to>
      <xdr:col>55</xdr:col>
      <xdr:colOff>50800</xdr:colOff>
      <xdr:row>86</xdr:row>
      <xdr:rowOff>144418</xdr:rowOff>
    </xdr:to>
    <xdr:sp macro="" textlink="">
      <xdr:nvSpPr>
        <xdr:cNvPr id="263" name="楕円 262">
          <a:extLst>
            <a:ext uri="{FF2B5EF4-FFF2-40B4-BE49-F238E27FC236}">
              <a16:creationId xmlns:a16="http://schemas.microsoft.com/office/drawing/2014/main" id="{C34BCFBF-D0D0-4E42-8926-DCAA0D37A571}"/>
            </a:ext>
          </a:extLst>
        </xdr:cNvPr>
        <xdr:cNvSpPr/>
      </xdr:nvSpPr>
      <xdr:spPr>
        <a:xfrm>
          <a:off x="10426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129195</xdr:rowOff>
    </xdr:from>
    <xdr:ext cx="469744" cy="259045"/>
    <xdr:sp macro="" textlink="">
      <xdr:nvSpPr>
        <xdr:cNvPr id="264" name="【福祉施設】&#10;一人当たり面積該当値テキスト">
          <a:extLst>
            <a:ext uri="{FF2B5EF4-FFF2-40B4-BE49-F238E27FC236}">
              <a16:creationId xmlns:a16="http://schemas.microsoft.com/office/drawing/2014/main" id="{C8953CAC-4461-43F1-B111-E828D876C77D}"/>
            </a:ext>
          </a:extLst>
        </xdr:cNvPr>
        <xdr:cNvSpPr txBox="1"/>
      </xdr:nvSpPr>
      <xdr:spPr>
        <a:xfrm>
          <a:off x="10515600" y="147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42818</xdr:rowOff>
    </xdr:from>
    <xdr:to>
      <xdr:col>50</xdr:col>
      <xdr:colOff>165100</xdr:colOff>
      <xdr:row>86</xdr:row>
      <xdr:rowOff>144418</xdr:rowOff>
    </xdr:to>
    <xdr:sp macro="" textlink="">
      <xdr:nvSpPr>
        <xdr:cNvPr id="265" name="楕円 264">
          <a:extLst>
            <a:ext uri="{FF2B5EF4-FFF2-40B4-BE49-F238E27FC236}">
              <a16:creationId xmlns:a16="http://schemas.microsoft.com/office/drawing/2014/main" id="{0FAC2DE3-B53F-42C6-85FC-5F1F0A94D6D4}"/>
            </a:ext>
          </a:extLst>
        </xdr:cNvPr>
        <xdr:cNvSpPr/>
      </xdr:nvSpPr>
      <xdr:spPr>
        <a:xfrm>
          <a:off x="9588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93618</xdr:rowOff>
    </xdr:from>
    <xdr:to>
      <xdr:col>55</xdr:col>
      <xdr:colOff>0</xdr:colOff>
      <xdr:row>86</xdr:row>
      <xdr:rowOff>93618</xdr:rowOff>
    </xdr:to>
    <xdr:cxnSp macro="">
      <xdr:nvCxnSpPr>
        <xdr:cNvPr id="266" name="直線コネクタ 265">
          <a:extLst>
            <a:ext uri="{FF2B5EF4-FFF2-40B4-BE49-F238E27FC236}">
              <a16:creationId xmlns:a16="http://schemas.microsoft.com/office/drawing/2014/main" id="{89F6DE53-702C-475F-BD08-D25010B50B25}"/>
            </a:ext>
          </a:extLst>
        </xdr:cNvPr>
        <xdr:cNvCxnSpPr/>
      </xdr:nvCxnSpPr>
      <xdr:spPr>
        <a:xfrm>
          <a:off x="9639300" y="14838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42818</xdr:rowOff>
    </xdr:from>
    <xdr:to>
      <xdr:col>46</xdr:col>
      <xdr:colOff>38100</xdr:colOff>
      <xdr:row>86</xdr:row>
      <xdr:rowOff>144418</xdr:rowOff>
    </xdr:to>
    <xdr:sp macro="" textlink="">
      <xdr:nvSpPr>
        <xdr:cNvPr id="267" name="楕円 266">
          <a:extLst>
            <a:ext uri="{FF2B5EF4-FFF2-40B4-BE49-F238E27FC236}">
              <a16:creationId xmlns:a16="http://schemas.microsoft.com/office/drawing/2014/main" id="{0887E817-40FA-4791-BD22-B613865ED73E}"/>
            </a:ext>
          </a:extLst>
        </xdr:cNvPr>
        <xdr:cNvSpPr/>
      </xdr:nvSpPr>
      <xdr:spPr>
        <a:xfrm>
          <a:off x="8699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93618</xdr:rowOff>
    </xdr:from>
    <xdr:to>
      <xdr:col>50</xdr:col>
      <xdr:colOff>114300</xdr:colOff>
      <xdr:row>86</xdr:row>
      <xdr:rowOff>93618</xdr:rowOff>
    </xdr:to>
    <xdr:cxnSp macro="">
      <xdr:nvCxnSpPr>
        <xdr:cNvPr id="268" name="直線コネクタ 267">
          <a:extLst>
            <a:ext uri="{FF2B5EF4-FFF2-40B4-BE49-F238E27FC236}">
              <a16:creationId xmlns:a16="http://schemas.microsoft.com/office/drawing/2014/main" id="{9BD803EE-C9CE-465F-B09F-565EA69F8D0B}"/>
            </a:ext>
          </a:extLst>
        </xdr:cNvPr>
        <xdr:cNvCxnSpPr/>
      </xdr:nvCxnSpPr>
      <xdr:spPr>
        <a:xfrm>
          <a:off x="8750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269" name="楕円 268">
          <a:extLst>
            <a:ext uri="{FF2B5EF4-FFF2-40B4-BE49-F238E27FC236}">
              <a16:creationId xmlns:a16="http://schemas.microsoft.com/office/drawing/2014/main" id="{64169B24-3E1E-43E8-91AF-1D804BF11EF9}"/>
            </a:ext>
          </a:extLst>
        </xdr:cNvPr>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93618</xdr:rowOff>
    </xdr:from>
    <xdr:to>
      <xdr:col>45</xdr:col>
      <xdr:colOff>177800</xdr:colOff>
      <xdr:row>86</xdr:row>
      <xdr:rowOff>93618</xdr:rowOff>
    </xdr:to>
    <xdr:cxnSp macro="">
      <xdr:nvCxnSpPr>
        <xdr:cNvPr id="270" name="直線コネクタ 269">
          <a:extLst>
            <a:ext uri="{FF2B5EF4-FFF2-40B4-BE49-F238E27FC236}">
              <a16:creationId xmlns:a16="http://schemas.microsoft.com/office/drawing/2014/main" id="{317F1931-4391-4317-99ED-5BAD6C697A40}"/>
            </a:ext>
          </a:extLst>
        </xdr:cNvPr>
        <xdr:cNvCxnSpPr/>
      </xdr:nvCxnSpPr>
      <xdr:spPr>
        <a:xfrm>
          <a:off x="7861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271" name="楕円 270">
          <a:extLst>
            <a:ext uri="{FF2B5EF4-FFF2-40B4-BE49-F238E27FC236}">
              <a16:creationId xmlns:a16="http://schemas.microsoft.com/office/drawing/2014/main" id="{E91B66E2-6461-4FD5-AC35-5B8BFB52F22F}"/>
            </a:ext>
          </a:extLst>
        </xdr:cNvPr>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93618</xdr:rowOff>
    </xdr:to>
    <xdr:cxnSp macro="">
      <xdr:nvCxnSpPr>
        <xdr:cNvPr id="272" name="直線コネクタ 271">
          <a:extLst>
            <a:ext uri="{FF2B5EF4-FFF2-40B4-BE49-F238E27FC236}">
              <a16:creationId xmlns:a16="http://schemas.microsoft.com/office/drawing/2014/main" id="{383B3BEA-2B1F-4E0A-BAD2-B3EDA515B2D7}"/>
            </a:ext>
          </a:extLst>
        </xdr:cNvPr>
        <xdr:cNvCxnSpPr/>
      </xdr:nvCxnSpPr>
      <xdr:spPr>
        <a:xfrm>
          <a:off x="6972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273" name="n_1aveValue【福祉施設】&#10;一人当たり面積">
          <a:extLst>
            <a:ext uri="{FF2B5EF4-FFF2-40B4-BE49-F238E27FC236}">
              <a16:creationId xmlns:a16="http://schemas.microsoft.com/office/drawing/2014/main" id="{0507AFE4-6587-4958-9AC6-B2E52F3403FC}"/>
            </a:ext>
          </a:extLst>
        </xdr:cNvPr>
        <xdr:cNvSpPr txBox="1"/>
      </xdr:nvSpPr>
      <xdr:spPr>
        <a:xfrm>
          <a:off x="9391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274" name="n_2aveValue【福祉施設】&#10;一人当たり面積">
          <a:extLst>
            <a:ext uri="{FF2B5EF4-FFF2-40B4-BE49-F238E27FC236}">
              <a16:creationId xmlns:a16="http://schemas.microsoft.com/office/drawing/2014/main" id="{94F91701-C907-46B6-BCB5-7ACDF80DA832}"/>
            </a:ext>
          </a:extLst>
        </xdr:cNvPr>
        <xdr:cNvSpPr txBox="1"/>
      </xdr:nvSpPr>
      <xdr:spPr>
        <a:xfrm>
          <a:off x="8515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169108</xdr:rowOff>
    </xdr:from>
    <xdr:ext cx="469744" cy="259045"/>
    <xdr:sp macro="" textlink="">
      <xdr:nvSpPr>
        <xdr:cNvPr id="275" name="n_3aveValue【福祉施設】&#10;一人当たり面積">
          <a:extLst>
            <a:ext uri="{FF2B5EF4-FFF2-40B4-BE49-F238E27FC236}">
              <a16:creationId xmlns:a16="http://schemas.microsoft.com/office/drawing/2014/main" id="{57249EE1-36F5-41B6-B33E-B5656F0DBE69}"/>
            </a:ext>
          </a:extLst>
        </xdr:cNvPr>
        <xdr:cNvSpPr txBox="1"/>
      </xdr:nvSpPr>
      <xdr:spPr>
        <a:xfrm>
          <a:off x="7626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123389</xdr:rowOff>
    </xdr:from>
    <xdr:ext cx="469744" cy="259045"/>
    <xdr:sp macro="" textlink="">
      <xdr:nvSpPr>
        <xdr:cNvPr id="276" name="n_4aveValue【福祉施設】&#10;一人当たり面積">
          <a:extLst>
            <a:ext uri="{FF2B5EF4-FFF2-40B4-BE49-F238E27FC236}">
              <a16:creationId xmlns:a16="http://schemas.microsoft.com/office/drawing/2014/main" id="{3A8395B6-DF4D-48D1-BB7C-F13854B8596B}"/>
            </a:ext>
          </a:extLst>
        </xdr:cNvPr>
        <xdr:cNvSpPr txBox="1"/>
      </xdr:nvSpPr>
      <xdr:spPr>
        <a:xfrm>
          <a:off x="6737427" y="1401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135545</xdr:rowOff>
    </xdr:from>
    <xdr:ext cx="469744" cy="259045"/>
    <xdr:sp macro="" textlink="">
      <xdr:nvSpPr>
        <xdr:cNvPr id="277" name="n_1mainValue【福祉施設】&#10;一人当たり面積">
          <a:extLst>
            <a:ext uri="{FF2B5EF4-FFF2-40B4-BE49-F238E27FC236}">
              <a16:creationId xmlns:a16="http://schemas.microsoft.com/office/drawing/2014/main" id="{86934D66-0DB9-44FA-BEA4-343FAF5D379F}"/>
            </a:ext>
          </a:extLst>
        </xdr:cNvPr>
        <xdr:cNvSpPr txBox="1"/>
      </xdr:nvSpPr>
      <xdr:spPr>
        <a:xfrm>
          <a:off x="9391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135545</xdr:rowOff>
    </xdr:from>
    <xdr:ext cx="469744" cy="259045"/>
    <xdr:sp macro="" textlink="">
      <xdr:nvSpPr>
        <xdr:cNvPr id="278" name="n_2mainValue【福祉施設】&#10;一人当たり面積">
          <a:extLst>
            <a:ext uri="{FF2B5EF4-FFF2-40B4-BE49-F238E27FC236}">
              <a16:creationId xmlns:a16="http://schemas.microsoft.com/office/drawing/2014/main" id="{AD4B63FC-00A7-4D15-BDE3-CA7F41BD2062}"/>
            </a:ext>
          </a:extLst>
        </xdr:cNvPr>
        <xdr:cNvSpPr txBox="1"/>
      </xdr:nvSpPr>
      <xdr:spPr>
        <a:xfrm>
          <a:off x="8515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279" name="n_3mainValue【福祉施設】&#10;一人当たり面積">
          <a:extLst>
            <a:ext uri="{FF2B5EF4-FFF2-40B4-BE49-F238E27FC236}">
              <a16:creationId xmlns:a16="http://schemas.microsoft.com/office/drawing/2014/main" id="{8D2778F2-67F6-4E5B-BADE-18AEAE623B97}"/>
            </a:ext>
          </a:extLst>
        </xdr:cNvPr>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280" name="n_4mainValue【福祉施設】&#10;一人当たり面積">
          <a:extLst>
            <a:ext uri="{FF2B5EF4-FFF2-40B4-BE49-F238E27FC236}">
              <a16:creationId xmlns:a16="http://schemas.microsoft.com/office/drawing/2014/main" id="{07CF2836-32F3-4FA3-8043-C9E915181C1E}"/>
            </a:ext>
          </a:extLst>
        </xdr:cNvPr>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730E084-68DC-4F81-B009-1CF4690E42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5A826DE-1B67-468F-9F95-5732415A2D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5266F71-62A6-4867-90B7-6A1A3E4CD0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7B23290B-7B2E-4417-B8A2-A5EED716B6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5FE4F97-DF7E-4F83-BA27-62B4A13DD0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21C1C14-11D9-44D7-8ABB-7517E28F1D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C22971E-A707-4409-ACC9-A6A35A4A55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7F34E5AA-33DD-484A-A694-0DAF4DA447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1E5E84F6-EC7D-4E67-88BF-6EADAE45ED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72B4E87-E610-464C-B2A1-56029DABA1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B00E695-D6CD-4C57-8CE5-0CC417F1E0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2" name="直線コネクタ 291">
          <a:extLst>
            <a:ext uri="{FF2B5EF4-FFF2-40B4-BE49-F238E27FC236}">
              <a16:creationId xmlns:a16="http://schemas.microsoft.com/office/drawing/2014/main" id="{1C5E41F5-467C-4A19-A673-EA96168A8F73}"/>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3" name="テキスト ボックス 292">
          <a:extLst>
            <a:ext uri="{FF2B5EF4-FFF2-40B4-BE49-F238E27FC236}">
              <a16:creationId xmlns:a16="http://schemas.microsoft.com/office/drawing/2014/main" id="{244FD88B-EEAA-4953-B588-A6F98F9DDBDD}"/>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4" name="直線コネクタ 293">
          <a:extLst>
            <a:ext uri="{FF2B5EF4-FFF2-40B4-BE49-F238E27FC236}">
              <a16:creationId xmlns:a16="http://schemas.microsoft.com/office/drawing/2014/main" id="{51F7B732-7921-4032-A17B-4ED3C17C77E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5" name="テキスト ボックス 294">
          <a:extLst>
            <a:ext uri="{FF2B5EF4-FFF2-40B4-BE49-F238E27FC236}">
              <a16:creationId xmlns:a16="http://schemas.microsoft.com/office/drawing/2014/main" id="{E5A8C85E-057E-401E-B019-DD84CCE1326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6" name="直線コネクタ 295">
          <a:extLst>
            <a:ext uri="{FF2B5EF4-FFF2-40B4-BE49-F238E27FC236}">
              <a16:creationId xmlns:a16="http://schemas.microsoft.com/office/drawing/2014/main" id="{B045D952-92DB-4091-B4FD-700F1C2EE1DD}"/>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7" name="テキスト ボックス 296">
          <a:extLst>
            <a:ext uri="{FF2B5EF4-FFF2-40B4-BE49-F238E27FC236}">
              <a16:creationId xmlns:a16="http://schemas.microsoft.com/office/drawing/2014/main" id="{5EA21463-B0ED-428B-8E57-FE4E584E08C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8" name="直線コネクタ 297">
          <a:extLst>
            <a:ext uri="{FF2B5EF4-FFF2-40B4-BE49-F238E27FC236}">
              <a16:creationId xmlns:a16="http://schemas.microsoft.com/office/drawing/2014/main" id="{CE70B55B-8607-407A-AC9A-52D40D0CD89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9" name="テキスト ボックス 298">
          <a:extLst>
            <a:ext uri="{FF2B5EF4-FFF2-40B4-BE49-F238E27FC236}">
              <a16:creationId xmlns:a16="http://schemas.microsoft.com/office/drawing/2014/main" id="{DB8BAF0F-6DBD-480A-8940-68658239099E}"/>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C4184A74-2A66-4524-98C4-724079FE11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1" name="テキスト ボックス 300">
          <a:extLst>
            <a:ext uri="{FF2B5EF4-FFF2-40B4-BE49-F238E27FC236}">
              <a16:creationId xmlns:a16="http://schemas.microsoft.com/office/drawing/2014/main" id="{13C01D3B-62C3-466E-B35B-8772433633C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6D62A936-FC6B-44D2-AEFF-DE04415D71D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303" name="直線コネクタ 302">
          <a:extLst>
            <a:ext uri="{FF2B5EF4-FFF2-40B4-BE49-F238E27FC236}">
              <a16:creationId xmlns:a16="http://schemas.microsoft.com/office/drawing/2014/main" id="{C437B4CF-92F1-4762-B0E8-F1A9EC90D3BE}"/>
            </a:ext>
          </a:extLst>
        </xdr:cNvPr>
        <xdr:cNvCxnSpPr/>
      </xdr:nvCxnSpPr>
      <xdr:spPr>
        <a:xfrm flipV="1">
          <a:off x="4634865" y="170954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386E5E77-159F-4EB6-9783-7DC6293ABA45}"/>
            </a:ext>
          </a:extLst>
        </xdr:cNvPr>
        <xdr:cNvSpPr txBox="1"/>
      </xdr:nvSpPr>
      <xdr:spPr>
        <a:xfrm>
          <a:off x="4673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05" name="直線コネクタ 304">
          <a:extLst>
            <a:ext uri="{FF2B5EF4-FFF2-40B4-BE49-F238E27FC236}">
              <a16:creationId xmlns:a16="http://schemas.microsoft.com/office/drawing/2014/main" id="{A0D2FE3A-C1F9-430E-ADC5-8A8D83F72ECE}"/>
            </a:ext>
          </a:extLst>
        </xdr:cNvPr>
        <xdr:cNvCxnSpPr/>
      </xdr:nvCxnSpPr>
      <xdr:spPr>
        <a:xfrm>
          <a:off x="4546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36B691ED-0748-4D5B-96FF-D286D7DFAE61}"/>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7" name="直線コネクタ 306">
          <a:extLst>
            <a:ext uri="{FF2B5EF4-FFF2-40B4-BE49-F238E27FC236}">
              <a16:creationId xmlns:a16="http://schemas.microsoft.com/office/drawing/2014/main" id="{BB66DAE0-7BBD-4BB8-816F-6B4F91233170}"/>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15257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DA54810-709B-451D-AB5D-34D6A3E69F40}"/>
            </a:ext>
          </a:extLst>
        </xdr:cNvPr>
        <xdr:cNvSpPr txBox="1"/>
      </xdr:nvSpPr>
      <xdr:spPr>
        <a:xfrm>
          <a:off x="4673600" y="1750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309" name="フローチャート: 判断 308">
          <a:extLst>
            <a:ext uri="{FF2B5EF4-FFF2-40B4-BE49-F238E27FC236}">
              <a16:creationId xmlns:a16="http://schemas.microsoft.com/office/drawing/2014/main" id="{DE1BC186-2D83-4966-8E17-2C7C36C8086A}"/>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310" name="フローチャート: 判断 309">
          <a:extLst>
            <a:ext uri="{FF2B5EF4-FFF2-40B4-BE49-F238E27FC236}">
              <a16:creationId xmlns:a16="http://schemas.microsoft.com/office/drawing/2014/main" id="{32EC8E8D-0330-4760-BF6A-18176C0D65C9}"/>
            </a:ext>
          </a:extLst>
        </xdr:cNvPr>
        <xdr:cNvSpPr/>
      </xdr:nvSpPr>
      <xdr:spPr>
        <a:xfrm>
          <a:off x="3746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311" name="フローチャート: 判断 310">
          <a:extLst>
            <a:ext uri="{FF2B5EF4-FFF2-40B4-BE49-F238E27FC236}">
              <a16:creationId xmlns:a16="http://schemas.microsoft.com/office/drawing/2014/main" id="{5CB1164A-76E9-4126-941B-DE24106981E0}"/>
            </a:ext>
          </a:extLst>
        </xdr:cNvPr>
        <xdr:cNvSpPr/>
      </xdr:nvSpPr>
      <xdr:spPr>
        <a:xfrm>
          <a:off x="2857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39115</xdr:rowOff>
    </xdr:from>
    <xdr:to>
      <xdr:col>10</xdr:col>
      <xdr:colOff>165100</xdr:colOff>
      <xdr:row>102</xdr:row>
      <xdr:rowOff>140715</xdr:rowOff>
    </xdr:to>
    <xdr:sp macro="" textlink="">
      <xdr:nvSpPr>
        <xdr:cNvPr id="312" name="フローチャート: 判断 311">
          <a:extLst>
            <a:ext uri="{FF2B5EF4-FFF2-40B4-BE49-F238E27FC236}">
              <a16:creationId xmlns:a16="http://schemas.microsoft.com/office/drawing/2014/main" id="{CE541A9D-A0FE-4675-A9AE-F35E0D105A34}"/>
            </a:ext>
          </a:extLst>
        </xdr:cNvPr>
        <xdr:cNvSpPr/>
      </xdr:nvSpPr>
      <xdr:spPr>
        <a:xfrm>
          <a:off x="19685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75692</xdr:rowOff>
    </xdr:from>
    <xdr:to>
      <xdr:col>6</xdr:col>
      <xdr:colOff>38100</xdr:colOff>
      <xdr:row>103</xdr:row>
      <xdr:rowOff>5842</xdr:rowOff>
    </xdr:to>
    <xdr:sp macro="" textlink="">
      <xdr:nvSpPr>
        <xdr:cNvPr id="313" name="フローチャート: 判断 312">
          <a:extLst>
            <a:ext uri="{FF2B5EF4-FFF2-40B4-BE49-F238E27FC236}">
              <a16:creationId xmlns:a16="http://schemas.microsoft.com/office/drawing/2014/main" id="{E6736E8A-A6AC-485F-A6E1-4DAEDB7C6B64}"/>
            </a:ext>
          </a:extLst>
        </xdr:cNvPr>
        <xdr:cNvSpPr/>
      </xdr:nvSpPr>
      <xdr:spPr>
        <a:xfrm>
          <a:off x="10795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7C8B8040-5823-4433-9EAD-8E2612F5F0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4E663DB-38BE-4D93-B6E3-7514126E40F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C0BC319-3A2E-4510-9A28-5137FBAD23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9418885-9FEA-4218-90D5-DF08FDB5BA0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26761B2-25D5-4886-B557-7FF93C8AFE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93980</xdr:rowOff>
    </xdr:from>
    <xdr:to>
      <xdr:col>24</xdr:col>
      <xdr:colOff>114300</xdr:colOff>
      <xdr:row>101</xdr:row>
      <xdr:rowOff>24130</xdr:rowOff>
    </xdr:to>
    <xdr:sp macro="" textlink="">
      <xdr:nvSpPr>
        <xdr:cNvPr id="319" name="楕円 318">
          <a:extLst>
            <a:ext uri="{FF2B5EF4-FFF2-40B4-BE49-F238E27FC236}">
              <a16:creationId xmlns:a16="http://schemas.microsoft.com/office/drawing/2014/main" id="{D3781EA2-B5B1-4649-8E7A-51ACF115826A}"/>
            </a:ext>
          </a:extLst>
        </xdr:cNvPr>
        <xdr:cNvSpPr/>
      </xdr:nvSpPr>
      <xdr:spPr>
        <a:xfrm>
          <a:off x="4584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116857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38767E13-5A4A-4CC5-90BE-43664EA329B1}"/>
            </a:ext>
          </a:extLst>
        </xdr:cNvPr>
        <xdr:cNvSpPr txBox="1"/>
      </xdr:nvSpPr>
      <xdr:spPr>
        <a:xfrm>
          <a:off x="4673600"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48261</xdr:rowOff>
    </xdr:from>
    <xdr:to>
      <xdr:col>20</xdr:col>
      <xdr:colOff>38100</xdr:colOff>
      <xdr:row>100</xdr:row>
      <xdr:rowOff>149861</xdr:rowOff>
    </xdr:to>
    <xdr:sp macro="" textlink="">
      <xdr:nvSpPr>
        <xdr:cNvPr id="321" name="楕円 320">
          <a:extLst>
            <a:ext uri="{FF2B5EF4-FFF2-40B4-BE49-F238E27FC236}">
              <a16:creationId xmlns:a16="http://schemas.microsoft.com/office/drawing/2014/main" id="{6E2DC57A-AA9E-4443-9F8E-D3663AE4EC8C}"/>
            </a:ext>
          </a:extLst>
        </xdr:cNvPr>
        <xdr:cNvSpPr/>
      </xdr:nvSpPr>
      <xdr:spPr>
        <a:xfrm>
          <a:off x="3746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99061</xdr:rowOff>
    </xdr:from>
    <xdr:to>
      <xdr:col>24</xdr:col>
      <xdr:colOff>63500</xdr:colOff>
      <xdr:row>100</xdr:row>
      <xdr:rowOff>144780</xdr:rowOff>
    </xdr:to>
    <xdr:cxnSp macro="">
      <xdr:nvCxnSpPr>
        <xdr:cNvPr id="322" name="直線コネクタ 321">
          <a:extLst>
            <a:ext uri="{FF2B5EF4-FFF2-40B4-BE49-F238E27FC236}">
              <a16:creationId xmlns:a16="http://schemas.microsoft.com/office/drawing/2014/main" id="{99524373-8F8F-4B6E-866B-1570E16DEEBD}"/>
            </a:ext>
          </a:extLst>
        </xdr:cNvPr>
        <xdr:cNvCxnSpPr/>
      </xdr:nvCxnSpPr>
      <xdr:spPr>
        <a:xfrm>
          <a:off x="3797300" y="17244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91694</xdr:rowOff>
    </xdr:from>
    <xdr:to>
      <xdr:col>15</xdr:col>
      <xdr:colOff>101600</xdr:colOff>
      <xdr:row>102</xdr:row>
      <xdr:rowOff>21844</xdr:rowOff>
    </xdr:to>
    <xdr:sp macro="" textlink="">
      <xdr:nvSpPr>
        <xdr:cNvPr id="323" name="楕円 322">
          <a:extLst>
            <a:ext uri="{FF2B5EF4-FFF2-40B4-BE49-F238E27FC236}">
              <a16:creationId xmlns:a16="http://schemas.microsoft.com/office/drawing/2014/main" id="{A2829275-AA5A-4E81-8EE1-F83E3CA8DF95}"/>
            </a:ext>
          </a:extLst>
        </xdr:cNvPr>
        <xdr:cNvSpPr/>
      </xdr:nvSpPr>
      <xdr:spPr>
        <a:xfrm>
          <a:off x="2857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99061</xdr:rowOff>
    </xdr:from>
    <xdr:to>
      <xdr:col>19</xdr:col>
      <xdr:colOff>177800</xdr:colOff>
      <xdr:row>101</xdr:row>
      <xdr:rowOff>142494</xdr:rowOff>
    </xdr:to>
    <xdr:cxnSp macro="">
      <xdr:nvCxnSpPr>
        <xdr:cNvPr id="324" name="直線コネクタ 323">
          <a:extLst>
            <a:ext uri="{FF2B5EF4-FFF2-40B4-BE49-F238E27FC236}">
              <a16:creationId xmlns:a16="http://schemas.microsoft.com/office/drawing/2014/main" id="{DB98912F-CA56-431B-B017-939450504136}"/>
            </a:ext>
          </a:extLst>
        </xdr:cNvPr>
        <xdr:cNvCxnSpPr/>
      </xdr:nvCxnSpPr>
      <xdr:spPr>
        <a:xfrm flipV="1">
          <a:off x="2908300" y="17244061"/>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55118</xdr:rowOff>
    </xdr:from>
    <xdr:to>
      <xdr:col>10</xdr:col>
      <xdr:colOff>165100</xdr:colOff>
      <xdr:row>101</xdr:row>
      <xdr:rowOff>156718</xdr:rowOff>
    </xdr:to>
    <xdr:sp macro="" textlink="">
      <xdr:nvSpPr>
        <xdr:cNvPr id="325" name="楕円 324">
          <a:extLst>
            <a:ext uri="{FF2B5EF4-FFF2-40B4-BE49-F238E27FC236}">
              <a16:creationId xmlns:a16="http://schemas.microsoft.com/office/drawing/2014/main" id="{8AFEA6CC-417F-414A-8853-E8D4FA6813BF}"/>
            </a:ext>
          </a:extLst>
        </xdr:cNvPr>
        <xdr:cNvSpPr/>
      </xdr:nvSpPr>
      <xdr:spPr>
        <a:xfrm>
          <a:off x="19685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105918</xdr:rowOff>
    </xdr:from>
    <xdr:to>
      <xdr:col>15</xdr:col>
      <xdr:colOff>50800</xdr:colOff>
      <xdr:row>101</xdr:row>
      <xdr:rowOff>142494</xdr:rowOff>
    </xdr:to>
    <xdr:cxnSp macro="">
      <xdr:nvCxnSpPr>
        <xdr:cNvPr id="326" name="直線コネクタ 325">
          <a:extLst>
            <a:ext uri="{FF2B5EF4-FFF2-40B4-BE49-F238E27FC236}">
              <a16:creationId xmlns:a16="http://schemas.microsoft.com/office/drawing/2014/main" id="{C6194C67-2B26-4F1C-8C87-18C60DAE1EFD}"/>
            </a:ext>
          </a:extLst>
        </xdr:cNvPr>
        <xdr:cNvCxnSpPr/>
      </xdr:nvCxnSpPr>
      <xdr:spPr>
        <a:xfrm>
          <a:off x="2019300" y="17422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18542</xdr:rowOff>
    </xdr:from>
    <xdr:to>
      <xdr:col>6</xdr:col>
      <xdr:colOff>38100</xdr:colOff>
      <xdr:row>101</xdr:row>
      <xdr:rowOff>120142</xdr:rowOff>
    </xdr:to>
    <xdr:sp macro="" textlink="">
      <xdr:nvSpPr>
        <xdr:cNvPr id="327" name="楕円 326">
          <a:extLst>
            <a:ext uri="{FF2B5EF4-FFF2-40B4-BE49-F238E27FC236}">
              <a16:creationId xmlns:a16="http://schemas.microsoft.com/office/drawing/2014/main" id="{8A23B99A-46BB-4DDD-B23D-9A3F6CA64736}"/>
            </a:ext>
          </a:extLst>
        </xdr:cNvPr>
        <xdr:cNvSpPr/>
      </xdr:nvSpPr>
      <xdr:spPr>
        <a:xfrm>
          <a:off x="1079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69342</xdr:rowOff>
    </xdr:from>
    <xdr:to>
      <xdr:col>10</xdr:col>
      <xdr:colOff>114300</xdr:colOff>
      <xdr:row>101</xdr:row>
      <xdr:rowOff>105918</xdr:rowOff>
    </xdr:to>
    <xdr:cxnSp macro="">
      <xdr:nvCxnSpPr>
        <xdr:cNvPr id="328" name="直線コネクタ 327">
          <a:extLst>
            <a:ext uri="{FF2B5EF4-FFF2-40B4-BE49-F238E27FC236}">
              <a16:creationId xmlns:a16="http://schemas.microsoft.com/office/drawing/2014/main" id="{E089CEAE-C7FF-40AE-8D9F-B7B1970D0ED3}"/>
            </a:ext>
          </a:extLst>
        </xdr:cNvPr>
        <xdr:cNvCxnSpPr/>
      </xdr:nvCxnSpPr>
      <xdr:spPr>
        <a:xfrm>
          <a:off x="1130300" y="17385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102125</xdr:rowOff>
    </xdr:from>
    <xdr:ext cx="405111" cy="259045"/>
    <xdr:sp macro="" textlink="">
      <xdr:nvSpPr>
        <xdr:cNvPr id="329" name="n_1aveValue【市民会館】&#10;有形固定資産減価償却率">
          <a:extLst>
            <a:ext uri="{FF2B5EF4-FFF2-40B4-BE49-F238E27FC236}">
              <a16:creationId xmlns:a16="http://schemas.microsoft.com/office/drawing/2014/main" id="{0EB7AEFF-C063-47F5-8AAD-4641CE9016EC}"/>
            </a:ext>
          </a:extLst>
        </xdr:cNvPr>
        <xdr:cNvSpPr txBox="1"/>
      </xdr:nvSpPr>
      <xdr:spPr>
        <a:xfrm>
          <a:off x="3582044" y="1759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99840</xdr:rowOff>
    </xdr:from>
    <xdr:ext cx="405111" cy="259045"/>
    <xdr:sp macro="" textlink="">
      <xdr:nvSpPr>
        <xdr:cNvPr id="330" name="n_2aveValue【市民会館】&#10;有形固定資産減価償却率">
          <a:extLst>
            <a:ext uri="{FF2B5EF4-FFF2-40B4-BE49-F238E27FC236}">
              <a16:creationId xmlns:a16="http://schemas.microsoft.com/office/drawing/2014/main" id="{4A47B758-AB41-49B3-B9D6-73AED7A5EE71}"/>
            </a:ext>
          </a:extLst>
        </xdr:cNvPr>
        <xdr:cNvSpPr txBox="1"/>
      </xdr:nvSpPr>
      <xdr:spPr>
        <a:xfrm>
          <a:off x="2705744" y="1758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131842</xdr:rowOff>
    </xdr:from>
    <xdr:ext cx="405111" cy="259045"/>
    <xdr:sp macro="" textlink="">
      <xdr:nvSpPr>
        <xdr:cNvPr id="331" name="n_3aveValue【市民会館】&#10;有形固定資産減価償却率">
          <a:extLst>
            <a:ext uri="{FF2B5EF4-FFF2-40B4-BE49-F238E27FC236}">
              <a16:creationId xmlns:a16="http://schemas.microsoft.com/office/drawing/2014/main" id="{D89CBFCD-34AA-454D-9892-253284ADD0B9}"/>
            </a:ext>
          </a:extLst>
        </xdr:cNvPr>
        <xdr:cNvSpPr txBox="1"/>
      </xdr:nvSpPr>
      <xdr:spPr>
        <a:xfrm>
          <a:off x="18167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168419</xdr:rowOff>
    </xdr:from>
    <xdr:ext cx="405111" cy="259045"/>
    <xdr:sp macro="" textlink="">
      <xdr:nvSpPr>
        <xdr:cNvPr id="332" name="n_4aveValue【市民会館】&#10;有形固定資産減価償却率">
          <a:extLst>
            <a:ext uri="{FF2B5EF4-FFF2-40B4-BE49-F238E27FC236}">
              <a16:creationId xmlns:a16="http://schemas.microsoft.com/office/drawing/2014/main" id="{0A95D131-6C6A-4327-A7E2-06D061857E7E}"/>
            </a:ext>
          </a:extLst>
        </xdr:cNvPr>
        <xdr:cNvSpPr txBox="1"/>
      </xdr:nvSpPr>
      <xdr:spPr>
        <a:xfrm>
          <a:off x="927744" y="1765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166388</xdr:rowOff>
    </xdr:from>
    <xdr:ext cx="405111" cy="259045"/>
    <xdr:sp macro="" textlink="">
      <xdr:nvSpPr>
        <xdr:cNvPr id="333" name="n_1mainValue【市民会館】&#10;有形固定資産減価償却率">
          <a:extLst>
            <a:ext uri="{FF2B5EF4-FFF2-40B4-BE49-F238E27FC236}">
              <a16:creationId xmlns:a16="http://schemas.microsoft.com/office/drawing/2014/main" id="{5E752989-DDAD-4464-B3F5-479C2ECCBED2}"/>
            </a:ext>
          </a:extLst>
        </xdr:cNvPr>
        <xdr:cNvSpPr txBox="1"/>
      </xdr:nvSpPr>
      <xdr:spPr>
        <a:xfrm>
          <a:off x="3582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38371</xdr:rowOff>
    </xdr:from>
    <xdr:ext cx="405111" cy="259045"/>
    <xdr:sp macro="" textlink="">
      <xdr:nvSpPr>
        <xdr:cNvPr id="334" name="n_2mainValue【市民会館】&#10;有形固定資産減価償却率">
          <a:extLst>
            <a:ext uri="{FF2B5EF4-FFF2-40B4-BE49-F238E27FC236}">
              <a16:creationId xmlns:a16="http://schemas.microsoft.com/office/drawing/2014/main" id="{8A5C660D-30C0-4B41-B2D4-DFE57A5D9F1B}"/>
            </a:ext>
          </a:extLst>
        </xdr:cNvPr>
        <xdr:cNvSpPr txBox="1"/>
      </xdr:nvSpPr>
      <xdr:spPr>
        <a:xfrm>
          <a:off x="2705744" y="171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1795</xdr:rowOff>
    </xdr:from>
    <xdr:ext cx="405111" cy="259045"/>
    <xdr:sp macro="" textlink="">
      <xdr:nvSpPr>
        <xdr:cNvPr id="335" name="n_3mainValue【市民会館】&#10;有形固定資産減価償却率">
          <a:extLst>
            <a:ext uri="{FF2B5EF4-FFF2-40B4-BE49-F238E27FC236}">
              <a16:creationId xmlns:a16="http://schemas.microsoft.com/office/drawing/2014/main" id="{57CF0416-743A-4B3E-9BCD-2A0B45B41F77}"/>
            </a:ext>
          </a:extLst>
        </xdr:cNvPr>
        <xdr:cNvSpPr txBox="1"/>
      </xdr:nvSpPr>
      <xdr:spPr>
        <a:xfrm>
          <a:off x="1816744" y="171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136669</xdr:rowOff>
    </xdr:from>
    <xdr:ext cx="405111" cy="259045"/>
    <xdr:sp macro="" textlink="">
      <xdr:nvSpPr>
        <xdr:cNvPr id="336" name="n_4mainValue【市民会館】&#10;有形固定資産減価償却率">
          <a:extLst>
            <a:ext uri="{FF2B5EF4-FFF2-40B4-BE49-F238E27FC236}">
              <a16:creationId xmlns:a16="http://schemas.microsoft.com/office/drawing/2014/main" id="{7D607004-2B8A-4475-B2B5-B4E4B97F7FDC}"/>
            </a:ext>
          </a:extLst>
        </xdr:cNvPr>
        <xdr:cNvSpPr txBox="1"/>
      </xdr:nvSpPr>
      <xdr:spPr>
        <a:xfrm>
          <a:off x="927744"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47BE66EE-DC6A-4ADA-B39A-0922B2D9FF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B7529B0A-E265-4856-87BF-774F991569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1EE945DF-90BF-44CB-BA5D-1EAA2248DA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C368D91A-834A-495D-89E1-2056F98FCA5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127BC2EA-E5DF-455E-BA3A-E44671BFE4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D4C1C14B-4CE5-49C1-8B9E-F1623BCE9A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3D5406D-4136-4EDF-B53E-6F5D239AA7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6DA4602A-144F-4514-90FA-7A4768CFE4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DA4745D8-B305-41F5-BA7D-F7DBF46D7F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BCD08892-29AF-4F4A-A67B-214466AEB8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91D9B32-A8C9-4782-A80C-E55DF1FA1A6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66071D49-3F33-4170-B229-456E0D8F8C4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1645857C-16A0-445D-82BC-FB7BA099551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E06D5D08-7074-4457-9D99-7777F851EAC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E229451F-D30F-4D53-8AA3-92E22F558D1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B48292BB-8811-46FB-8F6F-4955BC2BDF9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28983A48-8775-4136-903F-3C1D0A0822F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E336CCA2-516B-4811-9B84-6814C29CD6E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D93C2728-F2B8-42A1-B33F-C38FEA771A7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2476717A-6EE5-469B-AD9E-AF193CD5C9C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38041836-D95A-4797-8A2A-E815D2F0FEF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8AF48EE9-77E4-4887-BD4D-AEB2615FD9F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DB363603-4D28-4040-B6BC-9DF06D012C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95893D8B-C907-428A-83A0-2FE37E7C8B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353191ED-C96C-43C3-A3D3-88857F7EEAC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362" name="直線コネクタ 361">
          <a:extLst>
            <a:ext uri="{FF2B5EF4-FFF2-40B4-BE49-F238E27FC236}">
              <a16:creationId xmlns:a16="http://schemas.microsoft.com/office/drawing/2014/main" id="{A14196C4-BF19-40E8-9B9B-905F7A83E60E}"/>
            </a:ext>
          </a:extLst>
        </xdr:cNvPr>
        <xdr:cNvCxnSpPr/>
      </xdr:nvCxnSpPr>
      <xdr:spPr>
        <a:xfrm flipV="1">
          <a:off x="10476865" y="172342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363" name="【市民会館】&#10;一人当たり面積最小値テキスト">
          <a:extLst>
            <a:ext uri="{FF2B5EF4-FFF2-40B4-BE49-F238E27FC236}">
              <a16:creationId xmlns:a16="http://schemas.microsoft.com/office/drawing/2014/main" id="{CC22C562-957B-4F0E-9FDE-91D3987B6D92}"/>
            </a:ext>
          </a:extLst>
        </xdr:cNvPr>
        <xdr:cNvSpPr txBox="1"/>
      </xdr:nvSpPr>
      <xdr:spPr>
        <a:xfrm>
          <a:off x="10515600"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364" name="直線コネクタ 363">
          <a:extLst>
            <a:ext uri="{FF2B5EF4-FFF2-40B4-BE49-F238E27FC236}">
              <a16:creationId xmlns:a16="http://schemas.microsoft.com/office/drawing/2014/main" id="{99FBAC8A-60FD-4E3F-9A58-D82228BD8734}"/>
            </a:ext>
          </a:extLst>
        </xdr:cNvPr>
        <xdr:cNvCxnSpPr/>
      </xdr:nvCxnSpPr>
      <xdr:spPr>
        <a:xfrm>
          <a:off x="10388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365" name="【市民会館】&#10;一人当たり面積最大値テキスト">
          <a:extLst>
            <a:ext uri="{FF2B5EF4-FFF2-40B4-BE49-F238E27FC236}">
              <a16:creationId xmlns:a16="http://schemas.microsoft.com/office/drawing/2014/main" id="{498B3118-DD97-444D-9C9D-AB7E54FCB91A}"/>
            </a:ext>
          </a:extLst>
        </xdr:cNvPr>
        <xdr:cNvSpPr txBox="1"/>
      </xdr:nvSpPr>
      <xdr:spPr>
        <a:xfrm>
          <a:off x="10515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366" name="直線コネクタ 365">
          <a:extLst>
            <a:ext uri="{FF2B5EF4-FFF2-40B4-BE49-F238E27FC236}">
              <a16:creationId xmlns:a16="http://schemas.microsoft.com/office/drawing/2014/main" id="{485DC07F-7E5F-4D73-A34B-24477FE26A42}"/>
            </a:ext>
          </a:extLst>
        </xdr:cNvPr>
        <xdr:cNvCxnSpPr/>
      </xdr:nvCxnSpPr>
      <xdr:spPr>
        <a:xfrm>
          <a:off x="10388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67" name="【市民会館】&#10;一人当たり面積平均値テキスト">
          <a:extLst>
            <a:ext uri="{FF2B5EF4-FFF2-40B4-BE49-F238E27FC236}">
              <a16:creationId xmlns:a16="http://schemas.microsoft.com/office/drawing/2014/main" id="{47867B50-E680-4BF0-8475-4909764EAFD2}"/>
            </a:ext>
          </a:extLst>
        </xdr:cNvPr>
        <xdr:cNvSpPr txBox="1"/>
      </xdr:nvSpPr>
      <xdr:spPr>
        <a:xfrm>
          <a:off x="10515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68" name="フローチャート: 判断 367">
          <a:extLst>
            <a:ext uri="{FF2B5EF4-FFF2-40B4-BE49-F238E27FC236}">
              <a16:creationId xmlns:a16="http://schemas.microsoft.com/office/drawing/2014/main" id="{0D8E0140-9E86-4D5C-9D72-ECEDD2CDC363}"/>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369" name="フローチャート: 判断 368">
          <a:extLst>
            <a:ext uri="{FF2B5EF4-FFF2-40B4-BE49-F238E27FC236}">
              <a16:creationId xmlns:a16="http://schemas.microsoft.com/office/drawing/2014/main" id="{006FA697-951C-4472-AAFA-4529A40D8397}"/>
            </a:ext>
          </a:extLst>
        </xdr:cNvPr>
        <xdr:cNvSpPr/>
      </xdr:nvSpPr>
      <xdr:spPr>
        <a:xfrm>
          <a:off x="9588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70" name="フローチャート: 判断 369">
          <a:extLst>
            <a:ext uri="{FF2B5EF4-FFF2-40B4-BE49-F238E27FC236}">
              <a16:creationId xmlns:a16="http://schemas.microsoft.com/office/drawing/2014/main" id="{2A057FB5-17AE-4009-8BC2-EE6660E42145}"/>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15602</xdr:rowOff>
    </xdr:from>
    <xdr:to>
      <xdr:col>41</xdr:col>
      <xdr:colOff>101600</xdr:colOff>
      <xdr:row>104</xdr:row>
      <xdr:rowOff>117202</xdr:rowOff>
    </xdr:to>
    <xdr:sp macro="" textlink="">
      <xdr:nvSpPr>
        <xdr:cNvPr id="371" name="フローチャート: 判断 370">
          <a:extLst>
            <a:ext uri="{FF2B5EF4-FFF2-40B4-BE49-F238E27FC236}">
              <a16:creationId xmlns:a16="http://schemas.microsoft.com/office/drawing/2014/main" id="{DA432A49-4A84-4E99-8EF7-308B02E4DD28}"/>
            </a:ext>
          </a:extLst>
        </xdr:cNvPr>
        <xdr:cNvSpPr/>
      </xdr:nvSpPr>
      <xdr:spPr>
        <a:xfrm>
          <a:off x="7810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170724</xdr:rowOff>
    </xdr:from>
    <xdr:to>
      <xdr:col>36</xdr:col>
      <xdr:colOff>165100</xdr:colOff>
      <xdr:row>104</xdr:row>
      <xdr:rowOff>100874</xdr:rowOff>
    </xdr:to>
    <xdr:sp macro="" textlink="">
      <xdr:nvSpPr>
        <xdr:cNvPr id="372" name="フローチャート: 判断 371">
          <a:extLst>
            <a:ext uri="{FF2B5EF4-FFF2-40B4-BE49-F238E27FC236}">
              <a16:creationId xmlns:a16="http://schemas.microsoft.com/office/drawing/2014/main" id="{B808D32D-9D0D-4D61-B704-C3B1841E804A}"/>
            </a:ext>
          </a:extLst>
        </xdr:cNvPr>
        <xdr:cNvSpPr/>
      </xdr:nvSpPr>
      <xdr:spPr>
        <a:xfrm>
          <a:off x="692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A9F3B02-72CD-4AAE-B3C2-73F2DF46B4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8A9DB17-24F7-4CBC-BE3B-8ABC66EE59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54D8039-9DBA-46A5-B02F-69A597D707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7A95459-9725-4760-9273-9B0FA87FB5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FE1DA39-957A-4C65-A3C1-6DCBF730FD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76019</xdr:rowOff>
    </xdr:from>
    <xdr:to>
      <xdr:col>55</xdr:col>
      <xdr:colOff>50800</xdr:colOff>
      <xdr:row>106</xdr:row>
      <xdr:rowOff>6169</xdr:rowOff>
    </xdr:to>
    <xdr:sp macro="" textlink="">
      <xdr:nvSpPr>
        <xdr:cNvPr id="378" name="楕円 377">
          <a:extLst>
            <a:ext uri="{FF2B5EF4-FFF2-40B4-BE49-F238E27FC236}">
              <a16:creationId xmlns:a16="http://schemas.microsoft.com/office/drawing/2014/main" id="{5A81003F-435E-44CA-B3C0-E8352D632140}"/>
            </a:ext>
          </a:extLst>
        </xdr:cNvPr>
        <xdr:cNvSpPr/>
      </xdr:nvSpPr>
      <xdr:spPr>
        <a:xfrm>
          <a:off x="10426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54446</xdr:rowOff>
    </xdr:from>
    <xdr:ext cx="469744" cy="259045"/>
    <xdr:sp macro="" textlink="">
      <xdr:nvSpPr>
        <xdr:cNvPr id="379" name="【市民会館】&#10;一人当たり面積該当値テキスト">
          <a:extLst>
            <a:ext uri="{FF2B5EF4-FFF2-40B4-BE49-F238E27FC236}">
              <a16:creationId xmlns:a16="http://schemas.microsoft.com/office/drawing/2014/main" id="{223BB4D7-062C-4E88-8D3E-96FB98DF8F8C}"/>
            </a:ext>
          </a:extLst>
        </xdr:cNvPr>
        <xdr:cNvSpPr txBox="1"/>
      </xdr:nvSpPr>
      <xdr:spPr>
        <a:xfrm>
          <a:off x="10515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69487</xdr:rowOff>
    </xdr:from>
    <xdr:to>
      <xdr:col>50</xdr:col>
      <xdr:colOff>165100</xdr:colOff>
      <xdr:row>105</xdr:row>
      <xdr:rowOff>171087</xdr:rowOff>
    </xdr:to>
    <xdr:sp macro="" textlink="">
      <xdr:nvSpPr>
        <xdr:cNvPr id="380" name="楕円 379">
          <a:extLst>
            <a:ext uri="{FF2B5EF4-FFF2-40B4-BE49-F238E27FC236}">
              <a16:creationId xmlns:a16="http://schemas.microsoft.com/office/drawing/2014/main" id="{6F4BDD62-93B1-4CB1-BA6D-85C196168EDC}"/>
            </a:ext>
          </a:extLst>
        </xdr:cNvPr>
        <xdr:cNvSpPr/>
      </xdr:nvSpPr>
      <xdr:spPr>
        <a:xfrm>
          <a:off x="9588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120287</xdr:rowOff>
    </xdr:from>
    <xdr:to>
      <xdr:col>55</xdr:col>
      <xdr:colOff>0</xdr:colOff>
      <xdr:row>105</xdr:row>
      <xdr:rowOff>126819</xdr:rowOff>
    </xdr:to>
    <xdr:cxnSp macro="">
      <xdr:nvCxnSpPr>
        <xdr:cNvPr id="381" name="直線コネクタ 380">
          <a:extLst>
            <a:ext uri="{FF2B5EF4-FFF2-40B4-BE49-F238E27FC236}">
              <a16:creationId xmlns:a16="http://schemas.microsoft.com/office/drawing/2014/main" id="{04C48472-FBDE-4953-98A1-74E8C2A3465E}"/>
            </a:ext>
          </a:extLst>
        </xdr:cNvPr>
        <xdr:cNvCxnSpPr/>
      </xdr:nvCxnSpPr>
      <xdr:spPr>
        <a:xfrm>
          <a:off x="9639300" y="181225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69487</xdr:rowOff>
    </xdr:from>
    <xdr:to>
      <xdr:col>46</xdr:col>
      <xdr:colOff>38100</xdr:colOff>
      <xdr:row>105</xdr:row>
      <xdr:rowOff>171087</xdr:rowOff>
    </xdr:to>
    <xdr:sp macro="" textlink="">
      <xdr:nvSpPr>
        <xdr:cNvPr id="382" name="楕円 381">
          <a:extLst>
            <a:ext uri="{FF2B5EF4-FFF2-40B4-BE49-F238E27FC236}">
              <a16:creationId xmlns:a16="http://schemas.microsoft.com/office/drawing/2014/main" id="{2BAB55E4-C72D-4CD3-A8A8-458754B5CF35}"/>
            </a:ext>
          </a:extLst>
        </xdr:cNvPr>
        <xdr:cNvSpPr/>
      </xdr:nvSpPr>
      <xdr:spPr>
        <a:xfrm>
          <a:off x="8699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120287</xdr:rowOff>
    </xdr:from>
    <xdr:to>
      <xdr:col>50</xdr:col>
      <xdr:colOff>114300</xdr:colOff>
      <xdr:row>105</xdr:row>
      <xdr:rowOff>120287</xdr:rowOff>
    </xdr:to>
    <xdr:cxnSp macro="">
      <xdr:nvCxnSpPr>
        <xdr:cNvPr id="383" name="直線コネクタ 382">
          <a:extLst>
            <a:ext uri="{FF2B5EF4-FFF2-40B4-BE49-F238E27FC236}">
              <a16:creationId xmlns:a16="http://schemas.microsoft.com/office/drawing/2014/main" id="{3F7B820B-B1CF-4125-A7E4-3FEB1A4D93A6}"/>
            </a:ext>
          </a:extLst>
        </xdr:cNvPr>
        <xdr:cNvCxnSpPr/>
      </xdr:nvCxnSpPr>
      <xdr:spPr>
        <a:xfrm>
          <a:off x="8750300" y="18122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59689</xdr:rowOff>
    </xdr:from>
    <xdr:to>
      <xdr:col>41</xdr:col>
      <xdr:colOff>101600</xdr:colOff>
      <xdr:row>105</xdr:row>
      <xdr:rowOff>161289</xdr:rowOff>
    </xdr:to>
    <xdr:sp macro="" textlink="">
      <xdr:nvSpPr>
        <xdr:cNvPr id="384" name="楕円 383">
          <a:extLst>
            <a:ext uri="{FF2B5EF4-FFF2-40B4-BE49-F238E27FC236}">
              <a16:creationId xmlns:a16="http://schemas.microsoft.com/office/drawing/2014/main" id="{B25C396B-9AAD-4FE5-ADCB-4C4FCFFACD3D}"/>
            </a:ext>
          </a:extLst>
        </xdr:cNvPr>
        <xdr:cNvSpPr/>
      </xdr:nvSpPr>
      <xdr:spPr>
        <a:xfrm>
          <a:off x="781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110489</xdr:rowOff>
    </xdr:from>
    <xdr:to>
      <xdr:col>45</xdr:col>
      <xdr:colOff>177800</xdr:colOff>
      <xdr:row>105</xdr:row>
      <xdr:rowOff>120287</xdr:rowOff>
    </xdr:to>
    <xdr:cxnSp macro="">
      <xdr:nvCxnSpPr>
        <xdr:cNvPr id="385" name="直線コネクタ 384">
          <a:extLst>
            <a:ext uri="{FF2B5EF4-FFF2-40B4-BE49-F238E27FC236}">
              <a16:creationId xmlns:a16="http://schemas.microsoft.com/office/drawing/2014/main" id="{2A00164A-2194-4A3D-B47B-7CEFA447538D}"/>
            </a:ext>
          </a:extLst>
        </xdr:cNvPr>
        <xdr:cNvCxnSpPr/>
      </xdr:nvCxnSpPr>
      <xdr:spPr>
        <a:xfrm>
          <a:off x="7861300" y="181127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386" name="楕円 385">
          <a:extLst>
            <a:ext uri="{FF2B5EF4-FFF2-40B4-BE49-F238E27FC236}">
              <a16:creationId xmlns:a16="http://schemas.microsoft.com/office/drawing/2014/main" id="{2816998E-8A5B-46F0-B588-4F76E8B52B98}"/>
            </a:ext>
          </a:extLst>
        </xdr:cNvPr>
        <xdr:cNvSpPr/>
      </xdr:nvSpPr>
      <xdr:spPr>
        <a:xfrm>
          <a:off x="6921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110489</xdr:rowOff>
    </xdr:from>
    <xdr:to>
      <xdr:col>41</xdr:col>
      <xdr:colOff>50800</xdr:colOff>
      <xdr:row>105</xdr:row>
      <xdr:rowOff>110489</xdr:rowOff>
    </xdr:to>
    <xdr:cxnSp macro="">
      <xdr:nvCxnSpPr>
        <xdr:cNvPr id="387" name="直線コネクタ 386">
          <a:extLst>
            <a:ext uri="{FF2B5EF4-FFF2-40B4-BE49-F238E27FC236}">
              <a16:creationId xmlns:a16="http://schemas.microsoft.com/office/drawing/2014/main" id="{5E01C64C-6358-4D99-B29B-C298CBAC727E}"/>
            </a:ext>
          </a:extLst>
        </xdr:cNvPr>
        <xdr:cNvCxnSpPr/>
      </xdr:nvCxnSpPr>
      <xdr:spPr>
        <a:xfrm>
          <a:off x="6972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83111</xdr:rowOff>
    </xdr:from>
    <xdr:ext cx="469744" cy="259045"/>
    <xdr:sp macro="" textlink="">
      <xdr:nvSpPr>
        <xdr:cNvPr id="388" name="n_1aveValue【市民会館】&#10;一人当たり面積">
          <a:extLst>
            <a:ext uri="{FF2B5EF4-FFF2-40B4-BE49-F238E27FC236}">
              <a16:creationId xmlns:a16="http://schemas.microsoft.com/office/drawing/2014/main" id="{BEBEA38F-110A-4404-BBAD-60C327A33EB9}"/>
            </a:ext>
          </a:extLst>
        </xdr:cNvPr>
        <xdr:cNvSpPr txBox="1"/>
      </xdr:nvSpPr>
      <xdr:spPr>
        <a:xfrm>
          <a:off x="9391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389" name="n_2aveValue【市民会館】&#10;一人当たり面積">
          <a:extLst>
            <a:ext uri="{FF2B5EF4-FFF2-40B4-BE49-F238E27FC236}">
              <a16:creationId xmlns:a16="http://schemas.microsoft.com/office/drawing/2014/main" id="{B1B1AB20-64CA-4AE9-A693-8C6E1EDE17AA}"/>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133729</xdr:rowOff>
    </xdr:from>
    <xdr:ext cx="469744" cy="259045"/>
    <xdr:sp macro="" textlink="">
      <xdr:nvSpPr>
        <xdr:cNvPr id="390" name="n_3aveValue【市民会館】&#10;一人当たり面積">
          <a:extLst>
            <a:ext uri="{FF2B5EF4-FFF2-40B4-BE49-F238E27FC236}">
              <a16:creationId xmlns:a16="http://schemas.microsoft.com/office/drawing/2014/main" id="{D7952435-9809-4F63-B592-0FA5DD3A78ED}"/>
            </a:ext>
          </a:extLst>
        </xdr:cNvPr>
        <xdr:cNvSpPr txBox="1"/>
      </xdr:nvSpPr>
      <xdr:spPr>
        <a:xfrm>
          <a:off x="7626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117401</xdr:rowOff>
    </xdr:from>
    <xdr:ext cx="469744" cy="259045"/>
    <xdr:sp macro="" textlink="">
      <xdr:nvSpPr>
        <xdr:cNvPr id="391" name="n_4aveValue【市民会館】&#10;一人当たり面積">
          <a:extLst>
            <a:ext uri="{FF2B5EF4-FFF2-40B4-BE49-F238E27FC236}">
              <a16:creationId xmlns:a16="http://schemas.microsoft.com/office/drawing/2014/main" id="{E5670C44-C3B8-42F6-BA39-9CBBC1FD118D}"/>
            </a:ext>
          </a:extLst>
        </xdr:cNvPr>
        <xdr:cNvSpPr txBox="1"/>
      </xdr:nvSpPr>
      <xdr:spPr>
        <a:xfrm>
          <a:off x="6737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162214</xdr:rowOff>
    </xdr:from>
    <xdr:ext cx="469744" cy="259045"/>
    <xdr:sp macro="" textlink="">
      <xdr:nvSpPr>
        <xdr:cNvPr id="392" name="n_1mainValue【市民会館】&#10;一人当たり面積">
          <a:extLst>
            <a:ext uri="{FF2B5EF4-FFF2-40B4-BE49-F238E27FC236}">
              <a16:creationId xmlns:a16="http://schemas.microsoft.com/office/drawing/2014/main" id="{1A3E2686-170B-4F18-92CC-1B0A8B0FEA92}"/>
            </a:ext>
          </a:extLst>
        </xdr:cNvPr>
        <xdr:cNvSpPr txBox="1"/>
      </xdr:nvSpPr>
      <xdr:spPr>
        <a:xfrm>
          <a:off x="9391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162214</xdr:rowOff>
    </xdr:from>
    <xdr:ext cx="469744" cy="259045"/>
    <xdr:sp macro="" textlink="">
      <xdr:nvSpPr>
        <xdr:cNvPr id="393" name="n_2mainValue【市民会館】&#10;一人当たり面積">
          <a:extLst>
            <a:ext uri="{FF2B5EF4-FFF2-40B4-BE49-F238E27FC236}">
              <a16:creationId xmlns:a16="http://schemas.microsoft.com/office/drawing/2014/main" id="{D6EA58AF-8D2B-45F3-8E3A-B4C87CC0D3AC}"/>
            </a:ext>
          </a:extLst>
        </xdr:cNvPr>
        <xdr:cNvSpPr txBox="1"/>
      </xdr:nvSpPr>
      <xdr:spPr>
        <a:xfrm>
          <a:off x="85154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394" name="n_3mainValue【市民会館】&#10;一人当たり面積">
          <a:extLst>
            <a:ext uri="{FF2B5EF4-FFF2-40B4-BE49-F238E27FC236}">
              <a16:creationId xmlns:a16="http://schemas.microsoft.com/office/drawing/2014/main" id="{823308F5-B22F-44A4-9792-D714454B2583}"/>
            </a:ext>
          </a:extLst>
        </xdr:cNvPr>
        <xdr:cNvSpPr txBox="1"/>
      </xdr:nvSpPr>
      <xdr:spPr>
        <a:xfrm>
          <a:off x="7626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152416</xdr:rowOff>
    </xdr:from>
    <xdr:ext cx="469744" cy="259045"/>
    <xdr:sp macro="" textlink="">
      <xdr:nvSpPr>
        <xdr:cNvPr id="395" name="n_4mainValue【市民会館】&#10;一人当たり面積">
          <a:extLst>
            <a:ext uri="{FF2B5EF4-FFF2-40B4-BE49-F238E27FC236}">
              <a16:creationId xmlns:a16="http://schemas.microsoft.com/office/drawing/2014/main" id="{41E7A3A5-1969-4E69-857B-28BF12BAEF5B}"/>
            </a:ext>
          </a:extLst>
        </xdr:cNvPr>
        <xdr:cNvSpPr txBox="1"/>
      </xdr:nvSpPr>
      <xdr:spPr>
        <a:xfrm>
          <a:off x="6737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E4196F8-15CB-4023-BA29-8867228E56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229FF5E-D51B-4DFB-AA59-58283F5C35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03E5CB5-9716-4264-AA92-E170145141D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6B9D8D7-E9FA-4C22-8FEA-AC3F21AED8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BC2FD7B-30D6-40EE-8B52-92792C4B06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A67CAEA-FCEA-4590-B8AA-54CED7CEED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DCF035B-24C6-45BA-AE22-55088AE7AC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DF01CC3-8186-4235-A5AA-C620296F1DC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A6F0EBE-4680-4653-8CBC-604AFF2FB2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3E865652-FB9F-4F4B-BC20-A33B055AC7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9B1AC115-17DD-41BE-B6E6-EFA37CE2E4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71E5A4BB-6F40-4B7D-9BF2-341F2DB50E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987D7FF1-341A-40F9-A5D4-785A8672B4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110E5E16-28C4-420C-B2B0-837508ABA5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956197EB-EA72-4293-91A7-045865B0C1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7E0CBEF-D4D4-4ED3-A7AA-A0E06FEE88C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BC07056-AFFC-4C83-AFA3-6F93C825E8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1EEEDB5E-6537-4434-8F59-2ECE86B08B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FD2AAF0E-1239-440B-9B37-DA69C6CAA2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955551D8-880C-40DE-9E2A-6E06127DF2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CA843DB6-E190-4634-A6CD-A926EAA5C4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59B57568-BB50-4EDF-A178-439D22DE4B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1B536C4-3B89-4255-B8E7-8245F78F5C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4C0C8360-3C9B-4C2A-91D4-3F036D1A1C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2BE08DFF-13E1-4855-9920-0C464CCCB1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7D8AFBEB-EE24-4758-9400-D8D647B1C1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B0B8922F-9DC3-4C33-AF1F-D60B486F7D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43346CFE-E2C5-4B44-A57A-82C60252FA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A5E65337-586B-4CE9-A2CB-668DCF18DA3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CDC41871-0610-4F9F-82BC-265D4DF6BF0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68C32FDD-721B-46C7-A961-85341D2AAC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83E18C2C-4B03-4EB3-BF6E-3CBCC7A9F6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CEFDC116-B7BE-41C9-8F7A-583729F1811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209BC56E-4EA4-4A4E-971C-855F3A1ECD2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694F5034-6E83-4AF2-9A1F-32EE52E14F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F5C90B28-F591-4A38-B466-594C1657E0C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BB861FE0-0ACD-47BE-AD51-ED8BCF0BB7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A550310-F979-4AE4-973B-DA3DA280EE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D0C77521-506E-4F4C-8F86-F97F6F7828D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5A1D4F53-9B9E-4E7A-B580-E6AD83FDB6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436" name="直線コネクタ 435">
          <a:extLst>
            <a:ext uri="{FF2B5EF4-FFF2-40B4-BE49-F238E27FC236}">
              <a16:creationId xmlns:a16="http://schemas.microsoft.com/office/drawing/2014/main" id="{2E9931C7-403A-4FB0-BCB2-1FC8E4360DBC}"/>
            </a:ext>
          </a:extLst>
        </xdr:cNvPr>
        <xdr:cNvCxnSpPr/>
      </xdr:nvCxnSpPr>
      <xdr:spPr>
        <a:xfrm flipV="1">
          <a:off x="16318864" y="97002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FD81E010-87AE-4849-91A3-A870ED31C8B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8" name="直線コネクタ 437">
          <a:extLst>
            <a:ext uri="{FF2B5EF4-FFF2-40B4-BE49-F238E27FC236}">
              <a16:creationId xmlns:a16="http://schemas.microsoft.com/office/drawing/2014/main" id="{83BE629B-DD2D-440F-8154-6B0F32ED941E}"/>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B1EDB50D-0473-4749-9DB6-EC7AB0A90FF3}"/>
            </a:ext>
          </a:extLst>
        </xdr:cNvPr>
        <xdr:cNvSpPr txBox="1"/>
      </xdr:nvSpPr>
      <xdr:spPr>
        <a:xfrm>
          <a:off x="16357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440" name="直線コネクタ 439">
          <a:extLst>
            <a:ext uri="{FF2B5EF4-FFF2-40B4-BE49-F238E27FC236}">
              <a16:creationId xmlns:a16="http://schemas.microsoft.com/office/drawing/2014/main" id="{554CB2F3-F4AE-46FD-844B-FBA799FCD160}"/>
            </a:ext>
          </a:extLst>
        </xdr:cNvPr>
        <xdr:cNvCxnSpPr/>
      </xdr:nvCxnSpPr>
      <xdr:spPr>
        <a:xfrm>
          <a:off x="16230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AC275F57-4802-44F4-AF43-67E554E9BEEC}"/>
            </a:ext>
          </a:extLst>
        </xdr:cNvPr>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42" name="フローチャート: 判断 441">
          <a:extLst>
            <a:ext uri="{FF2B5EF4-FFF2-40B4-BE49-F238E27FC236}">
              <a16:creationId xmlns:a16="http://schemas.microsoft.com/office/drawing/2014/main" id="{BCC80333-06AA-4ECD-A791-67BBA5A170CE}"/>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443" name="フローチャート: 判断 442">
          <a:extLst>
            <a:ext uri="{FF2B5EF4-FFF2-40B4-BE49-F238E27FC236}">
              <a16:creationId xmlns:a16="http://schemas.microsoft.com/office/drawing/2014/main" id="{C81E24F4-2A60-4CC9-887E-16879A3093E6}"/>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4" name="フローチャート: 判断 443">
          <a:extLst>
            <a:ext uri="{FF2B5EF4-FFF2-40B4-BE49-F238E27FC236}">
              <a16:creationId xmlns:a16="http://schemas.microsoft.com/office/drawing/2014/main" id="{4E684CC7-B70E-4374-A15E-A33E4748B1C1}"/>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5" name="フローチャート: 判断 444">
          <a:extLst>
            <a:ext uri="{FF2B5EF4-FFF2-40B4-BE49-F238E27FC236}">
              <a16:creationId xmlns:a16="http://schemas.microsoft.com/office/drawing/2014/main" id="{F055C7EA-2B0E-4C79-9225-3BA07EAD5604}"/>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46" name="フローチャート: 判断 445">
          <a:extLst>
            <a:ext uri="{FF2B5EF4-FFF2-40B4-BE49-F238E27FC236}">
              <a16:creationId xmlns:a16="http://schemas.microsoft.com/office/drawing/2014/main" id="{A792167A-BEB0-4448-8F68-39486AF62DF9}"/>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4356EDF-1E7C-48EC-8139-4F8E1B9E8B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4A83F64-771E-43E8-A27F-6EE2D294C1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4B50E57-FF2C-4C98-9E98-1333E394A4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3C3E90C6-BF5D-4496-A994-6885BCA9C0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690F3E4-BEAB-49A0-8785-A32265600E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452" name="楕円 451">
          <a:extLst>
            <a:ext uri="{FF2B5EF4-FFF2-40B4-BE49-F238E27FC236}">
              <a16:creationId xmlns:a16="http://schemas.microsoft.com/office/drawing/2014/main" id="{7557D83C-A780-4FED-8D78-E0A4237646C1}"/>
            </a:ext>
          </a:extLst>
        </xdr:cNvPr>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DE2F745A-33EB-43A7-8839-92A4B288A5A1}"/>
            </a:ext>
          </a:extLst>
        </xdr:cNvPr>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454" name="楕円 453">
          <a:extLst>
            <a:ext uri="{FF2B5EF4-FFF2-40B4-BE49-F238E27FC236}">
              <a16:creationId xmlns:a16="http://schemas.microsoft.com/office/drawing/2014/main" id="{0424C243-C090-4650-B283-FD7CE1CA1C3E}"/>
            </a:ext>
          </a:extLst>
        </xdr:cNvPr>
        <xdr:cNvSpPr/>
      </xdr:nvSpPr>
      <xdr:spPr>
        <a:xfrm>
          <a:off x="1543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61</xdr:row>
      <xdr:rowOff>1905</xdr:rowOff>
    </xdr:to>
    <xdr:cxnSp macro="">
      <xdr:nvCxnSpPr>
        <xdr:cNvPr id="455" name="直線コネクタ 454">
          <a:extLst>
            <a:ext uri="{FF2B5EF4-FFF2-40B4-BE49-F238E27FC236}">
              <a16:creationId xmlns:a16="http://schemas.microsoft.com/office/drawing/2014/main" id="{3ABA847E-A110-475B-8E69-A1295FEE3D81}"/>
            </a:ext>
          </a:extLst>
        </xdr:cNvPr>
        <xdr:cNvCxnSpPr/>
      </xdr:nvCxnSpPr>
      <xdr:spPr>
        <a:xfrm>
          <a:off x="15481300" y="104260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6" name="楕円 455">
          <a:extLst>
            <a:ext uri="{FF2B5EF4-FFF2-40B4-BE49-F238E27FC236}">
              <a16:creationId xmlns:a16="http://schemas.microsoft.com/office/drawing/2014/main" id="{1BDB1E7A-25B6-446B-8B8A-D0BD58A25896}"/>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139065</xdr:rowOff>
    </xdr:to>
    <xdr:cxnSp macro="">
      <xdr:nvCxnSpPr>
        <xdr:cNvPr id="457" name="直線コネクタ 456">
          <a:extLst>
            <a:ext uri="{FF2B5EF4-FFF2-40B4-BE49-F238E27FC236}">
              <a16:creationId xmlns:a16="http://schemas.microsoft.com/office/drawing/2014/main" id="{E778E50E-19AD-48B1-BBB3-057690B1EA34}"/>
            </a:ext>
          </a:extLst>
        </xdr:cNvPr>
        <xdr:cNvCxnSpPr/>
      </xdr:nvCxnSpPr>
      <xdr:spPr>
        <a:xfrm>
          <a:off x="14592300" y="10389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58" name="楕円 457">
          <a:extLst>
            <a:ext uri="{FF2B5EF4-FFF2-40B4-BE49-F238E27FC236}">
              <a16:creationId xmlns:a16="http://schemas.microsoft.com/office/drawing/2014/main" id="{FACAA045-7B03-4E43-8963-77C788FDF315}"/>
            </a:ext>
          </a:extLst>
        </xdr:cNvPr>
        <xdr:cNvSpPr/>
      </xdr:nvSpPr>
      <xdr:spPr>
        <a:xfrm>
          <a:off x="13652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102870</xdr:rowOff>
    </xdr:to>
    <xdr:cxnSp macro="">
      <xdr:nvCxnSpPr>
        <xdr:cNvPr id="459" name="直線コネクタ 458">
          <a:extLst>
            <a:ext uri="{FF2B5EF4-FFF2-40B4-BE49-F238E27FC236}">
              <a16:creationId xmlns:a16="http://schemas.microsoft.com/office/drawing/2014/main" id="{BE071FF0-BB5D-43D5-A8CA-13BB5DB18FD6}"/>
            </a:ext>
          </a:extLst>
        </xdr:cNvPr>
        <xdr:cNvCxnSpPr/>
      </xdr:nvCxnSpPr>
      <xdr:spPr>
        <a:xfrm>
          <a:off x="13703300" y="1035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164465</xdr:rowOff>
    </xdr:from>
    <xdr:to>
      <xdr:col>67</xdr:col>
      <xdr:colOff>101600</xdr:colOff>
      <xdr:row>60</xdr:row>
      <xdr:rowOff>94615</xdr:rowOff>
    </xdr:to>
    <xdr:sp macro="" textlink="">
      <xdr:nvSpPr>
        <xdr:cNvPr id="460" name="楕円 459">
          <a:extLst>
            <a:ext uri="{FF2B5EF4-FFF2-40B4-BE49-F238E27FC236}">
              <a16:creationId xmlns:a16="http://schemas.microsoft.com/office/drawing/2014/main" id="{06D42653-F21D-4592-B5BF-6D530FBC4A7F}"/>
            </a:ext>
          </a:extLst>
        </xdr:cNvPr>
        <xdr:cNvSpPr/>
      </xdr:nvSpPr>
      <xdr:spPr>
        <a:xfrm>
          <a:off x="12763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43815</xdr:rowOff>
    </xdr:from>
    <xdr:to>
      <xdr:col>71</xdr:col>
      <xdr:colOff>177800</xdr:colOff>
      <xdr:row>60</xdr:row>
      <xdr:rowOff>70485</xdr:rowOff>
    </xdr:to>
    <xdr:cxnSp macro="">
      <xdr:nvCxnSpPr>
        <xdr:cNvPr id="461" name="直線コネクタ 460">
          <a:extLst>
            <a:ext uri="{FF2B5EF4-FFF2-40B4-BE49-F238E27FC236}">
              <a16:creationId xmlns:a16="http://schemas.microsoft.com/office/drawing/2014/main" id="{4A7C2F14-3EC5-4005-8A58-20E30E4C3DF5}"/>
            </a:ext>
          </a:extLst>
        </xdr:cNvPr>
        <xdr:cNvCxnSpPr/>
      </xdr:nvCxnSpPr>
      <xdr:spPr>
        <a:xfrm>
          <a:off x="12814300" y="10330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13BB4108-B4AB-43BC-8F81-26E5FF12DDFA}"/>
            </a:ext>
          </a:extLst>
        </xdr:cNvPr>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391DE652-6CB9-4BAE-B858-C46D44AF9C87}"/>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6307C23F-990F-4E0B-9303-4E7D85C292BF}"/>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1E917B22-D29A-4EF4-B0DF-5D90501F2A07}"/>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20F3C52D-CFBA-436A-9095-1BEB68409059}"/>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07446131-2933-4365-86F7-69ECC9ACBE20}"/>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6534A4FC-00B7-4836-AE58-321FD3C0E3CC}"/>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85742</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FC9796AD-FDAE-4A84-B27B-43AFBE36909F}"/>
            </a:ext>
          </a:extLst>
        </xdr:cNvPr>
        <xdr:cNvSpPr txBox="1"/>
      </xdr:nvSpPr>
      <xdr:spPr>
        <a:xfrm>
          <a:off x="12611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6C00A109-45DF-4292-AA4B-A76DD9D7DA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43497C32-729F-40B2-A706-05C0DC5920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549FB908-C3CC-4C12-9661-0175FB5E39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5719F65-E3F9-40EA-A9F9-6DF72C0AD4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EAEA85B7-6E37-48DF-B08F-A5D3BAC869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48A46281-1DE5-4B43-8AEF-3E11CC2B45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7E683C10-254A-496C-BD47-36B9A73511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35CADA6A-0D6E-4BF2-B52A-C5FCE9D299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147B7EB2-C1CD-49FB-93AB-2461CDA536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F7450E1C-E91F-4FDB-9350-911B3DDB57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8AB505DA-4F82-4388-8972-AF880A88862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8CAA60ED-09FD-4DB2-B5FE-5BC5C1954A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A2E63C78-EDFA-47C5-9521-847666A6C42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A0861910-1A45-43CB-AC90-0C07146B89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379B50C1-CBA1-4AE4-8D24-130126960A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9D243983-7D07-4383-A6CB-C06DC401811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48E093BC-06BE-4BCA-AB4A-4D85E4EE56E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F048CD93-DF12-4A42-9E1B-B77D56A46F1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6E5CCD58-D9D0-4A92-91A5-100F5CB8A4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ED27C609-680A-43BE-A69A-D6BECABBF0F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B9AF4E52-52A9-40EC-8203-7D6EF1B12F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5DE20C51-DEC4-4C71-B6BB-681E642581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A77F87EB-0344-457F-BFFF-70712E76FC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493" name="直線コネクタ 492">
          <a:extLst>
            <a:ext uri="{FF2B5EF4-FFF2-40B4-BE49-F238E27FC236}">
              <a16:creationId xmlns:a16="http://schemas.microsoft.com/office/drawing/2014/main" id="{A743DF63-FB6A-48E9-BCB3-5D320663B398}"/>
            </a:ext>
          </a:extLst>
        </xdr:cNvPr>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F1CCFEC1-79D5-497E-BED9-013EA0E817A1}"/>
            </a:ext>
          </a:extLst>
        </xdr:cNvPr>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495" name="直線コネクタ 494">
          <a:extLst>
            <a:ext uri="{FF2B5EF4-FFF2-40B4-BE49-F238E27FC236}">
              <a16:creationId xmlns:a16="http://schemas.microsoft.com/office/drawing/2014/main" id="{0B96FA38-EC0F-4E82-B68B-A707DECEE92A}"/>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13E6175D-6F36-4798-9EEC-DE035F281292}"/>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97" name="直線コネクタ 496">
          <a:extLst>
            <a:ext uri="{FF2B5EF4-FFF2-40B4-BE49-F238E27FC236}">
              <a16:creationId xmlns:a16="http://schemas.microsoft.com/office/drawing/2014/main" id="{A30607DE-65E6-4286-8C72-861468565EE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125747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3F398885-6B6B-42F2-8FC3-514B5CA2E44A}"/>
            </a:ext>
          </a:extLst>
        </xdr:cNvPr>
        <xdr:cNvSpPr txBox="1"/>
      </xdr:nvSpPr>
      <xdr:spPr>
        <a:xfrm>
          <a:off x="22199600" y="1058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499" name="フローチャート: 判断 498">
          <a:extLst>
            <a:ext uri="{FF2B5EF4-FFF2-40B4-BE49-F238E27FC236}">
              <a16:creationId xmlns:a16="http://schemas.microsoft.com/office/drawing/2014/main" id="{1CA1D8DD-6466-45F8-9137-D57A5E066DC7}"/>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00" name="フローチャート: 判断 499">
          <a:extLst>
            <a:ext uri="{FF2B5EF4-FFF2-40B4-BE49-F238E27FC236}">
              <a16:creationId xmlns:a16="http://schemas.microsoft.com/office/drawing/2014/main" id="{612090FF-4DD7-4697-BDA0-48D3B2B6D62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1" name="フローチャート: 判断 500">
          <a:extLst>
            <a:ext uri="{FF2B5EF4-FFF2-40B4-BE49-F238E27FC236}">
              <a16:creationId xmlns:a16="http://schemas.microsoft.com/office/drawing/2014/main" id="{F42BB6A1-15A2-4FC6-9C84-A8AE4AB13079}"/>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2" name="フローチャート: 判断 501">
          <a:extLst>
            <a:ext uri="{FF2B5EF4-FFF2-40B4-BE49-F238E27FC236}">
              <a16:creationId xmlns:a16="http://schemas.microsoft.com/office/drawing/2014/main" id="{B732A231-33B5-4791-92A9-9A27C8BFA95E}"/>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3" name="フローチャート: 判断 502">
          <a:extLst>
            <a:ext uri="{FF2B5EF4-FFF2-40B4-BE49-F238E27FC236}">
              <a16:creationId xmlns:a16="http://schemas.microsoft.com/office/drawing/2014/main" id="{250FEE5D-5B92-4003-8CF8-4D558357755F}"/>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C758255-3C8F-4EA1-A6F5-F26B634DFF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05F6B2C-1D23-4817-96A6-87698AE74D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8CF68A0-F3BF-43D7-8D4F-3EE19CBECB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15473BE-5BE6-4FCA-9E6A-D55FDC4ABF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29FD1E2-09C7-4037-908A-B1AEE96F36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09" name="楕円 508">
          <a:extLst>
            <a:ext uri="{FF2B5EF4-FFF2-40B4-BE49-F238E27FC236}">
              <a16:creationId xmlns:a16="http://schemas.microsoft.com/office/drawing/2014/main" id="{E52EC2A4-EB4B-4458-B1C5-D09D2A151D91}"/>
            </a:ext>
          </a:extLst>
        </xdr:cNvPr>
        <xdr:cNvSpPr/>
      </xdr:nvSpPr>
      <xdr:spPr>
        <a:xfrm>
          <a:off x="22110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158767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BCB0F456-9F21-4A4C-BEC9-F97CEE24F6D4}"/>
            </a:ext>
          </a:extLst>
        </xdr:cNvPr>
        <xdr:cNvSpPr txBox="1"/>
      </xdr:nvSpPr>
      <xdr:spPr>
        <a:xfrm>
          <a:off x="22199600"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132080</xdr:rowOff>
    </xdr:from>
    <xdr:to>
      <xdr:col>112</xdr:col>
      <xdr:colOff>38100</xdr:colOff>
      <xdr:row>60</xdr:row>
      <xdr:rowOff>62230</xdr:rowOff>
    </xdr:to>
    <xdr:sp macro="" textlink="">
      <xdr:nvSpPr>
        <xdr:cNvPr id="511" name="楕円 510">
          <a:extLst>
            <a:ext uri="{FF2B5EF4-FFF2-40B4-BE49-F238E27FC236}">
              <a16:creationId xmlns:a16="http://schemas.microsoft.com/office/drawing/2014/main" id="{BBCF3E4F-9945-4C23-8FC8-C5CFBE8B2003}"/>
            </a:ext>
          </a:extLst>
        </xdr:cNvPr>
        <xdr:cNvSpPr/>
      </xdr:nvSpPr>
      <xdr:spPr>
        <a:xfrm>
          <a:off x="2127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xdr:rowOff>
    </xdr:from>
    <xdr:to>
      <xdr:col>116</xdr:col>
      <xdr:colOff>63500</xdr:colOff>
      <xdr:row>60</xdr:row>
      <xdr:rowOff>15240</xdr:rowOff>
    </xdr:to>
    <xdr:cxnSp macro="">
      <xdr:nvCxnSpPr>
        <xdr:cNvPr id="512" name="直線コネクタ 511">
          <a:extLst>
            <a:ext uri="{FF2B5EF4-FFF2-40B4-BE49-F238E27FC236}">
              <a16:creationId xmlns:a16="http://schemas.microsoft.com/office/drawing/2014/main" id="{35FEED61-B30C-42BF-9E85-C6A6473EF6BD}"/>
            </a:ext>
          </a:extLst>
        </xdr:cNvPr>
        <xdr:cNvCxnSpPr/>
      </xdr:nvCxnSpPr>
      <xdr:spPr>
        <a:xfrm>
          <a:off x="21323300" y="102984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128270</xdr:rowOff>
    </xdr:from>
    <xdr:to>
      <xdr:col>107</xdr:col>
      <xdr:colOff>101600</xdr:colOff>
      <xdr:row>60</xdr:row>
      <xdr:rowOff>58420</xdr:rowOff>
    </xdr:to>
    <xdr:sp macro="" textlink="">
      <xdr:nvSpPr>
        <xdr:cNvPr id="513" name="楕円 512">
          <a:extLst>
            <a:ext uri="{FF2B5EF4-FFF2-40B4-BE49-F238E27FC236}">
              <a16:creationId xmlns:a16="http://schemas.microsoft.com/office/drawing/2014/main" id="{026F40BA-CB35-4638-A1A5-080CBA3244DE}"/>
            </a:ext>
          </a:extLst>
        </xdr:cNvPr>
        <xdr:cNvSpPr/>
      </xdr:nvSpPr>
      <xdr:spPr>
        <a:xfrm>
          <a:off x="20383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7620</xdr:rowOff>
    </xdr:from>
    <xdr:to>
      <xdr:col>111</xdr:col>
      <xdr:colOff>177800</xdr:colOff>
      <xdr:row>60</xdr:row>
      <xdr:rowOff>11430</xdr:rowOff>
    </xdr:to>
    <xdr:cxnSp macro="">
      <xdr:nvCxnSpPr>
        <xdr:cNvPr id="514" name="直線コネクタ 513">
          <a:extLst>
            <a:ext uri="{FF2B5EF4-FFF2-40B4-BE49-F238E27FC236}">
              <a16:creationId xmlns:a16="http://schemas.microsoft.com/office/drawing/2014/main" id="{AAF7FE29-D891-4442-9749-CE9A482E4E6A}"/>
            </a:ext>
          </a:extLst>
        </xdr:cNvPr>
        <xdr:cNvCxnSpPr/>
      </xdr:nvCxnSpPr>
      <xdr:spPr>
        <a:xfrm>
          <a:off x="20434300" y="10294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116840</xdr:rowOff>
    </xdr:from>
    <xdr:to>
      <xdr:col>102</xdr:col>
      <xdr:colOff>165100</xdr:colOff>
      <xdr:row>60</xdr:row>
      <xdr:rowOff>46990</xdr:rowOff>
    </xdr:to>
    <xdr:sp macro="" textlink="">
      <xdr:nvSpPr>
        <xdr:cNvPr id="515" name="楕円 514">
          <a:extLst>
            <a:ext uri="{FF2B5EF4-FFF2-40B4-BE49-F238E27FC236}">
              <a16:creationId xmlns:a16="http://schemas.microsoft.com/office/drawing/2014/main" id="{4DF00750-BD3B-4AE5-BD0A-1A50D5AC6581}"/>
            </a:ext>
          </a:extLst>
        </xdr:cNvPr>
        <xdr:cNvSpPr/>
      </xdr:nvSpPr>
      <xdr:spPr>
        <a:xfrm>
          <a:off x="19494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167640</xdr:rowOff>
    </xdr:from>
    <xdr:to>
      <xdr:col>107</xdr:col>
      <xdr:colOff>50800</xdr:colOff>
      <xdr:row>60</xdr:row>
      <xdr:rowOff>7620</xdr:rowOff>
    </xdr:to>
    <xdr:cxnSp macro="">
      <xdr:nvCxnSpPr>
        <xdr:cNvPr id="516" name="直線コネクタ 515">
          <a:extLst>
            <a:ext uri="{FF2B5EF4-FFF2-40B4-BE49-F238E27FC236}">
              <a16:creationId xmlns:a16="http://schemas.microsoft.com/office/drawing/2014/main" id="{026A739C-05BD-4347-9EC8-D65B8AFE5BCD}"/>
            </a:ext>
          </a:extLst>
        </xdr:cNvPr>
        <xdr:cNvCxnSpPr/>
      </xdr:nvCxnSpPr>
      <xdr:spPr>
        <a:xfrm>
          <a:off x="19545300" y="102831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116840</xdr:rowOff>
    </xdr:from>
    <xdr:to>
      <xdr:col>98</xdr:col>
      <xdr:colOff>38100</xdr:colOff>
      <xdr:row>60</xdr:row>
      <xdr:rowOff>46990</xdr:rowOff>
    </xdr:to>
    <xdr:sp macro="" textlink="">
      <xdr:nvSpPr>
        <xdr:cNvPr id="517" name="楕円 516">
          <a:extLst>
            <a:ext uri="{FF2B5EF4-FFF2-40B4-BE49-F238E27FC236}">
              <a16:creationId xmlns:a16="http://schemas.microsoft.com/office/drawing/2014/main" id="{B0A332E0-70CC-4AE5-90D4-48875D26EACB}"/>
            </a:ext>
          </a:extLst>
        </xdr:cNvPr>
        <xdr:cNvSpPr/>
      </xdr:nvSpPr>
      <xdr:spPr>
        <a:xfrm>
          <a:off x="18605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167640</xdr:rowOff>
    </xdr:from>
    <xdr:to>
      <xdr:col>102</xdr:col>
      <xdr:colOff>114300</xdr:colOff>
      <xdr:row>59</xdr:row>
      <xdr:rowOff>167640</xdr:rowOff>
    </xdr:to>
    <xdr:cxnSp macro="">
      <xdr:nvCxnSpPr>
        <xdr:cNvPr id="518" name="直線コネクタ 517">
          <a:extLst>
            <a:ext uri="{FF2B5EF4-FFF2-40B4-BE49-F238E27FC236}">
              <a16:creationId xmlns:a16="http://schemas.microsoft.com/office/drawing/2014/main" id="{EF282CD4-CE77-4F42-AB50-FE98A7510A77}"/>
            </a:ext>
          </a:extLst>
        </xdr:cNvPr>
        <xdr:cNvCxnSpPr/>
      </xdr:nvCxnSpPr>
      <xdr:spPr>
        <a:xfrm>
          <a:off x="18656300" y="10283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519" name="n_1aveValue【保健センター・保健所】&#10;一人当たり面積">
          <a:extLst>
            <a:ext uri="{FF2B5EF4-FFF2-40B4-BE49-F238E27FC236}">
              <a16:creationId xmlns:a16="http://schemas.microsoft.com/office/drawing/2014/main" id="{717CE17E-7023-43DA-A2AC-2C99B351E69B}"/>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20" name="n_2aveValue【保健センター・保健所】&#10;一人当たり面積">
          <a:extLst>
            <a:ext uri="{FF2B5EF4-FFF2-40B4-BE49-F238E27FC236}">
              <a16:creationId xmlns:a16="http://schemas.microsoft.com/office/drawing/2014/main" id="{68A77EB9-E9D8-4A20-B4F2-5D7BF46A56E6}"/>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21" name="n_3aveValue【保健センター・保健所】&#10;一人当たり面積">
          <a:extLst>
            <a:ext uri="{FF2B5EF4-FFF2-40B4-BE49-F238E27FC236}">
              <a16:creationId xmlns:a16="http://schemas.microsoft.com/office/drawing/2014/main" id="{7846A3C6-6ACB-463C-99C4-66D7AD33B68E}"/>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522" name="n_4aveValue【保健センター・保健所】&#10;一人当たり面積">
          <a:extLst>
            <a:ext uri="{FF2B5EF4-FFF2-40B4-BE49-F238E27FC236}">
              <a16:creationId xmlns:a16="http://schemas.microsoft.com/office/drawing/2014/main" id="{5A9A7D6C-5824-4A01-8705-4D8F189A686F}"/>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78757</xdr:rowOff>
    </xdr:from>
    <xdr:ext cx="469744" cy="259045"/>
    <xdr:sp macro="" textlink="">
      <xdr:nvSpPr>
        <xdr:cNvPr id="523" name="n_1mainValue【保健センター・保健所】&#10;一人当たり面積">
          <a:extLst>
            <a:ext uri="{FF2B5EF4-FFF2-40B4-BE49-F238E27FC236}">
              <a16:creationId xmlns:a16="http://schemas.microsoft.com/office/drawing/2014/main" id="{125FC0D5-7988-4C43-883C-CB0DA2450AF5}"/>
            </a:ext>
          </a:extLst>
        </xdr:cNvPr>
        <xdr:cNvSpPr txBox="1"/>
      </xdr:nvSpPr>
      <xdr:spPr>
        <a:xfrm>
          <a:off x="210757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74947</xdr:rowOff>
    </xdr:from>
    <xdr:ext cx="469744" cy="259045"/>
    <xdr:sp macro="" textlink="">
      <xdr:nvSpPr>
        <xdr:cNvPr id="524" name="n_2mainValue【保健センター・保健所】&#10;一人当たり面積">
          <a:extLst>
            <a:ext uri="{FF2B5EF4-FFF2-40B4-BE49-F238E27FC236}">
              <a16:creationId xmlns:a16="http://schemas.microsoft.com/office/drawing/2014/main" id="{3CE63D8A-5416-424C-B5BD-E23777545898}"/>
            </a:ext>
          </a:extLst>
        </xdr:cNvPr>
        <xdr:cNvSpPr txBox="1"/>
      </xdr:nvSpPr>
      <xdr:spPr>
        <a:xfrm>
          <a:off x="201994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63517</xdr:rowOff>
    </xdr:from>
    <xdr:ext cx="469744" cy="259045"/>
    <xdr:sp macro="" textlink="">
      <xdr:nvSpPr>
        <xdr:cNvPr id="525" name="n_3mainValue【保健センター・保健所】&#10;一人当たり面積">
          <a:extLst>
            <a:ext uri="{FF2B5EF4-FFF2-40B4-BE49-F238E27FC236}">
              <a16:creationId xmlns:a16="http://schemas.microsoft.com/office/drawing/2014/main" id="{24E180F3-B4B0-4E7F-8E33-1EA6514838B7}"/>
            </a:ext>
          </a:extLst>
        </xdr:cNvPr>
        <xdr:cNvSpPr txBox="1"/>
      </xdr:nvSpPr>
      <xdr:spPr>
        <a:xfrm>
          <a:off x="19310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63517</xdr:rowOff>
    </xdr:from>
    <xdr:ext cx="469744" cy="259045"/>
    <xdr:sp macro="" textlink="">
      <xdr:nvSpPr>
        <xdr:cNvPr id="526" name="n_4mainValue【保健センター・保健所】&#10;一人当たり面積">
          <a:extLst>
            <a:ext uri="{FF2B5EF4-FFF2-40B4-BE49-F238E27FC236}">
              <a16:creationId xmlns:a16="http://schemas.microsoft.com/office/drawing/2014/main" id="{7FC72228-6D4E-4BA3-8C69-09B65E3BA554}"/>
            </a:ext>
          </a:extLst>
        </xdr:cNvPr>
        <xdr:cNvSpPr txBox="1"/>
      </xdr:nvSpPr>
      <xdr:spPr>
        <a:xfrm>
          <a:off x="18421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FA196873-57E2-4926-8413-75418935D6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EF331FF-7A2B-4AB3-B9AB-7619825D0D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6A0E82D2-9B5A-408B-9268-5B17E0F733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DE99133-6D50-4B51-A1F6-0F9B72D53D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BD5A9B2-1835-4512-AC4A-3E34B1AC8D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23A089F3-52FA-4803-86B4-30DEA63C83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58D2D3AA-FB3F-4639-A621-5C51AB071C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2308AC0A-9250-4A63-A623-66143F8870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C7BAB826-740D-4D76-B84C-DE194A6383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721A2193-3AFE-43DD-AD4D-51A569A8E6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C5F91350-7099-4CE9-B243-02933B31D5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C9E8E176-08D2-4774-8D4E-CC34E5A1D45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DEA1E73B-E3F1-40D2-9C8F-E063730423E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7671C979-8740-4BCB-B1E9-61EF0B41EE4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FFAA7EEA-973F-422B-A824-D5A9C4A5926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60D4F10F-A41B-4DE2-A591-5C70276FF7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33552794-5E00-453F-8E14-BA6F2392FFD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CD797D40-AB2C-49D6-A174-539D7FA0B82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36DD9F5D-30B5-4AE0-9A99-D146C1E543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F769D271-9CDD-4494-8ECF-E901AE9782F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C7012C4C-F029-42CB-8F82-C55294E7DE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3039F471-B021-419B-9467-DBF38D2A96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D5BE4C42-9135-4439-85EA-3666539489F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71664375-6452-4B78-8042-7E01809330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551" name="直線コネクタ 550">
          <a:extLst>
            <a:ext uri="{FF2B5EF4-FFF2-40B4-BE49-F238E27FC236}">
              <a16:creationId xmlns:a16="http://schemas.microsoft.com/office/drawing/2014/main" id="{E43CBF91-9FA3-448A-8E5A-215F712CF703}"/>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60B288A4-2473-4195-9B19-71879CF993DE}"/>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553" name="直線コネクタ 552">
          <a:extLst>
            <a:ext uri="{FF2B5EF4-FFF2-40B4-BE49-F238E27FC236}">
              <a16:creationId xmlns:a16="http://schemas.microsoft.com/office/drawing/2014/main" id="{34ADA4B3-EB85-4104-8C14-B1313A98A185}"/>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33DE4509-807C-43CA-8BB4-979137BEC715}"/>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5" name="直線コネクタ 554">
          <a:extLst>
            <a:ext uri="{FF2B5EF4-FFF2-40B4-BE49-F238E27FC236}">
              <a16:creationId xmlns:a16="http://schemas.microsoft.com/office/drawing/2014/main" id="{D0E24BBB-5900-44A1-BDE6-1FA2ED9B19B1}"/>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C6576A79-21B2-4723-B510-52DFD5A69B7B}"/>
            </a:ext>
          </a:extLst>
        </xdr:cNvPr>
        <xdr:cNvSpPr txBox="1"/>
      </xdr:nvSpPr>
      <xdr:spPr>
        <a:xfrm>
          <a:off x="16357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57" name="フローチャート: 判断 556">
          <a:extLst>
            <a:ext uri="{FF2B5EF4-FFF2-40B4-BE49-F238E27FC236}">
              <a16:creationId xmlns:a16="http://schemas.microsoft.com/office/drawing/2014/main" id="{CDBE4733-8747-4124-B588-3EF911895C8D}"/>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558" name="フローチャート: 判断 557">
          <a:extLst>
            <a:ext uri="{FF2B5EF4-FFF2-40B4-BE49-F238E27FC236}">
              <a16:creationId xmlns:a16="http://schemas.microsoft.com/office/drawing/2014/main" id="{E9A90D87-8267-4432-8E12-BB0DF681B9A6}"/>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559" name="フローチャート: 判断 558">
          <a:extLst>
            <a:ext uri="{FF2B5EF4-FFF2-40B4-BE49-F238E27FC236}">
              <a16:creationId xmlns:a16="http://schemas.microsoft.com/office/drawing/2014/main" id="{EF35FCBD-AF81-4191-A6F2-0A4F6E487E66}"/>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0" name="フローチャート: 判断 559">
          <a:extLst>
            <a:ext uri="{FF2B5EF4-FFF2-40B4-BE49-F238E27FC236}">
              <a16:creationId xmlns:a16="http://schemas.microsoft.com/office/drawing/2014/main" id="{7077918B-0837-4725-AEA9-AAD94546BCD8}"/>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1" name="フローチャート: 判断 560">
          <a:extLst>
            <a:ext uri="{FF2B5EF4-FFF2-40B4-BE49-F238E27FC236}">
              <a16:creationId xmlns:a16="http://schemas.microsoft.com/office/drawing/2014/main" id="{CFE9D8C7-AB58-478E-BDA6-5D1642AEAAD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9328DD4-246C-4A43-B660-45F68B1EFB1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A3B19E8-A599-4C8F-BA6A-6F77E3A2E4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07C69E7-D83E-4288-A6F6-F3B4EAD65C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CC2BEA6-A663-47F0-9A4F-6EED2EE28E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C772D3F-A6B9-428D-B61E-B7EFC3F64A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567" name="楕円 566">
          <a:extLst>
            <a:ext uri="{FF2B5EF4-FFF2-40B4-BE49-F238E27FC236}">
              <a16:creationId xmlns:a16="http://schemas.microsoft.com/office/drawing/2014/main" id="{283E1C44-EF55-4A57-A718-FA6ACD28C310}"/>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781AFB86-A87F-42DE-BBAC-A1CF739958C1}"/>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73025</xdr:rowOff>
    </xdr:from>
    <xdr:to>
      <xdr:col>81</xdr:col>
      <xdr:colOff>101600</xdr:colOff>
      <xdr:row>82</xdr:row>
      <xdr:rowOff>3175</xdr:rowOff>
    </xdr:to>
    <xdr:sp macro="" textlink="">
      <xdr:nvSpPr>
        <xdr:cNvPr id="569" name="楕円 568">
          <a:extLst>
            <a:ext uri="{FF2B5EF4-FFF2-40B4-BE49-F238E27FC236}">
              <a16:creationId xmlns:a16="http://schemas.microsoft.com/office/drawing/2014/main" id="{AC20ED94-738D-4CBB-83FB-768E6F1406EA}"/>
            </a:ext>
          </a:extLst>
        </xdr:cNvPr>
        <xdr:cNvSpPr/>
      </xdr:nvSpPr>
      <xdr:spPr>
        <a:xfrm>
          <a:off x="15430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81</xdr:row>
      <xdr:rowOff>161925</xdr:rowOff>
    </xdr:to>
    <xdr:cxnSp macro="">
      <xdr:nvCxnSpPr>
        <xdr:cNvPr id="570" name="直線コネクタ 569">
          <a:extLst>
            <a:ext uri="{FF2B5EF4-FFF2-40B4-BE49-F238E27FC236}">
              <a16:creationId xmlns:a16="http://schemas.microsoft.com/office/drawing/2014/main" id="{EDAB483D-F792-44E9-AF6F-6BE1AB5E8D13}"/>
            </a:ext>
          </a:extLst>
        </xdr:cNvPr>
        <xdr:cNvCxnSpPr/>
      </xdr:nvCxnSpPr>
      <xdr:spPr>
        <a:xfrm>
          <a:off x="15481300" y="14011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71" name="楕円 570">
          <a:extLst>
            <a:ext uri="{FF2B5EF4-FFF2-40B4-BE49-F238E27FC236}">
              <a16:creationId xmlns:a16="http://schemas.microsoft.com/office/drawing/2014/main" id="{689827B9-E570-4A3C-A7BA-CE795B4AE808}"/>
            </a:ext>
          </a:extLst>
        </xdr:cNvPr>
        <xdr:cNvSpPr/>
      </xdr:nvSpPr>
      <xdr:spPr>
        <a:xfrm>
          <a:off x="14541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85725</xdr:rowOff>
    </xdr:from>
    <xdr:to>
      <xdr:col>81</xdr:col>
      <xdr:colOff>50800</xdr:colOff>
      <xdr:row>81</xdr:row>
      <xdr:rowOff>123825</xdr:rowOff>
    </xdr:to>
    <xdr:cxnSp macro="">
      <xdr:nvCxnSpPr>
        <xdr:cNvPr id="572" name="直線コネクタ 571">
          <a:extLst>
            <a:ext uri="{FF2B5EF4-FFF2-40B4-BE49-F238E27FC236}">
              <a16:creationId xmlns:a16="http://schemas.microsoft.com/office/drawing/2014/main" id="{D32909B3-F803-4C01-8B34-EB9902CC01B8}"/>
            </a:ext>
          </a:extLst>
        </xdr:cNvPr>
        <xdr:cNvCxnSpPr/>
      </xdr:nvCxnSpPr>
      <xdr:spPr>
        <a:xfrm>
          <a:off x="14592300" y="13973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573" name="楕円 572">
          <a:extLst>
            <a:ext uri="{FF2B5EF4-FFF2-40B4-BE49-F238E27FC236}">
              <a16:creationId xmlns:a16="http://schemas.microsoft.com/office/drawing/2014/main" id="{C5A4A6F0-9E62-42E0-8272-A7AB6C563AB4}"/>
            </a:ext>
          </a:extLst>
        </xdr:cNvPr>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81</xdr:row>
      <xdr:rowOff>85725</xdr:rowOff>
    </xdr:to>
    <xdr:cxnSp macro="">
      <xdr:nvCxnSpPr>
        <xdr:cNvPr id="574" name="直線コネクタ 573">
          <a:extLst>
            <a:ext uri="{FF2B5EF4-FFF2-40B4-BE49-F238E27FC236}">
              <a16:creationId xmlns:a16="http://schemas.microsoft.com/office/drawing/2014/main" id="{04B00992-8381-446F-A81F-4DBD3969E886}"/>
            </a:ext>
          </a:extLst>
        </xdr:cNvPr>
        <xdr:cNvCxnSpPr/>
      </xdr:nvCxnSpPr>
      <xdr:spPr>
        <a:xfrm>
          <a:off x="13703300" y="1393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130175</xdr:rowOff>
    </xdr:from>
    <xdr:to>
      <xdr:col>67</xdr:col>
      <xdr:colOff>101600</xdr:colOff>
      <xdr:row>81</xdr:row>
      <xdr:rowOff>60325</xdr:rowOff>
    </xdr:to>
    <xdr:sp macro="" textlink="">
      <xdr:nvSpPr>
        <xdr:cNvPr id="575" name="楕円 574">
          <a:extLst>
            <a:ext uri="{FF2B5EF4-FFF2-40B4-BE49-F238E27FC236}">
              <a16:creationId xmlns:a16="http://schemas.microsoft.com/office/drawing/2014/main" id="{CB190619-D954-4DD6-BA65-E9F5649BA70A}"/>
            </a:ext>
          </a:extLst>
        </xdr:cNvPr>
        <xdr:cNvSpPr/>
      </xdr:nvSpPr>
      <xdr:spPr>
        <a:xfrm>
          <a:off x="12763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xdr:rowOff>
    </xdr:from>
    <xdr:to>
      <xdr:col>71</xdr:col>
      <xdr:colOff>177800</xdr:colOff>
      <xdr:row>81</xdr:row>
      <xdr:rowOff>47625</xdr:rowOff>
    </xdr:to>
    <xdr:cxnSp macro="">
      <xdr:nvCxnSpPr>
        <xdr:cNvPr id="576" name="直線コネクタ 575">
          <a:extLst>
            <a:ext uri="{FF2B5EF4-FFF2-40B4-BE49-F238E27FC236}">
              <a16:creationId xmlns:a16="http://schemas.microsoft.com/office/drawing/2014/main" id="{B14976A8-1246-4018-AFDE-A895E2EE149C}"/>
            </a:ext>
          </a:extLst>
        </xdr:cNvPr>
        <xdr:cNvCxnSpPr/>
      </xdr:nvCxnSpPr>
      <xdr:spPr>
        <a:xfrm>
          <a:off x="12814300" y="1389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577" name="n_1aveValue【消防施設】&#10;有形固定資産減価償却率">
          <a:extLst>
            <a:ext uri="{FF2B5EF4-FFF2-40B4-BE49-F238E27FC236}">
              <a16:creationId xmlns:a16="http://schemas.microsoft.com/office/drawing/2014/main" id="{C76B7108-5CA3-479C-AAC0-56DCEFE436EF}"/>
            </a:ext>
          </a:extLst>
        </xdr:cNvPr>
        <xdr:cNvSpPr txBox="1"/>
      </xdr:nvSpPr>
      <xdr:spPr>
        <a:xfrm>
          <a:off x="15266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78" name="n_2aveValue【消防施設】&#10;有形固定資産減価償却率">
          <a:extLst>
            <a:ext uri="{FF2B5EF4-FFF2-40B4-BE49-F238E27FC236}">
              <a16:creationId xmlns:a16="http://schemas.microsoft.com/office/drawing/2014/main" id="{7B62A2A8-02B4-4E84-A86B-38D25FADA165}"/>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579" name="n_3aveValue【消防施設】&#10;有形固定資産減価償却率">
          <a:extLst>
            <a:ext uri="{FF2B5EF4-FFF2-40B4-BE49-F238E27FC236}">
              <a16:creationId xmlns:a16="http://schemas.microsoft.com/office/drawing/2014/main" id="{684D7583-F3B3-4F50-82C7-60CFFFBFF5AC}"/>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80" name="n_4aveValue【消防施設】&#10;有形固定資産減価償却率">
          <a:extLst>
            <a:ext uri="{FF2B5EF4-FFF2-40B4-BE49-F238E27FC236}">
              <a16:creationId xmlns:a16="http://schemas.microsoft.com/office/drawing/2014/main" id="{454ED291-8B4F-4B22-8963-44B628418BFF}"/>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19702</xdr:rowOff>
    </xdr:from>
    <xdr:ext cx="405111" cy="259045"/>
    <xdr:sp macro="" textlink="">
      <xdr:nvSpPr>
        <xdr:cNvPr id="581" name="n_1mainValue【消防施設】&#10;有形固定資産減価償却率">
          <a:extLst>
            <a:ext uri="{FF2B5EF4-FFF2-40B4-BE49-F238E27FC236}">
              <a16:creationId xmlns:a16="http://schemas.microsoft.com/office/drawing/2014/main" id="{8D8E37D2-2CB0-4389-B0CC-D288BF7A3E44}"/>
            </a:ext>
          </a:extLst>
        </xdr:cNvPr>
        <xdr:cNvSpPr txBox="1"/>
      </xdr:nvSpPr>
      <xdr:spPr>
        <a:xfrm>
          <a:off x="15266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582" name="n_2mainValue【消防施設】&#10;有形固定資産減価償却率">
          <a:extLst>
            <a:ext uri="{FF2B5EF4-FFF2-40B4-BE49-F238E27FC236}">
              <a16:creationId xmlns:a16="http://schemas.microsoft.com/office/drawing/2014/main" id="{AC8D0A6B-A30E-414F-9761-D24E7089FB88}"/>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583" name="n_3mainValue【消防施設】&#10;有形固定資産減価償却率">
          <a:extLst>
            <a:ext uri="{FF2B5EF4-FFF2-40B4-BE49-F238E27FC236}">
              <a16:creationId xmlns:a16="http://schemas.microsoft.com/office/drawing/2014/main" id="{33F5C632-1D5A-47E1-8495-2D785EF7E938}"/>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76852</xdr:rowOff>
    </xdr:from>
    <xdr:ext cx="405111" cy="259045"/>
    <xdr:sp macro="" textlink="">
      <xdr:nvSpPr>
        <xdr:cNvPr id="584" name="n_4mainValue【消防施設】&#10;有形固定資産減価償却率">
          <a:extLst>
            <a:ext uri="{FF2B5EF4-FFF2-40B4-BE49-F238E27FC236}">
              <a16:creationId xmlns:a16="http://schemas.microsoft.com/office/drawing/2014/main" id="{54019EA5-E44E-4714-850C-2A9C07822D08}"/>
            </a:ext>
          </a:extLst>
        </xdr:cNvPr>
        <xdr:cNvSpPr txBox="1"/>
      </xdr:nvSpPr>
      <xdr:spPr>
        <a:xfrm>
          <a:off x="12611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1CB9B93C-24D8-4CD1-AA83-FA34D327C0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1EEECBC5-ED5B-418B-A08B-24D91AFD8A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AC48146E-70D9-45CB-AA48-4E2BAA05FB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C1565F3D-3829-487D-886A-56C4D4B0B5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508D7598-44DA-4F35-8309-F0A8A5EC4A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7C859D55-FED5-4D15-ADED-D4CAAFDED5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36578826-1B35-4E6B-B572-E43DAB90E9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3730AAB0-B4DA-48E1-9BFC-52693394C5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1C69E295-E567-4289-B1BE-D2D518FBF98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12A2FC41-F393-45E2-88CF-D79847B766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81E9E473-9F03-4C1C-9F37-5F5DE211CB8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31D725D7-5834-4877-913E-CD74C5AE14E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5BE7857A-4425-4617-8076-C55C5C57866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4B6F81E6-C6D3-4CAB-BCC0-9E5DF7BE73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D295038D-533D-4B77-9BAA-1A2DAEABE4D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79F5835B-A5FE-410F-90DA-ABE0B17968A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F5D57BC3-B62A-4D64-B41D-70C87874B4F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04A8A26D-D00C-4F3B-B484-DBDB3D88016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CFD43857-E6AD-4C3A-8C55-A8E0C7F68A5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22FD3610-151C-4884-AE17-968CC003C1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3757631-21D6-487E-9A13-A73FFE50513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BB83A0C8-5685-41A7-BD53-32BD002F79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7D569191-F94B-4375-AAD3-2F9C85B3AC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08" name="直線コネクタ 607">
          <a:extLst>
            <a:ext uri="{FF2B5EF4-FFF2-40B4-BE49-F238E27FC236}">
              <a16:creationId xmlns:a16="http://schemas.microsoft.com/office/drawing/2014/main" id="{D5392357-E422-4276-8A54-E04AB5C24098}"/>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09" name="【消防施設】&#10;一人当たり面積最小値テキスト">
          <a:extLst>
            <a:ext uri="{FF2B5EF4-FFF2-40B4-BE49-F238E27FC236}">
              <a16:creationId xmlns:a16="http://schemas.microsoft.com/office/drawing/2014/main" id="{CE94E531-D997-4E8F-A837-052BBB0336AE}"/>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0" name="直線コネクタ 609">
          <a:extLst>
            <a:ext uri="{FF2B5EF4-FFF2-40B4-BE49-F238E27FC236}">
              <a16:creationId xmlns:a16="http://schemas.microsoft.com/office/drawing/2014/main" id="{89EBA98C-3430-4B3E-9DC1-0B43AED468DC}"/>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11" name="【消防施設】&#10;一人当たり面積最大値テキスト">
          <a:extLst>
            <a:ext uri="{FF2B5EF4-FFF2-40B4-BE49-F238E27FC236}">
              <a16:creationId xmlns:a16="http://schemas.microsoft.com/office/drawing/2014/main" id="{95C1FDA3-C916-4C6D-891E-64DB7F9E8739}"/>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12" name="直線コネクタ 611">
          <a:extLst>
            <a:ext uri="{FF2B5EF4-FFF2-40B4-BE49-F238E27FC236}">
              <a16:creationId xmlns:a16="http://schemas.microsoft.com/office/drawing/2014/main" id="{E22573AF-E290-4097-B915-5C499E83C9B9}"/>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13" name="【消防施設】&#10;一人当たり面積平均値テキスト">
          <a:extLst>
            <a:ext uri="{FF2B5EF4-FFF2-40B4-BE49-F238E27FC236}">
              <a16:creationId xmlns:a16="http://schemas.microsoft.com/office/drawing/2014/main" id="{304E9E63-6A3C-48D1-9408-F0C4AB8970F4}"/>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4" name="フローチャート: 判断 613">
          <a:extLst>
            <a:ext uri="{FF2B5EF4-FFF2-40B4-BE49-F238E27FC236}">
              <a16:creationId xmlns:a16="http://schemas.microsoft.com/office/drawing/2014/main" id="{0F08E3BF-1183-4B04-AE90-B562459839D3}"/>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15" name="フローチャート: 判断 614">
          <a:extLst>
            <a:ext uri="{FF2B5EF4-FFF2-40B4-BE49-F238E27FC236}">
              <a16:creationId xmlns:a16="http://schemas.microsoft.com/office/drawing/2014/main" id="{5F3E28AB-E1D8-41EE-9686-D1FBD3F95A07}"/>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16" name="フローチャート: 判断 615">
          <a:extLst>
            <a:ext uri="{FF2B5EF4-FFF2-40B4-BE49-F238E27FC236}">
              <a16:creationId xmlns:a16="http://schemas.microsoft.com/office/drawing/2014/main" id="{B1C73127-9EF4-4581-8DF9-6C365093B9E5}"/>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96520</xdr:rowOff>
    </xdr:from>
    <xdr:to>
      <xdr:col>102</xdr:col>
      <xdr:colOff>165100</xdr:colOff>
      <xdr:row>86</xdr:row>
      <xdr:rowOff>26670</xdr:rowOff>
    </xdr:to>
    <xdr:sp macro="" textlink="">
      <xdr:nvSpPr>
        <xdr:cNvPr id="617" name="フローチャート: 判断 616">
          <a:extLst>
            <a:ext uri="{FF2B5EF4-FFF2-40B4-BE49-F238E27FC236}">
              <a16:creationId xmlns:a16="http://schemas.microsoft.com/office/drawing/2014/main" id="{C6732D9A-4FEC-469A-9F1F-CA5D0E2C95FF}"/>
            </a:ext>
          </a:extLst>
        </xdr:cNvPr>
        <xdr:cNvSpPr/>
      </xdr:nvSpPr>
      <xdr:spPr>
        <a:xfrm>
          <a:off x="19494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80011</xdr:rowOff>
    </xdr:from>
    <xdr:to>
      <xdr:col>98</xdr:col>
      <xdr:colOff>38100</xdr:colOff>
      <xdr:row>86</xdr:row>
      <xdr:rowOff>10161</xdr:rowOff>
    </xdr:to>
    <xdr:sp macro="" textlink="">
      <xdr:nvSpPr>
        <xdr:cNvPr id="618" name="フローチャート: 判断 617">
          <a:extLst>
            <a:ext uri="{FF2B5EF4-FFF2-40B4-BE49-F238E27FC236}">
              <a16:creationId xmlns:a16="http://schemas.microsoft.com/office/drawing/2014/main" id="{7B71F4E9-96F6-422A-9B0F-DAB5DBA1FCEB}"/>
            </a:ext>
          </a:extLst>
        </xdr:cNvPr>
        <xdr:cNvSpPr/>
      </xdr:nvSpPr>
      <xdr:spPr>
        <a:xfrm>
          <a:off x="18605500" y="1465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2ABDE73-797D-4DB7-981D-FE96852365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35CD5DB-192F-4BBE-BBE3-4D3C0E5CD3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FC3750C-4242-4224-83BC-663E304EA2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CBAFBA7-4938-41A3-BB88-B43017DD4B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D34CDB2-DB3F-40E1-9F82-1EA402FC0D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34289</xdr:rowOff>
    </xdr:from>
    <xdr:to>
      <xdr:col>116</xdr:col>
      <xdr:colOff>114300</xdr:colOff>
      <xdr:row>86</xdr:row>
      <xdr:rowOff>135889</xdr:rowOff>
    </xdr:to>
    <xdr:sp macro="" textlink="">
      <xdr:nvSpPr>
        <xdr:cNvPr id="624" name="楕円 623">
          <a:extLst>
            <a:ext uri="{FF2B5EF4-FFF2-40B4-BE49-F238E27FC236}">
              <a16:creationId xmlns:a16="http://schemas.microsoft.com/office/drawing/2014/main" id="{52E526C7-282A-4E53-B62F-33B70B004E29}"/>
            </a:ext>
          </a:extLst>
        </xdr:cNvPr>
        <xdr:cNvSpPr/>
      </xdr:nvSpPr>
      <xdr:spPr>
        <a:xfrm>
          <a:off x="22110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120666</xdr:rowOff>
    </xdr:from>
    <xdr:ext cx="469744" cy="259045"/>
    <xdr:sp macro="" textlink="">
      <xdr:nvSpPr>
        <xdr:cNvPr id="625" name="【消防施設】&#10;一人当たり面積該当値テキスト">
          <a:extLst>
            <a:ext uri="{FF2B5EF4-FFF2-40B4-BE49-F238E27FC236}">
              <a16:creationId xmlns:a16="http://schemas.microsoft.com/office/drawing/2014/main" id="{D8821E4A-6C87-422D-A9E5-BC89CED9DD35}"/>
            </a:ext>
          </a:extLst>
        </xdr:cNvPr>
        <xdr:cNvSpPr txBox="1"/>
      </xdr:nvSpPr>
      <xdr:spPr>
        <a:xfrm>
          <a:off x="22199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34289</xdr:rowOff>
    </xdr:from>
    <xdr:to>
      <xdr:col>112</xdr:col>
      <xdr:colOff>38100</xdr:colOff>
      <xdr:row>86</xdr:row>
      <xdr:rowOff>135889</xdr:rowOff>
    </xdr:to>
    <xdr:sp macro="" textlink="">
      <xdr:nvSpPr>
        <xdr:cNvPr id="626" name="楕円 625">
          <a:extLst>
            <a:ext uri="{FF2B5EF4-FFF2-40B4-BE49-F238E27FC236}">
              <a16:creationId xmlns:a16="http://schemas.microsoft.com/office/drawing/2014/main" id="{E4C16215-0DD8-4E63-87E4-4FC9AA6FBE42}"/>
            </a:ext>
          </a:extLst>
        </xdr:cNvPr>
        <xdr:cNvSpPr/>
      </xdr:nvSpPr>
      <xdr:spPr>
        <a:xfrm>
          <a:off x="21272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85089</xdr:rowOff>
    </xdr:from>
    <xdr:to>
      <xdr:col>116</xdr:col>
      <xdr:colOff>63500</xdr:colOff>
      <xdr:row>86</xdr:row>
      <xdr:rowOff>85089</xdr:rowOff>
    </xdr:to>
    <xdr:cxnSp macro="">
      <xdr:nvCxnSpPr>
        <xdr:cNvPr id="627" name="直線コネクタ 626">
          <a:extLst>
            <a:ext uri="{FF2B5EF4-FFF2-40B4-BE49-F238E27FC236}">
              <a16:creationId xmlns:a16="http://schemas.microsoft.com/office/drawing/2014/main" id="{FB5E14EF-F763-47F9-9D16-A72B78825F95}"/>
            </a:ext>
          </a:extLst>
        </xdr:cNvPr>
        <xdr:cNvCxnSpPr/>
      </xdr:nvCxnSpPr>
      <xdr:spPr>
        <a:xfrm>
          <a:off x="21323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34289</xdr:rowOff>
    </xdr:from>
    <xdr:to>
      <xdr:col>107</xdr:col>
      <xdr:colOff>101600</xdr:colOff>
      <xdr:row>86</xdr:row>
      <xdr:rowOff>135889</xdr:rowOff>
    </xdr:to>
    <xdr:sp macro="" textlink="">
      <xdr:nvSpPr>
        <xdr:cNvPr id="628" name="楕円 627">
          <a:extLst>
            <a:ext uri="{FF2B5EF4-FFF2-40B4-BE49-F238E27FC236}">
              <a16:creationId xmlns:a16="http://schemas.microsoft.com/office/drawing/2014/main" id="{7A3AFC11-54D9-4A73-90F8-85E63670B8C6}"/>
            </a:ext>
          </a:extLst>
        </xdr:cNvPr>
        <xdr:cNvSpPr/>
      </xdr:nvSpPr>
      <xdr:spPr>
        <a:xfrm>
          <a:off x="20383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85089</xdr:rowOff>
    </xdr:from>
    <xdr:to>
      <xdr:col>111</xdr:col>
      <xdr:colOff>177800</xdr:colOff>
      <xdr:row>86</xdr:row>
      <xdr:rowOff>85089</xdr:rowOff>
    </xdr:to>
    <xdr:cxnSp macro="">
      <xdr:nvCxnSpPr>
        <xdr:cNvPr id="629" name="直線コネクタ 628">
          <a:extLst>
            <a:ext uri="{FF2B5EF4-FFF2-40B4-BE49-F238E27FC236}">
              <a16:creationId xmlns:a16="http://schemas.microsoft.com/office/drawing/2014/main" id="{082EDCB9-73D0-4828-B48C-EF1C0185DEB7}"/>
            </a:ext>
          </a:extLst>
        </xdr:cNvPr>
        <xdr:cNvCxnSpPr/>
      </xdr:nvCxnSpPr>
      <xdr:spPr>
        <a:xfrm>
          <a:off x="20434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34289</xdr:rowOff>
    </xdr:from>
    <xdr:to>
      <xdr:col>102</xdr:col>
      <xdr:colOff>165100</xdr:colOff>
      <xdr:row>86</xdr:row>
      <xdr:rowOff>135889</xdr:rowOff>
    </xdr:to>
    <xdr:sp macro="" textlink="">
      <xdr:nvSpPr>
        <xdr:cNvPr id="630" name="楕円 629">
          <a:extLst>
            <a:ext uri="{FF2B5EF4-FFF2-40B4-BE49-F238E27FC236}">
              <a16:creationId xmlns:a16="http://schemas.microsoft.com/office/drawing/2014/main" id="{49C07E08-EA4E-4BB2-81A4-2E6EAEB2BA79}"/>
            </a:ext>
          </a:extLst>
        </xdr:cNvPr>
        <xdr:cNvSpPr/>
      </xdr:nvSpPr>
      <xdr:spPr>
        <a:xfrm>
          <a:off x="19494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85089</xdr:rowOff>
    </xdr:from>
    <xdr:to>
      <xdr:col>107</xdr:col>
      <xdr:colOff>50800</xdr:colOff>
      <xdr:row>86</xdr:row>
      <xdr:rowOff>85089</xdr:rowOff>
    </xdr:to>
    <xdr:cxnSp macro="">
      <xdr:nvCxnSpPr>
        <xdr:cNvPr id="631" name="直線コネクタ 630">
          <a:extLst>
            <a:ext uri="{FF2B5EF4-FFF2-40B4-BE49-F238E27FC236}">
              <a16:creationId xmlns:a16="http://schemas.microsoft.com/office/drawing/2014/main" id="{A7040A7D-6247-47CF-B0FF-2D7154053727}"/>
            </a:ext>
          </a:extLst>
        </xdr:cNvPr>
        <xdr:cNvCxnSpPr/>
      </xdr:nvCxnSpPr>
      <xdr:spPr>
        <a:xfrm>
          <a:off x="19545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34289</xdr:rowOff>
    </xdr:from>
    <xdr:to>
      <xdr:col>98</xdr:col>
      <xdr:colOff>38100</xdr:colOff>
      <xdr:row>86</xdr:row>
      <xdr:rowOff>135889</xdr:rowOff>
    </xdr:to>
    <xdr:sp macro="" textlink="">
      <xdr:nvSpPr>
        <xdr:cNvPr id="632" name="楕円 631">
          <a:extLst>
            <a:ext uri="{FF2B5EF4-FFF2-40B4-BE49-F238E27FC236}">
              <a16:creationId xmlns:a16="http://schemas.microsoft.com/office/drawing/2014/main" id="{CCC33334-0FEF-4B8B-A9B4-C30B0850D058}"/>
            </a:ext>
          </a:extLst>
        </xdr:cNvPr>
        <xdr:cNvSpPr/>
      </xdr:nvSpPr>
      <xdr:spPr>
        <a:xfrm>
          <a:off x="18605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85089</xdr:rowOff>
    </xdr:from>
    <xdr:to>
      <xdr:col>102</xdr:col>
      <xdr:colOff>114300</xdr:colOff>
      <xdr:row>86</xdr:row>
      <xdr:rowOff>85089</xdr:rowOff>
    </xdr:to>
    <xdr:cxnSp macro="">
      <xdr:nvCxnSpPr>
        <xdr:cNvPr id="633" name="直線コネクタ 632">
          <a:extLst>
            <a:ext uri="{FF2B5EF4-FFF2-40B4-BE49-F238E27FC236}">
              <a16:creationId xmlns:a16="http://schemas.microsoft.com/office/drawing/2014/main" id="{8FEAD147-629A-46F7-ACAF-F09A146916F6}"/>
            </a:ext>
          </a:extLst>
        </xdr:cNvPr>
        <xdr:cNvCxnSpPr/>
      </xdr:nvCxnSpPr>
      <xdr:spPr>
        <a:xfrm>
          <a:off x="18656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634" name="n_1aveValue【消防施設】&#10;一人当たり面積">
          <a:extLst>
            <a:ext uri="{FF2B5EF4-FFF2-40B4-BE49-F238E27FC236}">
              <a16:creationId xmlns:a16="http://schemas.microsoft.com/office/drawing/2014/main" id="{C8488700-692C-43ED-B610-9923697C4DD2}"/>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635" name="n_2aveValue【消防施設】&#10;一人当たり面積">
          <a:extLst>
            <a:ext uri="{FF2B5EF4-FFF2-40B4-BE49-F238E27FC236}">
              <a16:creationId xmlns:a16="http://schemas.microsoft.com/office/drawing/2014/main" id="{0C6D0C18-CC8D-4DC2-93DF-8CA7BF43AB0A}"/>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43197</xdr:rowOff>
    </xdr:from>
    <xdr:ext cx="469744" cy="259045"/>
    <xdr:sp macro="" textlink="">
      <xdr:nvSpPr>
        <xdr:cNvPr id="636" name="n_3aveValue【消防施設】&#10;一人当たり面積">
          <a:extLst>
            <a:ext uri="{FF2B5EF4-FFF2-40B4-BE49-F238E27FC236}">
              <a16:creationId xmlns:a16="http://schemas.microsoft.com/office/drawing/2014/main" id="{BA4DFCAD-B290-49E7-B208-47E15962A138}"/>
            </a:ext>
          </a:extLst>
        </xdr:cNvPr>
        <xdr:cNvSpPr txBox="1"/>
      </xdr:nvSpPr>
      <xdr:spPr>
        <a:xfrm>
          <a:off x="19310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26688</xdr:rowOff>
    </xdr:from>
    <xdr:ext cx="469744" cy="259045"/>
    <xdr:sp macro="" textlink="">
      <xdr:nvSpPr>
        <xdr:cNvPr id="637" name="n_4aveValue【消防施設】&#10;一人当たり面積">
          <a:extLst>
            <a:ext uri="{FF2B5EF4-FFF2-40B4-BE49-F238E27FC236}">
              <a16:creationId xmlns:a16="http://schemas.microsoft.com/office/drawing/2014/main" id="{27F15E7A-0799-48C4-B7EC-FDF777602F9B}"/>
            </a:ext>
          </a:extLst>
        </xdr:cNvPr>
        <xdr:cNvSpPr txBox="1"/>
      </xdr:nvSpPr>
      <xdr:spPr>
        <a:xfrm>
          <a:off x="18421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127016</xdr:rowOff>
    </xdr:from>
    <xdr:ext cx="469744" cy="259045"/>
    <xdr:sp macro="" textlink="">
      <xdr:nvSpPr>
        <xdr:cNvPr id="638" name="n_1mainValue【消防施設】&#10;一人当たり面積">
          <a:extLst>
            <a:ext uri="{FF2B5EF4-FFF2-40B4-BE49-F238E27FC236}">
              <a16:creationId xmlns:a16="http://schemas.microsoft.com/office/drawing/2014/main" id="{E5600A28-BA81-4571-8064-985B202B056C}"/>
            </a:ext>
          </a:extLst>
        </xdr:cNvPr>
        <xdr:cNvSpPr txBox="1"/>
      </xdr:nvSpPr>
      <xdr:spPr>
        <a:xfrm>
          <a:off x="21075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127016</xdr:rowOff>
    </xdr:from>
    <xdr:ext cx="469744" cy="259045"/>
    <xdr:sp macro="" textlink="">
      <xdr:nvSpPr>
        <xdr:cNvPr id="639" name="n_2mainValue【消防施設】&#10;一人当たり面積">
          <a:extLst>
            <a:ext uri="{FF2B5EF4-FFF2-40B4-BE49-F238E27FC236}">
              <a16:creationId xmlns:a16="http://schemas.microsoft.com/office/drawing/2014/main" id="{DF315585-042C-4AAC-9449-F02C852B4B0D}"/>
            </a:ext>
          </a:extLst>
        </xdr:cNvPr>
        <xdr:cNvSpPr txBox="1"/>
      </xdr:nvSpPr>
      <xdr:spPr>
        <a:xfrm>
          <a:off x="20199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127016</xdr:rowOff>
    </xdr:from>
    <xdr:ext cx="469744" cy="259045"/>
    <xdr:sp macro="" textlink="">
      <xdr:nvSpPr>
        <xdr:cNvPr id="640" name="n_3mainValue【消防施設】&#10;一人当たり面積">
          <a:extLst>
            <a:ext uri="{FF2B5EF4-FFF2-40B4-BE49-F238E27FC236}">
              <a16:creationId xmlns:a16="http://schemas.microsoft.com/office/drawing/2014/main" id="{72F77E69-2C8D-4455-9A77-1B25F70E5822}"/>
            </a:ext>
          </a:extLst>
        </xdr:cNvPr>
        <xdr:cNvSpPr txBox="1"/>
      </xdr:nvSpPr>
      <xdr:spPr>
        <a:xfrm>
          <a:off x="19310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127016</xdr:rowOff>
    </xdr:from>
    <xdr:ext cx="469744" cy="259045"/>
    <xdr:sp macro="" textlink="">
      <xdr:nvSpPr>
        <xdr:cNvPr id="641" name="n_4mainValue【消防施設】&#10;一人当たり面積">
          <a:extLst>
            <a:ext uri="{FF2B5EF4-FFF2-40B4-BE49-F238E27FC236}">
              <a16:creationId xmlns:a16="http://schemas.microsoft.com/office/drawing/2014/main" id="{F8A26C90-513B-446F-9E4F-16E4AA03DA1C}"/>
            </a:ext>
          </a:extLst>
        </xdr:cNvPr>
        <xdr:cNvSpPr txBox="1"/>
      </xdr:nvSpPr>
      <xdr:spPr>
        <a:xfrm>
          <a:off x="18421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0603913-CE8F-4A1A-BD63-736C3643A8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1FC7B7D-BD7A-4EF5-9B00-C567ECBC24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DBBB8D25-B7EB-49D7-B0FA-1013D2DED3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3764D63-274F-48D6-8C9E-598E371780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1CC04AE2-F7C3-4E67-A1B8-738F43C296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62E780E-4D95-4BBF-B33D-F4672D2D960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7E77923-B852-4BFC-85B3-054267DB29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8DE64A7-0601-4D12-8C01-9A9FE60FB3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30DE6E0F-E189-43BD-B64F-983DD1CF02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117E0408-5C0D-4ED5-82F5-BCE46E4DF1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2BC5C1E0-5154-4BCE-A767-9566FFD7B9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6706E7F-B637-473C-BDAC-1E4A76F1DE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8E12C9A2-7CF2-4D38-8174-2F2C632D39F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95D851D2-32E7-4BAF-85AE-D5499C4AA55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53536E32-8F7F-44FD-9FB2-390F945A3B5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1B6A987E-3C20-4674-954F-EF1AEE18D5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D269C502-54DA-420E-8BCE-6D0FA380218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547186C0-D525-4C1E-8043-85821DDBEA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86621CB4-FD4B-4D6C-96AE-364A19CC54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7CAB73FA-532D-4AC0-AA57-744316B6AD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97427DA7-221B-4D17-A064-3C6596435F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A92E02B-826B-4F7D-A0E5-EE5FFDAD2C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B20565D-EBDA-4FE2-A44F-433EECE664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F591DB4F-347A-4F08-903A-5BA925F777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B4373223-C9CC-4AB0-9108-D93961DBC0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667" name="直線コネクタ 666">
          <a:extLst>
            <a:ext uri="{FF2B5EF4-FFF2-40B4-BE49-F238E27FC236}">
              <a16:creationId xmlns:a16="http://schemas.microsoft.com/office/drawing/2014/main" id="{CA703C59-5B73-4720-B223-9DA9CAFEF281}"/>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668" name="【庁舎】&#10;有形固定資産減価償却率最小値テキスト">
          <a:extLst>
            <a:ext uri="{FF2B5EF4-FFF2-40B4-BE49-F238E27FC236}">
              <a16:creationId xmlns:a16="http://schemas.microsoft.com/office/drawing/2014/main" id="{F2CC917C-10E3-4C64-8E58-23A3CD563403}"/>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9" name="直線コネクタ 668">
          <a:extLst>
            <a:ext uri="{FF2B5EF4-FFF2-40B4-BE49-F238E27FC236}">
              <a16:creationId xmlns:a16="http://schemas.microsoft.com/office/drawing/2014/main" id="{B81FB67B-2C60-4B18-876F-D343791DB7ED}"/>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0" name="【庁舎】&#10;有形固定資産減価償却率最大値テキスト">
          <a:extLst>
            <a:ext uri="{FF2B5EF4-FFF2-40B4-BE49-F238E27FC236}">
              <a16:creationId xmlns:a16="http://schemas.microsoft.com/office/drawing/2014/main" id="{466DE127-70C1-42A1-BCD5-AD9DE11AAB38}"/>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1" name="直線コネクタ 670">
          <a:extLst>
            <a:ext uri="{FF2B5EF4-FFF2-40B4-BE49-F238E27FC236}">
              <a16:creationId xmlns:a16="http://schemas.microsoft.com/office/drawing/2014/main" id="{96759490-59BB-42A4-9F83-DD046396E2A9}"/>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72" name="【庁舎】&#10;有形固定資産減価償却率平均値テキスト">
          <a:extLst>
            <a:ext uri="{FF2B5EF4-FFF2-40B4-BE49-F238E27FC236}">
              <a16:creationId xmlns:a16="http://schemas.microsoft.com/office/drawing/2014/main" id="{4E88DBA9-F9C5-4F60-B920-72402E0F509D}"/>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3" name="フローチャート: 判断 672">
          <a:extLst>
            <a:ext uri="{FF2B5EF4-FFF2-40B4-BE49-F238E27FC236}">
              <a16:creationId xmlns:a16="http://schemas.microsoft.com/office/drawing/2014/main" id="{73921D03-127E-40A8-929D-71E756E636C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74" name="フローチャート: 判断 673">
          <a:extLst>
            <a:ext uri="{FF2B5EF4-FFF2-40B4-BE49-F238E27FC236}">
              <a16:creationId xmlns:a16="http://schemas.microsoft.com/office/drawing/2014/main" id="{116B2C30-C473-41D6-923B-CBFD32098AB8}"/>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5" name="フローチャート: 判断 674">
          <a:extLst>
            <a:ext uri="{FF2B5EF4-FFF2-40B4-BE49-F238E27FC236}">
              <a16:creationId xmlns:a16="http://schemas.microsoft.com/office/drawing/2014/main" id="{E3040B8D-47AC-4569-8C01-DBA69F96417A}"/>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6" name="フローチャート: 判断 675">
          <a:extLst>
            <a:ext uri="{FF2B5EF4-FFF2-40B4-BE49-F238E27FC236}">
              <a16:creationId xmlns:a16="http://schemas.microsoft.com/office/drawing/2014/main" id="{A1A8DAB6-9531-45AB-A81E-C34329CB43E5}"/>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7" name="フローチャート: 判断 676">
          <a:extLst>
            <a:ext uri="{FF2B5EF4-FFF2-40B4-BE49-F238E27FC236}">
              <a16:creationId xmlns:a16="http://schemas.microsoft.com/office/drawing/2014/main" id="{D39914B4-2CB9-411A-A466-FCB5D06360EF}"/>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87599BB-1B6B-417E-B8C7-810AB8861E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AA79091-6C7A-45B9-9D65-CA426E3748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32705A8-E16F-479A-8324-24A093882D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7DD84E4-844E-48F8-95B5-6B8B7AF5E1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C2D24B6-ECCE-426D-A11D-4C9DBE5201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xdr:rowOff>
    </xdr:from>
    <xdr:to>
      <xdr:col>85</xdr:col>
      <xdr:colOff>177800</xdr:colOff>
      <xdr:row>104</xdr:row>
      <xdr:rowOff>113937</xdr:rowOff>
    </xdr:to>
    <xdr:sp macro="" textlink="">
      <xdr:nvSpPr>
        <xdr:cNvPr id="683" name="楕円 682">
          <a:extLst>
            <a:ext uri="{FF2B5EF4-FFF2-40B4-BE49-F238E27FC236}">
              <a16:creationId xmlns:a16="http://schemas.microsoft.com/office/drawing/2014/main" id="{A964661B-28AA-4848-98D0-E69554C9E4AB}"/>
            </a:ext>
          </a:extLst>
        </xdr:cNvPr>
        <xdr:cNvSpPr/>
      </xdr:nvSpPr>
      <xdr:spPr>
        <a:xfrm>
          <a:off x="16268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35214</xdr:rowOff>
    </xdr:from>
    <xdr:ext cx="405111" cy="259045"/>
    <xdr:sp macro="" textlink="">
      <xdr:nvSpPr>
        <xdr:cNvPr id="684" name="【庁舎】&#10;有形固定資産減価償却率該当値テキスト">
          <a:extLst>
            <a:ext uri="{FF2B5EF4-FFF2-40B4-BE49-F238E27FC236}">
              <a16:creationId xmlns:a16="http://schemas.microsoft.com/office/drawing/2014/main" id="{2F59B796-3EF3-4E45-A3F5-4BF037D880DA}"/>
            </a:ext>
          </a:extLst>
        </xdr:cNvPr>
        <xdr:cNvSpPr txBox="1"/>
      </xdr:nvSpPr>
      <xdr:spPr>
        <a:xfrm>
          <a:off x="16357600" y="1769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685" name="楕円 684">
          <a:extLst>
            <a:ext uri="{FF2B5EF4-FFF2-40B4-BE49-F238E27FC236}">
              <a16:creationId xmlns:a16="http://schemas.microsoft.com/office/drawing/2014/main" id="{07D52E89-21E8-4D56-B463-B69B3896E9B1}"/>
            </a:ext>
          </a:extLst>
        </xdr:cNvPr>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20682</xdr:rowOff>
    </xdr:from>
    <xdr:to>
      <xdr:col>85</xdr:col>
      <xdr:colOff>127000</xdr:colOff>
      <xdr:row>104</xdr:row>
      <xdr:rowOff>63137</xdr:rowOff>
    </xdr:to>
    <xdr:cxnSp macro="">
      <xdr:nvCxnSpPr>
        <xdr:cNvPr id="686" name="直線コネクタ 685">
          <a:extLst>
            <a:ext uri="{FF2B5EF4-FFF2-40B4-BE49-F238E27FC236}">
              <a16:creationId xmlns:a16="http://schemas.microsoft.com/office/drawing/2014/main" id="{37A420AE-9746-42B4-B5A6-BF9E5BD08A58}"/>
            </a:ext>
          </a:extLst>
        </xdr:cNvPr>
        <xdr:cNvCxnSpPr/>
      </xdr:nvCxnSpPr>
      <xdr:spPr>
        <a:xfrm>
          <a:off x="15481300" y="1785148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687" name="楕円 686">
          <a:extLst>
            <a:ext uri="{FF2B5EF4-FFF2-40B4-BE49-F238E27FC236}">
              <a16:creationId xmlns:a16="http://schemas.microsoft.com/office/drawing/2014/main" id="{45C8083E-6913-452E-9C29-19BD49800F12}"/>
            </a:ext>
          </a:extLst>
        </xdr:cNvPr>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20682</xdr:rowOff>
    </xdr:to>
    <xdr:cxnSp macro="">
      <xdr:nvCxnSpPr>
        <xdr:cNvPr id="688" name="直線コネクタ 687">
          <a:extLst>
            <a:ext uri="{FF2B5EF4-FFF2-40B4-BE49-F238E27FC236}">
              <a16:creationId xmlns:a16="http://schemas.microsoft.com/office/drawing/2014/main" id="{71689DD9-38B0-42B6-8A2E-B286668EA12D}"/>
            </a:ext>
          </a:extLst>
        </xdr:cNvPr>
        <xdr:cNvCxnSpPr/>
      </xdr:nvCxnSpPr>
      <xdr:spPr>
        <a:xfrm>
          <a:off x="14592300" y="178155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689" name="楕円 688">
          <a:extLst>
            <a:ext uri="{FF2B5EF4-FFF2-40B4-BE49-F238E27FC236}">
              <a16:creationId xmlns:a16="http://schemas.microsoft.com/office/drawing/2014/main" id="{648996CB-170A-4F01-A393-C57B98FF8F4E}"/>
            </a:ext>
          </a:extLst>
        </xdr:cNvPr>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156211</xdr:rowOff>
    </xdr:to>
    <xdr:cxnSp macro="">
      <xdr:nvCxnSpPr>
        <xdr:cNvPr id="690" name="直線コネクタ 689">
          <a:extLst>
            <a:ext uri="{FF2B5EF4-FFF2-40B4-BE49-F238E27FC236}">
              <a16:creationId xmlns:a16="http://schemas.microsoft.com/office/drawing/2014/main" id="{DF929CEB-CD1E-484E-86E2-ECBEE0C0CC9B}"/>
            </a:ext>
          </a:extLst>
        </xdr:cNvPr>
        <xdr:cNvCxnSpPr/>
      </xdr:nvCxnSpPr>
      <xdr:spPr>
        <a:xfrm>
          <a:off x="13703300" y="1778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58057</xdr:rowOff>
    </xdr:from>
    <xdr:to>
      <xdr:col>67</xdr:col>
      <xdr:colOff>101600</xdr:colOff>
      <xdr:row>103</xdr:row>
      <xdr:rowOff>159657</xdr:rowOff>
    </xdr:to>
    <xdr:sp macro="" textlink="">
      <xdr:nvSpPr>
        <xdr:cNvPr id="691" name="楕円 690">
          <a:extLst>
            <a:ext uri="{FF2B5EF4-FFF2-40B4-BE49-F238E27FC236}">
              <a16:creationId xmlns:a16="http://schemas.microsoft.com/office/drawing/2014/main" id="{B72D10C1-AF54-40AF-968E-EAAEF6253C4A}"/>
            </a:ext>
          </a:extLst>
        </xdr:cNvPr>
        <xdr:cNvSpPr/>
      </xdr:nvSpPr>
      <xdr:spPr>
        <a:xfrm>
          <a:off x="12763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108857</xdr:rowOff>
    </xdr:from>
    <xdr:to>
      <xdr:col>71</xdr:col>
      <xdr:colOff>177800</xdr:colOff>
      <xdr:row>103</xdr:row>
      <xdr:rowOff>121920</xdr:rowOff>
    </xdr:to>
    <xdr:cxnSp macro="">
      <xdr:nvCxnSpPr>
        <xdr:cNvPr id="692" name="直線コネクタ 691">
          <a:extLst>
            <a:ext uri="{FF2B5EF4-FFF2-40B4-BE49-F238E27FC236}">
              <a16:creationId xmlns:a16="http://schemas.microsoft.com/office/drawing/2014/main" id="{F5CC29F9-2018-43EC-AB10-F7AC3C1E3ADC}"/>
            </a:ext>
          </a:extLst>
        </xdr:cNvPr>
        <xdr:cNvCxnSpPr/>
      </xdr:nvCxnSpPr>
      <xdr:spPr>
        <a:xfrm>
          <a:off x="12814300" y="177682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693" name="n_1aveValue【庁舎】&#10;有形固定資産減価償却率">
          <a:extLst>
            <a:ext uri="{FF2B5EF4-FFF2-40B4-BE49-F238E27FC236}">
              <a16:creationId xmlns:a16="http://schemas.microsoft.com/office/drawing/2014/main" id="{55715B67-C5BE-4BC8-A0B0-77BED7B991D8}"/>
            </a:ext>
          </a:extLst>
        </xdr:cNvPr>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694" name="n_2aveValue【庁舎】&#10;有形固定資産減価償却率">
          <a:extLst>
            <a:ext uri="{FF2B5EF4-FFF2-40B4-BE49-F238E27FC236}">
              <a16:creationId xmlns:a16="http://schemas.microsoft.com/office/drawing/2014/main" id="{7C7CD95F-3134-4B1D-8E31-2C283E33AF56}"/>
            </a:ext>
          </a:extLst>
        </xdr:cNvPr>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5" name="n_3aveValue【庁舎】&#10;有形固定資産減価償却率">
          <a:extLst>
            <a:ext uri="{FF2B5EF4-FFF2-40B4-BE49-F238E27FC236}">
              <a16:creationId xmlns:a16="http://schemas.microsoft.com/office/drawing/2014/main" id="{A82F9257-6D13-4125-858F-ABB12EE97C6A}"/>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96" name="n_4aveValue【庁舎】&#10;有形固定資産減価償却率">
          <a:extLst>
            <a:ext uri="{FF2B5EF4-FFF2-40B4-BE49-F238E27FC236}">
              <a16:creationId xmlns:a16="http://schemas.microsoft.com/office/drawing/2014/main" id="{01E1C45E-11EA-4591-AFCC-5D8470A3B4F4}"/>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88009</xdr:rowOff>
    </xdr:from>
    <xdr:ext cx="405111" cy="259045"/>
    <xdr:sp macro="" textlink="">
      <xdr:nvSpPr>
        <xdr:cNvPr id="697" name="n_1mainValue【庁舎】&#10;有形固定資産減価償却率">
          <a:extLst>
            <a:ext uri="{FF2B5EF4-FFF2-40B4-BE49-F238E27FC236}">
              <a16:creationId xmlns:a16="http://schemas.microsoft.com/office/drawing/2014/main" id="{D4F9DF17-E78E-446D-9544-A31C942E0AEA}"/>
            </a:ext>
          </a:extLst>
        </xdr:cNvPr>
        <xdr:cNvSpPr txBox="1"/>
      </xdr:nvSpPr>
      <xdr:spPr>
        <a:xfrm>
          <a:off x="15266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698" name="n_2mainValue【庁舎】&#10;有形固定資産減価償却率">
          <a:extLst>
            <a:ext uri="{FF2B5EF4-FFF2-40B4-BE49-F238E27FC236}">
              <a16:creationId xmlns:a16="http://schemas.microsoft.com/office/drawing/2014/main" id="{27C999CF-EE61-4E6C-8CE9-CE1C66691599}"/>
            </a:ext>
          </a:extLst>
        </xdr:cNvPr>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699" name="n_3mainValue【庁舎】&#10;有形固定資産減価償却率">
          <a:extLst>
            <a:ext uri="{FF2B5EF4-FFF2-40B4-BE49-F238E27FC236}">
              <a16:creationId xmlns:a16="http://schemas.microsoft.com/office/drawing/2014/main" id="{C6A35EF6-B27C-4AD7-AEE7-856C852B1EB1}"/>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4734</xdr:rowOff>
    </xdr:from>
    <xdr:ext cx="405111" cy="259045"/>
    <xdr:sp macro="" textlink="">
      <xdr:nvSpPr>
        <xdr:cNvPr id="700" name="n_4mainValue【庁舎】&#10;有形固定資産減価償却率">
          <a:extLst>
            <a:ext uri="{FF2B5EF4-FFF2-40B4-BE49-F238E27FC236}">
              <a16:creationId xmlns:a16="http://schemas.microsoft.com/office/drawing/2014/main" id="{3EA955A3-0AD1-4A6D-9384-A7512CAA6E53}"/>
            </a:ext>
          </a:extLst>
        </xdr:cNvPr>
        <xdr:cNvSpPr txBox="1"/>
      </xdr:nvSpPr>
      <xdr:spPr>
        <a:xfrm>
          <a:off x="12611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7A0893E2-67C1-4C1E-8003-6F8E602CF8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FAA6624-81F4-47F3-9082-F8D41EBB46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3BD173C1-18A0-4477-8F20-352E7F4B5B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ACE39D2-9289-4462-BD9E-BD02378CA6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D349A929-7D7F-446F-B5C9-A4C78DC02A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DA5D0FF6-CC23-49AC-8FF3-0880E06730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1E9E66C6-D86B-406F-A79A-A624A75F8B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E28F3D8-08C5-44E0-829A-1B7A11B8CD6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47E937E7-ED23-47A3-9E49-2901B999DF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E1850B0D-5B14-4FF4-9AB3-252FEC2B22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295B8997-9C41-41A0-9815-48F3F5BE57B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BA280A10-FBCB-4E66-88BE-15F71955E6B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04AAB5D1-EBDE-4942-9254-D5BF2D04B73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B029338F-1966-4C3D-BEFC-69F1013389A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80765766-FA66-48E5-9021-FF751B39952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5AF9AB52-18F9-4A45-B02F-6C7DAD2CA9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157A214F-EF3B-439F-A2D0-5F09E6A917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3743145C-4777-4238-A480-DA215DD7FD7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FC0DD759-EE87-4768-A3D8-0F23009D913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735E539-1A12-4A8E-A2E4-D2591C7B33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7E8769A8-8F31-42B7-9BAD-FDE119BD28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637F41CE-CA12-4CE2-838D-CECF68952B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23" name="直線コネクタ 722">
          <a:extLst>
            <a:ext uri="{FF2B5EF4-FFF2-40B4-BE49-F238E27FC236}">
              <a16:creationId xmlns:a16="http://schemas.microsoft.com/office/drawing/2014/main" id="{6036051B-42A5-45EB-BC04-39F785BFFE1A}"/>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24" name="【庁舎】&#10;一人当たり面積最小値テキスト">
          <a:extLst>
            <a:ext uri="{FF2B5EF4-FFF2-40B4-BE49-F238E27FC236}">
              <a16:creationId xmlns:a16="http://schemas.microsoft.com/office/drawing/2014/main" id="{570A3D9E-E173-4806-AB16-3CCDD8D98C8F}"/>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725" name="直線コネクタ 724">
          <a:extLst>
            <a:ext uri="{FF2B5EF4-FFF2-40B4-BE49-F238E27FC236}">
              <a16:creationId xmlns:a16="http://schemas.microsoft.com/office/drawing/2014/main" id="{62D8054D-D897-4052-A0CB-096E6BCD5902}"/>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726" name="【庁舎】&#10;一人当たり面積最大値テキスト">
          <a:extLst>
            <a:ext uri="{FF2B5EF4-FFF2-40B4-BE49-F238E27FC236}">
              <a16:creationId xmlns:a16="http://schemas.microsoft.com/office/drawing/2014/main" id="{62B7F831-46D6-4E22-8A9F-81EF9D5682F3}"/>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727" name="直線コネクタ 726">
          <a:extLst>
            <a:ext uri="{FF2B5EF4-FFF2-40B4-BE49-F238E27FC236}">
              <a16:creationId xmlns:a16="http://schemas.microsoft.com/office/drawing/2014/main" id="{9712B9F5-A525-4F63-AEC5-CA4EE21A5127}"/>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728" name="【庁舎】&#10;一人当たり面積平均値テキスト">
          <a:extLst>
            <a:ext uri="{FF2B5EF4-FFF2-40B4-BE49-F238E27FC236}">
              <a16:creationId xmlns:a16="http://schemas.microsoft.com/office/drawing/2014/main" id="{7B5ECAF3-27BA-4336-84B8-0D19EEBE3701}"/>
            </a:ext>
          </a:extLst>
        </xdr:cNvPr>
        <xdr:cNvSpPr txBox="1"/>
      </xdr:nvSpPr>
      <xdr:spPr>
        <a:xfrm>
          <a:off x="22199600" y="1804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729" name="フローチャート: 判断 728">
          <a:extLst>
            <a:ext uri="{FF2B5EF4-FFF2-40B4-BE49-F238E27FC236}">
              <a16:creationId xmlns:a16="http://schemas.microsoft.com/office/drawing/2014/main" id="{B9C0B863-BA48-47EB-8214-CFC3A1CB4196}"/>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730" name="フローチャート: 判断 729">
          <a:extLst>
            <a:ext uri="{FF2B5EF4-FFF2-40B4-BE49-F238E27FC236}">
              <a16:creationId xmlns:a16="http://schemas.microsoft.com/office/drawing/2014/main" id="{107B780A-6706-45C8-810B-02E73B93C48C}"/>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31" name="フローチャート: 判断 730">
          <a:extLst>
            <a:ext uri="{FF2B5EF4-FFF2-40B4-BE49-F238E27FC236}">
              <a16:creationId xmlns:a16="http://schemas.microsoft.com/office/drawing/2014/main" id="{66F89373-21A2-47EB-9ECA-D82939214CD2}"/>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732" name="フローチャート: 判断 731">
          <a:extLst>
            <a:ext uri="{FF2B5EF4-FFF2-40B4-BE49-F238E27FC236}">
              <a16:creationId xmlns:a16="http://schemas.microsoft.com/office/drawing/2014/main" id="{0A76BB84-1692-4A31-9B0A-5C3B3DE0412A}"/>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84837</xdr:rowOff>
    </xdr:from>
    <xdr:to>
      <xdr:col>98</xdr:col>
      <xdr:colOff>38100</xdr:colOff>
      <xdr:row>105</xdr:row>
      <xdr:rowOff>14987</xdr:rowOff>
    </xdr:to>
    <xdr:sp macro="" textlink="">
      <xdr:nvSpPr>
        <xdr:cNvPr id="733" name="フローチャート: 判断 732">
          <a:extLst>
            <a:ext uri="{FF2B5EF4-FFF2-40B4-BE49-F238E27FC236}">
              <a16:creationId xmlns:a16="http://schemas.microsoft.com/office/drawing/2014/main" id="{6DDB28B4-FEEF-4BFE-AC92-66FA7BA79461}"/>
            </a:ext>
          </a:extLst>
        </xdr:cNvPr>
        <xdr:cNvSpPr/>
      </xdr:nvSpPr>
      <xdr:spPr>
        <a:xfrm>
          <a:off x="18605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9C44977-7B1C-4341-85D8-B40CB96E01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9856743-35A0-486A-B3C4-8ADA36CF46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F7DFC2-9D27-4F2B-92AD-106AEA1E29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7BF1ED3-D74F-4484-BD96-AD95141C18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570F478-DB08-45A2-9741-94632E24E3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112268</xdr:rowOff>
    </xdr:from>
    <xdr:to>
      <xdr:col>116</xdr:col>
      <xdr:colOff>114300</xdr:colOff>
      <xdr:row>103</xdr:row>
      <xdr:rowOff>42418</xdr:rowOff>
    </xdr:to>
    <xdr:sp macro="" textlink="">
      <xdr:nvSpPr>
        <xdr:cNvPr id="739" name="楕円 738">
          <a:extLst>
            <a:ext uri="{FF2B5EF4-FFF2-40B4-BE49-F238E27FC236}">
              <a16:creationId xmlns:a16="http://schemas.microsoft.com/office/drawing/2014/main" id="{66E86E60-B0A4-425E-AD18-A0D18F178E0D}"/>
            </a:ext>
          </a:extLst>
        </xdr:cNvPr>
        <xdr:cNvSpPr/>
      </xdr:nvSpPr>
      <xdr:spPr>
        <a:xfrm>
          <a:off x="221107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135145</xdr:rowOff>
    </xdr:from>
    <xdr:ext cx="469744" cy="259045"/>
    <xdr:sp macro="" textlink="">
      <xdr:nvSpPr>
        <xdr:cNvPr id="740" name="【庁舎】&#10;一人当たり面積該当値テキスト">
          <a:extLst>
            <a:ext uri="{FF2B5EF4-FFF2-40B4-BE49-F238E27FC236}">
              <a16:creationId xmlns:a16="http://schemas.microsoft.com/office/drawing/2014/main" id="{6F32FB86-8A81-4A10-938F-37FB4C2C35FA}"/>
            </a:ext>
          </a:extLst>
        </xdr:cNvPr>
        <xdr:cNvSpPr txBox="1"/>
      </xdr:nvSpPr>
      <xdr:spPr>
        <a:xfrm>
          <a:off x="22199600" y="174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100837</xdr:rowOff>
    </xdr:from>
    <xdr:to>
      <xdr:col>112</xdr:col>
      <xdr:colOff>38100</xdr:colOff>
      <xdr:row>103</xdr:row>
      <xdr:rowOff>30987</xdr:rowOff>
    </xdr:to>
    <xdr:sp macro="" textlink="">
      <xdr:nvSpPr>
        <xdr:cNvPr id="741" name="楕円 740">
          <a:extLst>
            <a:ext uri="{FF2B5EF4-FFF2-40B4-BE49-F238E27FC236}">
              <a16:creationId xmlns:a16="http://schemas.microsoft.com/office/drawing/2014/main" id="{695078EE-F5AF-42E0-AFE6-C80375BFF720}"/>
            </a:ext>
          </a:extLst>
        </xdr:cNvPr>
        <xdr:cNvSpPr/>
      </xdr:nvSpPr>
      <xdr:spPr>
        <a:xfrm>
          <a:off x="21272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151637</xdr:rowOff>
    </xdr:from>
    <xdr:to>
      <xdr:col>116</xdr:col>
      <xdr:colOff>63500</xdr:colOff>
      <xdr:row>102</xdr:row>
      <xdr:rowOff>163068</xdr:rowOff>
    </xdr:to>
    <xdr:cxnSp macro="">
      <xdr:nvCxnSpPr>
        <xdr:cNvPr id="742" name="直線コネクタ 741">
          <a:extLst>
            <a:ext uri="{FF2B5EF4-FFF2-40B4-BE49-F238E27FC236}">
              <a16:creationId xmlns:a16="http://schemas.microsoft.com/office/drawing/2014/main" id="{11D374A2-E6EA-4963-B932-DEEE12625F22}"/>
            </a:ext>
          </a:extLst>
        </xdr:cNvPr>
        <xdr:cNvCxnSpPr/>
      </xdr:nvCxnSpPr>
      <xdr:spPr>
        <a:xfrm>
          <a:off x="21323300" y="1763953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96265</xdr:rowOff>
    </xdr:from>
    <xdr:to>
      <xdr:col>107</xdr:col>
      <xdr:colOff>101600</xdr:colOff>
      <xdr:row>103</xdr:row>
      <xdr:rowOff>26415</xdr:rowOff>
    </xdr:to>
    <xdr:sp macro="" textlink="">
      <xdr:nvSpPr>
        <xdr:cNvPr id="743" name="楕円 742">
          <a:extLst>
            <a:ext uri="{FF2B5EF4-FFF2-40B4-BE49-F238E27FC236}">
              <a16:creationId xmlns:a16="http://schemas.microsoft.com/office/drawing/2014/main" id="{C8691612-5889-4D4D-9FF9-97B7352456AE}"/>
            </a:ext>
          </a:extLst>
        </xdr:cNvPr>
        <xdr:cNvSpPr/>
      </xdr:nvSpPr>
      <xdr:spPr>
        <a:xfrm>
          <a:off x="20383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147065</xdr:rowOff>
    </xdr:from>
    <xdr:to>
      <xdr:col>111</xdr:col>
      <xdr:colOff>177800</xdr:colOff>
      <xdr:row>102</xdr:row>
      <xdr:rowOff>151637</xdr:rowOff>
    </xdr:to>
    <xdr:cxnSp macro="">
      <xdr:nvCxnSpPr>
        <xdr:cNvPr id="744" name="直線コネクタ 743">
          <a:extLst>
            <a:ext uri="{FF2B5EF4-FFF2-40B4-BE49-F238E27FC236}">
              <a16:creationId xmlns:a16="http://schemas.microsoft.com/office/drawing/2014/main" id="{F3B25618-E5BE-4F36-B905-92D12DEA0444}"/>
            </a:ext>
          </a:extLst>
        </xdr:cNvPr>
        <xdr:cNvCxnSpPr/>
      </xdr:nvCxnSpPr>
      <xdr:spPr>
        <a:xfrm>
          <a:off x="20434300" y="176349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73406</xdr:rowOff>
    </xdr:from>
    <xdr:to>
      <xdr:col>102</xdr:col>
      <xdr:colOff>165100</xdr:colOff>
      <xdr:row>103</xdr:row>
      <xdr:rowOff>3556</xdr:rowOff>
    </xdr:to>
    <xdr:sp macro="" textlink="">
      <xdr:nvSpPr>
        <xdr:cNvPr id="745" name="楕円 744">
          <a:extLst>
            <a:ext uri="{FF2B5EF4-FFF2-40B4-BE49-F238E27FC236}">
              <a16:creationId xmlns:a16="http://schemas.microsoft.com/office/drawing/2014/main" id="{2472CA42-FCFB-4FD5-BF43-E62047043E78}"/>
            </a:ext>
          </a:extLst>
        </xdr:cNvPr>
        <xdr:cNvSpPr/>
      </xdr:nvSpPr>
      <xdr:spPr>
        <a:xfrm>
          <a:off x="19494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124206</xdr:rowOff>
    </xdr:from>
    <xdr:to>
      <xdr:col>107</xdr:col>
      <xdr:colOff>50800</xdr:colOff>
      <xdr:row>102</xdr:row>
      <xdr:rowOff>147065</xdr:rowOff>
    </xdr:to>
    <xdr:cxnSp macro="">
      <xdr:nvCxnSpPr>
        <xdr:cNvPr id="746" name="直線コネクタ 745">
          <a:extLst>
            <a:ext uri="{FF2B5EF4-FFF2-40B4-BE49-F238E27FC236}">
              <a16:creationId xmlns:a16="http://schemas.microsoft.com/office/drawing/2014/main" id="{B5DC2CE1-5A4E-4B50-9966-AD312F9C5739}"/>
            </a:ext>
          </a:extLst>
        </xdr:cNvPr>
        <xdr:cNvCxnSpPr/>
      </xdr:nvCxnSpPr>
      <xdr:spPr>
        <a:xfrm>
          <a:off x="19545300" y="1761210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73406</xdr:rowOff>
    </xdr:from>
    <xdr:to>
      <xdr:col>98</xdr:col>
      <xdr:colOff>38100</xdr:colOff>
      <xdr:row>103</xdr:row>
      <xdr:rowOff>3556</xdr:rowOff>
    </xdr:to>
    <xdr:sp macro="" textlink="">
      <xdr:nvSpPr>
        <xdr:cNvPr id="747" name="楕円 746">
          <a:extLst>
            <a:ext uri="{FF2B5EF4-FFF2-40B4-BE49-F238E27FC236}">
              <a16:creationId xmlns:a16="http://schemas.microsoft.com/office/drawing/2014/main" id="{41FE887E-92CF-4037-AC84-42E98CAAA9B2}"/>
            </a:ext>
          </a:extLst>
        </xdr:cNvPr>
        <xdr:cNvSpPr/>
      </xdr:nvSpPr>
      <xdr:spPr>
        <a:xfrm>
          <a:off x="18605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124206</xdr:rowOff>
    </xdr:from>
    <xdr:to>
      <xdr:col>102</xdr:col>
      <xdr:colOff>114300</xdr:colOff>
      <xdr:row>102</xdr:row>
      <xdr:rowOff>124206</xdr:rowOff>
    </xdr:to>
    <xdr:cxnSp macro="">
      <xdr:nvCxnSpPr>
        <xdr:cNvPr id="748" name="直線コネクタ 747">
          <a:extLst>
            <a:ext uri="{FF2B5EF4-FFF2-40B4-BE49-F238E27FC236}">
              <a16:creationId xmlns:a16="http://schemas.microsoft.com/office/drawing/2014/main" id="{30140142-9DEB-4A7C-97BE-DAE8485BBEE8}"/>
            </a:ext>
          </a:extLst>
        </xdr:cNvPr>
        <xdr:cNvCxnSpPr/>
      </xdr:nvCxnSpPr>
      <xdr:spPr>
        <a:xfrm>
          <a:off x="18656300" y="176121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749" name="n_1aveValue【庁舎】&#10;一人当たり面積">
          <a:extLst>
            <a:ext uri="{FF2B5EF4-FFF2-40B4-BE49-F238E27FC236}">
              <a16:creationId xmlns:a16="http://schemas.microsoft.com/office/drawing/2014/main" id="{0A494AE4-02A2-419E-9F48-2889B45255C5}"/>
            </a:ext>
          </a:extLst>
        </xdr:cNvPr>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750" name="n_2aveValue【庁舎】&#10;一人当たり面積">
          <a:extLst>
            <a:ext uri="{FF2B5EF4-FFF2-40B4-BE49-F238E27FC236}">
              <a16:creationId xmlns:a16="http://schemas.microsoft.com/office/drawing/2014/main" id="{2D11A4A2-421D-4FF1-BECB-3FB7BC403D17}"/>
            </a:ext>
          </a:extLst>
        </xdr:cNvPr>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751" name="n_3aveValue【庁舎】&#10;一人当たり面積">
          <a:extLst>
            <a:ext uri="{FF2B5EF4-FFF2-40B4-BE49-F238E27FC236}">
              <a16:creationId xmlns:a16="http://schemas.microsoft.com/office/drawing/2014/main" id="{FE72C37D-C088-4934-AD74-0A838B47852E}"/>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6114</xdr:rowOff>
    </xdr:from>
    <xdr:ext cx="469744" cy="259045"/>
    <xdr:sp macro="" textlink="">
      <xdr:nvSpPr>
        <xdr:cNvPr id="752" name="n_4aveValue【庁舎】&#10;一人当たり面積">
          <a:extLst>
            <a:ext uri="{FF2B5EF4-FFF2-40B4-BE49-F238E27FC236}">
              <a16:creationId xmlns:a16="http://schemas.microsoft.com/office/drawing/2014/main" id="{811272EE-E423-4AB1-8746-BCB0473AB230}"/>
            </a:ext>
          </a:extLst>
        </xdr:cNvPr>
        <xdr:cNvSpPr txBox="1"/>
      </xdr:nvSpPr>
      <xdr:spPr>
        <a:xfrm>
          <a:off x="18421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47514</xdr:rowOff>
    </xdr:from>
    <xdr:ext cx="469744" cy="259045"/>
    <xdr:sp macro="" textlink="">
      <xdr:nvSpPr>
        <xdr:cNvPr id="753" name="n_1mainValue【庁舎】&#10;一人当たり面積">
          <a:extLst>
            <a:ext uri="{FF2B5EF4-FFF2-40B4-BE49-F238E27FC236}">
              <a16:creationId xmlns:a16="http://schemas.microsoft.com/office/drawing/2014/main" id="{B5DC420E-292C-40CD-8BA8-1C745FFAE664}"/>
            </a:ext>
          </a:extLst>
        </xdr:cNvPr>
        <xdr:cNvSpPr txBox="1"/>
      </xdr:nvSpPr>
      <xdr:spPr>
        <a:xfrm>
          <a:off x="21075727" y="1736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42942</xdr:rowOff>
    </xdr:from>
    <xdr:ext cx="469744" cy="259045"/>
    <xdr:sp macro="" textlink="">
      <xdr:nvSpPr>
        <xdr:cNvPr id="754" name="n_2mainValue【庁舎】&#10;一人当たり面積">
          <a:extLst>
            <a:ext uri="{FF2B5EF4-FFF2-40B4-BE49-F238E27FC236}">
              <a16:creationId xmlns:a16="http://schemas.microsoft.com/office/drawing/2014/main" id="{C3E7AA87-717A-4DE5-A285-80EECB0657DE}"/>
            </a:ext>
          </a:extLst>
        </xdr:cNvPr>
        <xdr:cNvSpPr txBox="1"/>
      </xdr:nvSpPr>
      <xdr:spPr>
        <a:xfrm>
          <a:off x="20199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20083</xdr:rowOff>
    </xdr:from>
    <xdr:ext cx="469744" cy="259045"/>
    <xdr:sp macro="" textlink="">
      <xdr:nvSpPr>
        <xdr:cNvPr id="755" name="n_3mainValue【庁舎】&#10;一人当たり面積">
          <a:extLst>
            <a:ext uri="{FF2B5EF4-FFF2-40B4-BE49-F238E27FC236}">
              <a16:creationId xmlns:a16="http://schemas.microsoft.com/office/drawing/2014/main" id="{9A4068EC-5427-425D-8863-E5C321ABB91E}"/>
            </a:ext>
          </a:extLst>
        </xdr:cNvPr>
        <xdr:cNvSpPr txBox="1"/>
      </xdr:nvSpPr>
      <xdr:spPr>
        <a:xfrm>
          <a:off x="1931042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20083</xdr:rowOff>
    </xdr:from>
    <xdr:ext cx="469744" cy="259045"/>
    <xdr:sp macro="" textlink="">
      <xdr:nvSpPr>
        <xdr:cNvPr id="756" name="n_4mainValue【庁舎】&#10;一人当たり面積">
          <a:extLst>
            <a:ext uri="{FF2B5EF4-FFF2-40B4-BE49-F238E27FC236}">
              <a16:creationId xmlns:a16="http://schemas.microsoft.com/office/drawing/2014/main" id="{B1C66255-BD5E-4ACC-A6D2-32E5E8C111EF}"/>
            </a:ext>
          </a:extLst>
        </xdr:cNvPr>
        <xdr:cNvSpPr txBox="1"/>
      </xdr:nvSpPr>
      <xdr:spPr>
        <a:xfrm>
          <a:off x="1842142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E0C1EEE6-A6AB-41D8-A7A5-FCDDB5FC07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2FF2A960-6B74-44D1-9C25-FEF84C9E46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5D6AE8F-D25C-4D4C-897B-13DA7A04F1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体育館・プール、福祉施設、保健センター・保健所の有形固定資産減価償却率については、類似団体平均を上回っています。平成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年度に策定した川越町公共施設総合管理計画や令和２年度策定の川越町公共施設個別施設計画に沿って、計画的かつ予防保全的な管理を行うとともに、コスト削減にも努めてまいります。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火力発電所の大規模償却資産に係る税収により、類似団体平均を大きく上回っている。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67733</xdr:rowOff>
    </xdr:from>
    <xdr:to>
      <xdr:col>23</xdr:col>
      <xdr:colOff>133350</xdr:colOff>
      <xdr:row>45</xdr:row>
      <xdr:rowOff>167922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582833"/>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139999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167922</xdr:rowOff>
    </xdr:from>
    <xdr:to>
      <xdr:col>24</xdr:col>
      <xdr:colOff>12700</xdr:colOff>
      <xdr:row>45</xdr:row>
      <xdr:rowOff>167922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8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154110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67733</xdr:rowOff>
    </xdr:from>
    <xdr:to>
      <xdr:col>24</xdr:col>
      <xdr:colOff>12700</xdr:colOff>
      <xdr:row>38</xdr:row>
      <xdr:rowOff>67733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14111</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2921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96960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6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131939</xdr:rowOff>
    </xdr:from>
    <xdr:to>
      <xdr:col>19</xdr:col>
      <xdr:colOff>133350</xdr:colOff>
      <xdr:row>38</xdr:row>
      <xdr:rowOff>14111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755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111478</xdr:rowOff>
    </xdr:from>
    <xdr:to>
      <xdr:col>19</xdr:col>
      <xdr:colOff>184150</xdr:colOff>
      <xdr:row>44</xdr:row>
      <xdr:rowOff>41628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64911</xdr:rowOff>
    </xdr:from>
    <xdr:to>
      <xdr:col>15</xdr:col>
      <xdr:colOff>82550</xdr:colOff>
      <xdr:row>37</xdr:row>
      <xdr:rowOff>131939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98072</xdr:rowOff>
    </xdr:from>
    <xdr:to>
      <xdr:col>15</xdr:col>
      <xdr:colOff>133350</xdr:colOff>
      <xdr:row>44</xdr:row>
      <xdr:rowOff>28222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7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64911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31045</xdr:rowOff>
    </xdr:from>
    <xdr:to>
      <xdr:col>11</xdr:col>
      <xdr:colOff>82550</xdr:colOff>
      <xdr:row>43</xdr:row>
      <xdr:rowOff>132645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109660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134761</xdr:rowOff>
    </xdr:from>
    <xdr:to>
      <xdr:col>19</xdr:col>
      <xdr:colOff>184150</xdr:colOff>
      <xdr:row>38</xdr:row>
      <xdr:rowOff>64911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75088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81139</xdr:rowOff>
    </xdr:from>
    <xdr:to>
      <xdr:col>15</xdr:col>
      <xdr:colOff>133350</xdr:colOff>
      <xdr:row>38</xdr:row>
      <xdr:rowOff>11289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21466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14111</xdr:rowOff>
    </xdr:from>
    <xdr:to>
      <xdr:col>11</xdr:col>
      <xdr:colOff>82550</xdr:colOff>
      <xdr:row>37</xdr:row>
      <xdr:rowOff>115711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125888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大規模償却資産による税収があるため、類似団体と比較し、財政構造の弾力性は高い。</a:t>
          </a:r>
          <a:endParaRPr lang="ja-JP" altLang="ja-JP" sz="1400">
            <a:effectLst/>
          </a:endParaRPr>
        </a:p>
        <a:p>
          <a:r>
            <a:rPr kumimoji="1" lang="ja-JP" altLang="ja-JP" sz="1100">
              <a:solidFill>
                <a:schemeClr val="dk1"/>
              </a:solidFill>
              <a:effectLst/>
              <a:latin typeface="+mn-lt"/>
              <a:ea typeface="+mn-ea"/>
              <a:cs typeface="+mn-cs"/>
            </a:rPr>
            <a:t>今後も投資的事業の計画的な選択や行財政運営経費の削減など、健全な財政運営に向けて取り組むことで、現在の水準を維持する。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60</xdr:row>
      <xdr:rowOff>88138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8344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109982</xdr:rowOff>
    </xdr:from>
    <xdr:to>
      <xdr:col>19</xdr:col>
      <xdr:colOff>133350</xdr:colOff>
      <xdr:row>59</xdr:row>
      <xdr:rowOff>167894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55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73914</xdr:rowOff>
    </xdr:from>
    <xdr:to>
      <xdr:col>15</xdr:col>
      <xdr:colOff>82550</xdr:colOff>
      <xdr:row>59</xdr:row>
      <xdr:rowOff>109982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1801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64262</xdr:rowOff>
    </xdr:from>
    <xdr:to>
      <xdr:col>11</xdr:col>
      <xdr:colOff>31750</xdr:colOff>
      <xdr:row>58</xdr:row>
      <xdr:rowOff>73914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0083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37338</xdr:rowOff>
    </xdr:from>
    <xdr:to>
      <xdr:col>23</xdr:col>
      <xdr:colOff>184150</xdr:colOff>
      <xdr:row>60</xdr:row>
      <xdr:rowOff>138938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130065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4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59182</xdr:rowOff>
    </xdr:from>
    <xdr:to>
      <xdr:col>15</xdr:col>
      <xdr:colOff>133350</xdr:colOff>
      <xdr:row>59</xdr:row>
      <xdr:rowOff>160782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170959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23114</xdr:rowOff>
    </xdr:from>
    <xdr:to>
      <xdr:col>11</xdr:col>
      <xdr:colOff>82550</xdr:colOff>
      <xdr:row>58</xdr:row>
      <xdr:rowOff>124714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134891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13462</xdr:rowOff>
    </xdr:from>
    <xdr:to>
      <xdr:col>7</xdr:col>
      <xdr:colOff>31750</xdr:colOff>
      <xdr:row>58</xdr:row>
      <xdr:rowOff>115062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125239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人件費は、正規職員数の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人事院勧告に伴う月例給の増額及び期末手当・勤勉手当の支給月数の引上げ</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より前年度比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物件費において、中学校整備事業に係る基本設計業務</a:t>
          </a:r>
          <a:r>
            <a:rPr kumimoji="1" lang="ja-JP" altLang="en-US" sz="1100">
              <a:solidFill>
                <a:schemeClr val="dk1"/>
              </a:solidFill>
              <a:effectLst/>
              <a:latin typeface="+mn-lt"/>
              <a:ea typeface="+mn-ea"/>
              <a:cs typeface="+mn-cs"/>
            </a:rPr>
            <a:t>、庁舎内端末更新業務及び庁舎改修工事基本計画策定業務の減</a:t>
          </a:r>
          <a:r>
            <a:rPr kumimoji="1" lang="ja-JP" altLang="ja-JP" sz="1100">
              <a:solidFill>
                <a:schemeClr val="dk1"/>
              </a:solidFill>
              <a:effectLst/>
              <a:latin typeface="+mn-lt"/>
              <a:ea typeface="+mn-ea"/>
              <a:cs typeface="+mn-cs"/>
            </a:rPr>
            <a:t>等に伴い、前年度比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また、人件費については、行財政運営の長期的展望に立ち「職員採用・定員管理計画」に基づき職員数が今後も微増となることを見込んでおり、人口一人当たり経費は今後も増となる見込みである。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78344</xdr:rowOff>
    </xdr:from>
    <xdr:to>
      <xdr:col>23</xdr:col>
      <xdr:colOff>133350</xdr:colOff>
      <xdr:row>82</xdr:row>
      <xdr:rowOff>79194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7244"/>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126636</xdr:rowOff>
    </xdr:from>
    <xdr:to>
      <xdr:col>19</xdr:col>
      <xdr:colOff>133350</xdr:colOff>
      <xdr:row>82</xdr:row>
      <xdr:rowOff>78344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4086"/>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65432</xdr:rowOff>
    </xdr:from>
    <xdr:to>
      <xdr:col>15</xdr:col>
      <xdr:colOff>82550</xdr:colOff>
      <xdr:row>81</xdr:row>
      <xdr:rowOff>126636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2882"/>
          <a:ext cx="889000" cy="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170621</xdr:rowOff>
    </xdr:from>
    <xdr:to>
      <xdr:col>11</xdr:col>
      <xdr:colOff>31750</xdr:colOff>
      <xdr:row>81</xdr:row>
      <xdr:rowOff>65432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662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30141</xdr:rowOff>
    </xdr:from>
    <xdr:to>
      <xdr:col>11</xdr:col>
      <xdr:colOff>82550</xdr:colOff>
      <xdr:row>82</xdr:row>
      <xdr:rowOff>131741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116518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132907</xdr:rowOff>
    </xdr:from>
    <xdr:to>
      <xdr:col>7</xdr:col>
      <xdr:colOff>31750</xdr:colOff>
      <xdr:row>83</xdr:row>
      <xdr:rowOff>63057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47834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7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28394</xdr:rowOff>
    </xdr:from>
    <xdr:to>
      <xdr:col>23</xdr:col>
      <xdr:colOff>184150</xdr:colOff>
      <xdr:row>82</xdr:row>
      <xdr:rowOff>129994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44921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27544</xdr:rowOff>
    </xdr:from>
    <xdr:to>
      <xdr:col>19</xdr:col>
      <xdr:colOff>184150</xdr:colOff>
      <xdr:row>82</xdr:row>
      <xdr:rowOff>129144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139321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5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75836</xdr:rowOff>
    </xdr:from>
    <xdr:to>
      <xdr:col>15</xdr:col>
      <xdr:colOff>133350</xdr:colOff>
      <xdr:row>82</xdr:row>
      <xdr:rowOff>5986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14632</xdr:rowOff>
    </xdr:from>
    <xdr:to>
      <xdr:col>11</xdr:col>
      <xdr:colOff>82550</xdr:colOff>
      <xdr:row>81</xdr:row>
      <xdr:rowOff>116232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126409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119821</xdr:rowOff>
    </xdr:from>
    <xdr:to>
      <xdr:col>7</xdr:col>
      <xdr:colOff>31750</xdr:colOff>
      <xdr:row>81</xdr:row>
      <xdr:rowOff>49971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在籍年数</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年以上、特に学歴別では高卒の職員の指数への寄与率が高いこと等を要因に、前年度比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ポイント増、県内市町において</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番目に高い水準となった。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今後も人事院勧告、三重県人事</a:t>
          </a:r>
          <a:r>
            <a:rPr kumimoji="1" lang="ja-JP" altLang="en-US" sz="1100">
              <a:solidFill>
                <a:schemeClr val="dk1"/>
              </a:solidFill>
              <a:effectLst/>
              <a:latin typeface="+mn-lt"/>
              <a:ea typeface="+mn-ea"/>
              <a:cs typeface="+mn-cs"/>
            </a:rPr>
            <a:t>委員会</a:t>
          </a:r>
          <a:r>
            <a:rPr kumimoji="1" lang="ja-JP" altLang="ja-JP" sz="1100">
              <a:solidFill>
                <a:schemeClr val="dk1"/>
              </a:solidFill>
              <a:effectLst/>
              <a:latin typeface="+mn-lt"/>
              <a:ea typeface="+mn-ea"/>
              <a:cs typeface="+mn-cs"/>
            </a:rPr>
            <a:t>勧告及び近隣市町の動向並びに民間企業の経済情勢を鑑み、地域の実情を反映しつつ、適正な給与水準を目指す。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121557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5995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907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138084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集中改革プランにおいて、平成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日の定数削減率を平成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日比</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減と目標設定し、結果として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の削減率を達成した。</a:t>
          </a:r>
          <a:endParaRPr lang="ja-JP" altLang="ja-JP" sz="1400">
            <a:effectLst/>
          </a:endParaRPr>
        </a:p>
        <a:p>
          <a:r>
            <a:rPr kumimoji="1" lang="ja-JP" altLang="ja-JP" sz="1100">
              <a:solidFill>
                <a:schemeClr val="dk1"/>
              </a:solidFill>
              <a:effectLst/>
              <a:latin typeface="+mn-lt"/>
              <a:ea typeface="+mn-ea"/>
              <a:cs typeface="+mn-cs"/>
            </a:rPr>
            <a:t>高度化・多様化する住民ニーズに応えるため、行財政運営の長期的な展望に立ち「職員採用・定員管理計画」に基づく計画的な職員採用に努める。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164919</xdr:rowOff>
    </xdr:from>
    <xdr:to>
      <xdr:col>81</xdr:col>
      <xdr:colOff>44450</xdr:colOff>
      <xdr:row>58</xdr:row>
      <xdr:rowOff>166642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0901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164919</xdr:rowOff>
    </xdr:from>
    <xdr:to>
      <xdr:col>77</xdr:col>
      <xdr:colOff>44450</xdr:colOff>
      <xdr:row>58</xdr:row>
      <xdr:rowOff>168366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090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168366</xdr:rowOff>
    </xdr:from>
    <xdr:to>
      <xdr:col>72</xdr:col>
      <xdr:colOff>203200</xdr:colOff>
      <xdr:row>59</xdr:row>
      <xdr:rowOff>17599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124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144235</xdr:rowOff>
    </xdr:from>
    <xdr:to>
      <xdr:col>68</xdr:col>
      <xdr:colOff>152400</xdr:colOff>
      <xdr:row>59</xdr:row>
      <xdr:rowOff>17599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8833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146957</xdr:rowOff>
    </xdr:from>
    <xdr:to>
      <xdr:col>68</xdr:col>
      <xdr:colOff>203200</xdr:colOff>
      <xdr:row>61</xdr:row>
      <xdr:rowOff>77107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43634</xdr:rowOff>
    </xdr:from>
    <xdr:to>
      <xdr:col>64</xdr:col>
      <xdr:colOff>152400</xdr:colOff>
      <xdr:row>62</xdr:row>
      <xdr:rowOff>145234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7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130011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117566</xdr:rowOff>
    </xdr:from>
    <xdr:to>
      <xdr:col>73</xdr:col>
      <xdr:colOff>44450</xdr:colOff>
      <xdr:row>59</xdr:row>
      <xdr:rowOff>47716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57893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138249</xdr:rowOff>
    </xdr:from>
    <xdr:to>
      <xdr:col>68</xdr:col>
      <xdr:colOff>203200</xdr:colOff>
      <xdr:row>59</xdr:row>
      <xdr:rowOff>68399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78576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93435</xdr:rowOff>
    </xdr:from>
    <xdr:to>
      <xdr:col>64</xdr:col>
      <xdr:colOff>152400</xdr:colOff>
      <xdr:row>59</xdr:row>
      <xdr:rowOff>23585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33762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％と類似団体と比較し低い水準となっているが、令和５年度は平成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年ぶりに地方債を発行した。今後も中学校建設工事や公共施設改修に係る財源として</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の発行を計画している。世代間負担の公平化を図る機能がある反面、今後の町財政の大きな負担となることが考えられるため、長期的な財政計画の策定と適正な地方債管理に努める。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89323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56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89323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678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81280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49106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1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充当可能特定財源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が将来負担額を大きく上回っている。</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地方債については、世代間負担の公平性を調整する機能を考慮しつつ、次世代を担う子どもたちに過度な負担を残さぬよう、引き続き適正な管理に努める。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5503</xdr:rowOff>
    </xdr:from>
    <xdr:to>
      <xdr:col>68</xdr:col>
      <xdr:colOff>203200</xdr:colOff>
      <xdr:row>15</xdr:row>
      <xdr:rowOff>107103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117280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153352</xdr:rowOff>
    </xdr:from>
    <xdr:to>
      <xdr:col>64</xdr:col>
      <xdr:colOff>152400</xdr:colOff>
      <xdr:row>14</xdr:row>
      <xdr:rowOff>83502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93679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職員数は「職員採用・定員管理計画」に基づき採用しており、計画上の職員数は微増すること</a:t>
          </a:r>
          <a:r>
            <a:rPr kumimoji="1" lang="ja-JP" altLang="en-US" sz="1100">
              <a:solidFill>
                <a:schemeClr val="dk1"/>
              </a:solidFill>
              <a:effectLst/>
              <a:latin typeface="+mn-lt"/>
              <a:ea typeface="+mn-ea"/>
              <a:cs typeface="+mn-cs"/>
            </a:rPr>
            <a:t>を見込んでおり</a:t>
          </a:r>
          <a:r>
            <a:rPr kumimoji="1" lang="ja-JP" altLang="ja-JP" sz="1100">
              <a:solidFill>
                <a:schemeClr val="dk1"/>
              </a:solidFill>
              <a:effectLst/>
              <a:latin typeface="+mn-lt"/>
              <a:ea typeface="+mn-ea"/>
              <a:cs typeface="+mn-cs"/>
            </a:rPr>
            <a:t>、将来的な人件費増を見込む。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0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第２期防犯カメラ設置事業やモバイルワーク推進事業等により経常的な物件費は増となったことに加え、地方税の減により経常一般財源等が減少したことにより、昨年度より</a:t>
          </a:r>
          <a:r>
            <a:rPr kumimoji="1" lang="en-US" altLang="ja-JP" sz="1100">
              <a:latin typeface="+mn-ea"/>
              <a:ea typeface="+mn-ea"/>
            </a:rPr>
            <a:t>2.7</a:t>
          </a:r>
          <a:r>
            <a:rPr kumimoji="1" lang="ja-JP" altLang="en-US" sz="1100">
              <a:latin typeface="+mn-ea"/>
              <a:ea typeface="+mn-ea"/>
            </a:rPr>
            <a:t>ポイントの増となった。</a:t>
          </a:r>
          <a:endParaRPr kumimoji="1" lang="en-US" altLang="ja-JP" sz="1100">
            <a:latin typeface="+mn-ea"/>
            <a:ea typeface="+mn-ea"/>
          </a:endParaRPr>
        </a:p>
        <a:p>
          <a:r>
            <a:rPr kumimoji="1" lang="ja-JP" altLang="en-US" sz="1100">
              <a:latin typeface="+mn-ea"/>
              <a:ea typeface="+mn-ea"/>
            </a:rPr>
            <a:t>今後、財政を圧迫する物件費の上昇傾向に歯止めをかけるよう努める。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19</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16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0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0</xdr:rowOff>
    </xdr:from>
    <xdr:to>
      <xdr:col>69</xdr:col>
      <xdr:colOff>142875</xdr:colOff>
      <xdr:row>15</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161925</xdr:rowOff>
    </xdr:from>
    <xdr:to>
      <xdr:col>82</xdr:col>
      <xdr:colOff>158750</xdr:colOff>
      <xdr:row>19</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高齢化率が低いこと等を要因に、近年は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前後を推移して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、子ども医療費の現物給付対象年齢拡大事業等により類似団体平均を少し上回っている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医療費や社会</a:t>
          </a:r>
          <a:r>
            <a:rPr kumimoji="1" lang="ja-JP" altLang="en-US" sz="1100">
              <a:solidFill>
                <a:schemeClr val="dk1"/>
              </a:solidFill>
              <a:effectLst/>
              <a:latin typeface="+mn-lt"/>
              <a:ea typeface="+mn-ea"/>
              <a:cs typeface="+mn-cs"/>
            </a:rPr>
            <a:t>保障</a:t>
          </a:r>
          <a:r>
            <a:rPr kumimoji="1" lang="ja-JP" altLang="ja-JP" sz="1100">
              <a:solidFill>
                <a:schemeClr val="dk1"/>
              </a:solidFill>
              <a:effectLst/>
              <a:latin typeface="+mn-lt"/>
              <a:ea typeface="+mn-ea"/>
              <a:cs typeface="+mn-cs"/>
            </a:rPr>
            <a:t>に係る経費は年々増加傾向にある。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令和５年度より</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下水道事業特別会計が企業会計へ移行したことに伴い、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会計への</a:t>
          </a:r>
          <a:r>
            <a:rPr kumimoji="1" lang="ja-JP" altLang="en-US" sz="1100">
              <a:solidFill>
                <a:schemeClr val="dk1"/>
              </a:solidFill>
              <a:effectLst/>
              <a:latin typeface="+mn-lt"/>
              <a:ea typeface="+mn-ea"/>
              <a:cs typeface="+mn-cs"/>
            </a:rPr>
            <a:t>繰出金の皆減</a:t>
          </a:r>
          <a:r>
            <a:rPr kumimoji="1" lang="ja-JP" altLang="ja-JP" sz="1100">
              <a:solidFill>
                <a:schemeClr val="dk1"/>
              </a:solidFill>
              <a:effectLst/>
              <a:latin typeface="+mn-lt"/>
              <a:ea typeface="+mn-ea"/>
              <a:cs typeface="+mn-cs"/>
            </a:rPr>
            <a:t>を主な要因として、昨年度より</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今後は町税の減収を見込んでいるため、引き続き町適正な財政運営に努める。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12700</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8928100"/>
          <a:ext cx="838200" cy="8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58965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51</xdr:row>
      <xdr:rowOff>133350</xdr:rowOff>
    </xdr:from>
    <xdr:to>
      <xdr:col>82</xdr:col>
      <xdr:colOff>158750</xdr:colOff>
      <xdr:row>52</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41927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令和５年度より公共下水道事業特別会計が企業会計へ移行したことに伴い、下水道事業会計への補助金の増を主な要因として、昨年度より</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類似団体と同水準ではあるが、</a:t>
          </a:r>
          <a:r>
            <a:rPr kumimoji="1" lang="ja-JP" altLang="ja-JP" sz="1100">
              <a:solidFill>
                <a:schemeClr val="dk1"/>
              </a:solidFill>
              <a:effectLst/>
              <a:latin typeface="+mn-lt"/>
              <a:ea typeface="+mn-ea"/>
              <a:cs typeface="+mn-cs"/>
            </a:rPr>
            <a:t>今後、高齢化の進展などにより経費増が見込まれるため、補助事業の見直しを行い、適正な財政運営に努める。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3460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34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170434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3556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公債費比率は類似団体と比較し低い水準であるが、</a:t>
          </a:r>
          <a:r>
            <a:rPr kumimoji="1" lang="ja-JP" altLang="ja-JP" sz="1100">
              <a:solidFill>
                <a:schemeClr val="dk1"/>
              </a:solidFill>
              <a:effectLst/>
              <a:latin typeface="+mn-lt"/>
              <a:ea typeface="+mn-ea"/>
              <a:cs typeface="+mn-cs"/>
            </a:rPr>
            <a:t>令和５年度は平成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年ぶりに地方債を発行</a:t>
          </a:r>
          <a:r>
            <a:rPr kumimoji="1" lang="ja-JP" altLang="en-US" sz="1100">
              <a:solidFill>
                <a:schemeClr val="dk1"/>
              </a:solidFill>
              <a:effectLst/>
              <a:latin typeface="+mn-lt"/>
              <a:ea typeface="+mn-ea"/>
              <a:cs typeface="+mn-cs"/>
            </a:rPr>
            <a:t>し、令和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年度から償還が始まる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今後も中学校建設工事や公共施設改修に係る財源として、地方債の発行を計画している。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地方債については、世代間負担の公平化を図る機能がある反面、今後の町財政の大きな負担となることが考えられるため、長期的な財政計画の策定と適正な地方債管理に努める。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45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57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121920</xdr:rowOff>
    </xdr:from>
    <xdr:to>
      <xdr:col>11</xdr:col>
      <xdr:colOff>60325</xdr:colOff>
      <xdr:row>79</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127636</xdr:rowOff>
    </xdr:from>
    <xdr:to>
      <xdr:col>6</xdr:col>
      <xdr:colOff>171450</xdr:colOff>
      <xdr:row>79</xdr:row>
      <xdr:rowOff>57786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42563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xdr:rowOff>
    </xdr:from>
    <xdr:to>
      <xdr:col>11</xdr:col>
      <xdr:colOff>60325</xdr:colOff>
      <xdr:row>74</xdr:row>
      <xdr:rowOff>114935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125112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19050</xdr:rowOff>
    </xdr:from>
    <xdr:to>
      <xdr:col>6</xdr:col>
      <xdr:colOff>171450</xdr:colOff>
      <xdr:row>74</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物件費にかかる経常収支比率の増を主たる要因とし</a:t>
          </a:r>
          <a:r>
            <a:rPr kumimoji="1" lang="ja-JP" altLang="en-US" sz="1100">
              <a:solidFill>
                <a:schemeClr val="dk1"/>
              </a:solidFill>
              <a:effectLst/>
              <a:latin typeface="+mn-lt"/>
              <a:ea typeface="+mn-ea"/>
              <a:cs typeface="+mn-cs"/>
            </a:rPr>
            <a:t>て、昨年度より</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ポイントの増となった。</a:t>
          </a:r>
          <a:r>
            <a:rPr kumimoji="1" lang="ja-JP" altLang="ja-JP" sz="1100">
              <a:solidFill>
                <a:schemeClr val="dk1"/>
              </a:solidFill>
              <a:effectLst/>
              <a:latin typeface="+mn-lt"/>
              <a:ea typeface="+mn-ea"/>
              <a:cs typeface="+mn-cs"/>
            </a:rPr>
            <a:t>本値は上昇傾向にあり、類似団体平均と比較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今後は町税の減収を見込んでいるため、引き続き町税の徴収強化及び経常経費の削減に努める。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3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78</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91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80011</xdr:rowOff>
    </xdr:from>
    <xdr:to>
      <xdr:col>69</xdr:col>
      <xdr:colOff>142875</xdr:colOff>
      <xdr:row>80</xdr:row>
      <xdr:rowOff>10161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6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1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114879</xdr:rowOff>
    </xdr:from>
    <xdr:to>
      <xdr:col>29</xdr:col>
      <xdr:colOff>127000</xdr:colOff>
      <xdr:row>18</xdr:row>
      <xdr:rowOff>33922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7154"/>
          <a:ext cx="647700" cy="90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171408</xdr:rowOff>
    </xdr:from>
    <xdr:to>
      <xdr:col>26</xdr:col>
      <xdr:colOff>50800</xdr:colOff>
      <xdr:row>18</xdr:row>
      <xdr:rowOff>33922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33683"/>
          <a:ext cx="698500" cy="3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171408</xdr:rowOff>
    </xdr:from>
    <xdr:to>
      <xdr:col>22</xdr:col>
      <xdr:colOff>114300</xdr:colOff>
      <xdr:row>18</xdr:row>
      <xdr:rowOff>73437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3683"/>
          <a:ext cx="698500" cy="7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73437</xdr:rowOff>
    </xdr:from>
    <xdr:to>
      <xdr:col>18</xdr:col>
      <xdr:colOff>177800</xdr:colOff>
      <xdr:row>18</xdr:row>
      <xdr:rowOff>116675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7162"/>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92180</xdr:rowOff>
    </xdr:from>
    <xdr:to>
      <xdr:col>19</xdr:col>
      <xdr:colOff>38100</xdr:colOff>
      <xdr:row>17</xdr:row>
      <xdr:rowOff>22330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32507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5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35504</xdr:rowOff>
    </xdr:from>
    <xdr:to>
      <xdr:col>15</xdr:col>
      <xdr:colOff>101600</xdr:colOff>
      <xdr:row>15</xdr:row>
      <xdr:rowOff>137104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54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147281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2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64079</xdr:rowOff>
    </xdr:from>
    <xdr:to>
      <xdr:col>29</xdr:col>
      <xdr:colOff>177800</xdr:colOff>
      <xdr:row>17</xdr:row>
      <xdr:rowOff>165679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36156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154572</xdr:rowOff>
    </xdr:from>
    <xdr:to>
      <xdr:col>26</xdr:col>
      <xdr:colOff>101600</xdr:colOff>
      <xdr:row>18</xdr:row>
      <xdr:rowOff>84722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3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120608</xdr:rowOff>
    </xdr:from>
    <xdr:to>
      <xdr:col>22</xdr:col>
      <xdr:colOff>165100</xdr:colOff>
      <xdr:row>18</xdr:row>
      <xdr:rowOff>50758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35535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22637</xdr:rowOff>
    </xdr:from>
    <xdr:to>
      <xdr:col>19</xdr:col>
      <xdr:colOff>38100</xdr:colOff>
      <xdr:row>18</xdr:row>
      <xdr:rowOff>124237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65875</xdr:rowOff>
    </xdr:from>
    <xdr:to>
      <xdr:col>15</xdr:col>
      <xdr:colOff>101600</xdr:colOff>
      <xdr:row>18</xdr:row>
      <xdr:rowOff>167475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152252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96330</xdr:rowOff>
    </xdr:from>
    <xdr:to>
      <xdr:col>29</xdr:col>
      <xdr:colOff>127000</xdr:colOff>
      <xdr:row>36</xdr:row>
      <xdr:rowOff>158432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49580"/>
          <a:ext cx="647700" cy="6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77203</xdr:rowOff>
    </xdr:from>
    <xdr:to>
      <xdr:col>26</xdr:col>
      <xdr:colOff>50800</xdr:colOff>
      <xdr:row>36</xdr:row>
      <xdr:rowOff>96330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0453"/>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75470</xdr:rowOff>
    </xdr:from>
    <xdr:to>
      <xdr:col>22</xdr:col>
      <xdr:colOff>114300</xdr:colOff>
      <xdr:row>36</xdr:row>
      <xdr:rowOff>77203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8720"/>
          <a:ext cx="6985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75470</xdr:rowOff>
    </xdr:from>
    <xdr:to>
      <xdr:col>18</xdr:col>
      <xdr:colOff>177800</xdr:colOff>
      <xdr:row>36</xdr:row>
      <xdr:rowOff>110884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8720"/>
          <a:ext cx="698500" cy="3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158400</xdr:rowOff>
    </xdr:from>
    <xdr:to>
      <xdr:col>19</xdr:col>
      <xdr:colOff>38100</xdr:colOff>
      <xdr:row>35</xdr:row>
      <xdr:rowOff>260000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270177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91421</xdr:rowOff>
    </xdr:from>
    <xdr:to>
      <xdr:col>15</xdr:col>
      <xdr:colOff>101600</xdr:colOff>
      <xdr:row>35</xdr:row>
      <xdr:rowOff>193021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107632</xdr:rowOff>
    </xdr:from>
    <xdr:to>
      <xdr:col>29</xdr:col>
      <xdr:colOff>177800</xdr:colOff>
      <xdr:row>37</xdr:row>
      <xdr:rowOff>37782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79709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45530</xdr:rowOff>
    </xdr:from>
    <xdr:to>
      <xdr:col>26</xdr:col>
      <xdr:colOff>101600</xdr:colOff>
      <xdr:row>36</xdr:row>
      <xdr:rowOff>147130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131907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26403</xdr:rowOff>
    </xdr:from>
    <xdr:to>
      <xdr:col>22</xdr:col>
      <xdr:colOff>165100</xdr:colOff>
      <xdr:row>36</xdr:row>
      <xdr:rowOff>128003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112780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24670</xdr:rowOff>
    </xdr:from>
    <xdr:to>
      <xdr:col>19</xdr:col>
      <xdr:colOff>38100</xdr:colOff>
      <xdr:row>36</xdr:row>
      <xdr:rowOff>126270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111047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60084</xdr:rowOff>
    </xdr:from>
    <xdr:to>
      <xdr:col>15</xdr:col>
      <xdr:colOff>101600</xdr:colOff>
      <xdr:row>36</xdr:row>
      <xdr:rowOff>161684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146461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163805</xdr:rowOff>
    </xdr:from>
    <xdr:to>
      <xdr:col>24</xdr:col>
      <xdr:colOff>63500</xdr:colOff>
      <xdr:row>37</xdr:row>
      <xdr:rowOff>50787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6005"/>
          <a:ext cx="8382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20358</xdr:rowOff>
    </xdr:from>
    <xdr:to>
      <xdr:col>19</xdr:col>
      <xdr:colOff>177800</xdr:colOff>
      <xdr:row>37</xdr:row>
      <xdr:rowOff>50787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4008"/>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20358</xdr:rowOff>
    </xdr:from>
    <xdr:to>
      <xdr:col>15</xdr:col>
      <xdr:colOff>50800</xdr:colOff>
      <xdr:row>37</xdr:row>
      <xdr:rowOff>75044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4008"/>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75044</xdr:rowOff>
    </xdr:from>
    <xdr:to>
      <xdr:col>10</xdr:col>
      <xdr:colOff>114300</xdr:colOff>
      <xdr:row>39</xdr:row>
      <xdr:rowOff>18428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8694"/>
          <a:ext cx="889000" cy="2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121882</xdr:rowOff>
    </xdr:from>
    <xdr:to>
      <xdr:col>10</xdr:col>
      <xdr:colOff>165100</xdr:colOff>
      <xdr:row>37</xdr:row>
      <xdr:rowOff>52032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68559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97790</xdr:rowOff>
    </xdr:from>
    <xdr:to>
      <xdr:col>6</xdr:col>
      <xdr:colOff>38100</xdr:colOff>
      <xdr:row>37</xdr:row>
      <xdr:rowOff>27940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44467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113005</xdr:rowOff>
    </xdr:from>
    <xdr:to>
      <xdr:col>24</xdr:col>
      <xdr:colOff>114300</xdr:colOff>
      <xdr:row>37</xdr:row>
      <xdr:rowOff>43155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91432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171437</xdr:rowOff>
    </xdr:from>
    <xdr:to>
      <xdr:col>20</xdr:col>
      <xdr:colOff>38100</xdr:colOff>
      <xdr:row>37</xdr:row>
      <xdr:rowOff>101587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92714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141008</xdr:rowOff>
    </xdr:from>
    <xdr:to>
      <xdr:col>15</xdr:col>
      <xdr:colOff>101600</xdr:colOff>
      <xdr:row>37</xdr:row>
      <xdr:rowOff>71158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62285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24244</xdr:rowOff>
    </xdr:from>
    <xdr:to>
      <xdr:col>10</xdr:col>
      <xdr:colOff>165100</xdr:colOff>
      <xdr:row>37</xdr:row>
      <xdr:rowOff>125844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116971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139078</xdr:rowOff>
    </xdr:from>
    <xdr:to>
      <xdr:col>6</xdr:col>
      <xdr:colOff>38100</xdr:colOff>
      <xdr:row>39</xdr:row>
      <xdr:rowOff>69228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60355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90681</xdr:rowOff>
    </xdr:from>
    <xdr:to>
      <xdr:col>24</xdr:col>
      <xdr:colOff>63500</xdr:colOff>
      <xdr:row>56</xdr:row>
      <xdr:rowOff>155571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91881"/>
          <a:ext cx="8382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90681</xdr:rowOff>
    </xdr:from>
    <xdr:to>
      <xdr:col>19</xdr:col>
      <xdr:colOff>177800</xdr:colOff>
      <xdr:row>57</xdr:row>
      <xdr:rowOff>148126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1881"/>
          <a:ext cx="889000" cy="2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148126</xdr:rowOff>
    </xdr:from>
    <xdr:to>
      <xdr:col>15</xdr:col>
      <xdr:colOff>50800</xdr:colOff>
      <xdr:row>58</xdr:row>
      <xdr:rowOff>21710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077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119404</xdr:rowOff>
    </xdr:from>
    <xdr:to>
      <xdr:col>10</xdr:col>
      <xdr:colOff>114300</xdr:colOff>
      <xdr:row>58</xdr:row>
      <xdr:rowOff>21710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20604"/>
          <a:ext cx="889000" cy="2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4677</xdr:rowOff>
    </xdr:from>
    <xdr:to>
      <xdr:col>10</xdr:col>
      <xdr:colOff>165100</xdr:colOff>
      <xdr:row>57</xdr:row>
      <xdr:rowOff>106277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122804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137640</xdr:rowOff>
    </xdr:from>
    <xdr:to>
      <xdr:col>6</xdr:col>
      <xdr:colOff>38100</xdr:colOff>
      <xdr:row>56</xdr:row>
      <xdr:rowOff>67790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84317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104771</xdr:rowOff>
    </xdr:from>
    <xdr:to>
      <xdr:col>24</xdr:col>
      <xdr:colOff>114300</xdr:colOff>
      <xdr:row>57</xdr:row>
      <xdr:rowOff>34921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39881</xdr:rowOff>
    </xdr:from>
    <xdr:to>
      <xdr:col>20</xdr:col>
      <xdr:colOff>38100</xdr:colOff>
      <xdr:row>56</xdr:row>
      <xdr:rowOff>141481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97326</xdr:rowOff>
    </xdr:from>
    <xdr:to>
      <xdr:col>15</xdr:col>
      <xdr:colOff>101600</xdr:colOff>
      <xdr:row>58</xdr:row>
      <xdr:rowOff>27476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142360</xdr:rowOff>
    </xdr:from>
    <xdr:to>
      <xdr:col>10</xdr:col>
      <xdr:colOff>165100</xdr:colOff>
      <xdr:row>58</xdr:row>
      <xdr:rowOff>72510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63637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68604</xdr:rowOff>
    </xdr:from>
    <xdr:to>
      <xdr:col>6</xdr:col>
      <xdr:colOff>38100</xdr:colOff>
      <xdr:row>56</xdr:row>
      <xdr:rowOff>170204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14931</xdr:rowOff>
    </xdr:from>
    <xdr:to>
      <xdr:col>24</xdr:col>
      <xdr:colOff>63500</xdr:colOff>
      <xdr:row>78</xdr:row>
      <xdr:rowOff>26908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8031"/>
          <a:ext cx="8382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26908</xdr:rowOff>
    </xdr:from>
    <xdr:to>
      <xdr:col>19</xdr:col>
      <xdr:colOff>177800</xdr:colOff>
      <xdr:row>78</xdr:row>
      <xdr:rowOff>48444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0008"/>
          <a:ext cx="889000" cy="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28372</xdr:rowOff>
    </xdr:from>
    <xdr:to>
      <xdr:col>15</xdr:col>
      <xdr:colOff>50800</xdr:colOff>
      <xdr:row>78</xdr:row>
      <xdr:rowOff>48444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147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28372</xdr:rowOff>
    </xdr:from>
    <xdr:to>
      <xdr:col>10</xdr:col>
      <xdr:colOff>114300</xdr:colOff>
      <xdr:row>78</xdr:row>
      <xdr:rowOff>69292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1472"/>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64531</xdr:rowOff>
    </xdr:from>
    <xdr:to>
      <xdr:col>10</xdr:col>
      <xdr:colOff>165100</xdr:colOff>
      <xdr:row>76</xdr:row>
      <xdr:rowOff>166131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135581</xdr:rowOff>
    </xdr:from>
    <xdr:to>
      <xdr:col>24</xdr:col>
      <xdr:colOff>114300</xdr:colOff>
      <xdr:row>78</xdr:row>
      <xdr:rowOff>65731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147558</xdr:rowOff>
    </xdr:from>
    <xdr:to>
      <xdr:col>20</xdr:col>
      <xdr:colOff>38100</xdr:colOff>
      <xdr:row>78</xdr:row>
      <xdr:rowOff>77708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68835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169094</xdr:rowOff>
    </xdr:from>
    <xdr:to>
      <xdr:col>15</xdr:col>
      <xdr:colOff>101600</xdr:colOff>
      <xdr:row>78</xdr:row>
      <xdr:rowOff>99244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90371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149022</xdr:rowOff>
    </xdr:from>
    <xdr:to>
      <xdr:col>10</xdr:col>
      <xdr:colOff>165100</xdr:colOff>
      <xdr:row>78</xdr:row>
      <xdr:rowOff>79172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70299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18492</xdr:rowOff>
    </xdr:from>
    <xdr:to>
      <xdr:col>6</xdr:col>
      <xdr:colOff>38100</xdr:colOff>
      <xdr:row>78</xdr:row>
      <xdr:rowOff>120092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111219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63429</xdr:rowOff>
    </xdr:from>
    <xdr:to>
      <xdr:col>24</xdr:col>
      <xdr:colOff>63500</xdr:colOff>
      <xdr:row>96</xdr:row>
      <xdr:rowOff>157139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2629"/>
          <a:ext cx="838200" cy="9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102519</xdr:rowOff>
    </xdr:from>
    <xdr:to>
      <xdr:col>19</xdr:col>
      <xdr:colOff>177800</xdr:colOff>
      <xdr:row>96</xdr:row>
      <xdr:rowOff>157139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0269"/>
          <a:ext cx="889000" cy="2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102519</xdr:rowOff>
    </xdr:from>
    <xdr:to>
      <xdr:col>15</xdr:col>
      <xdr:colOff>50800</xdr:colOff>
      <xdr:row>97</xdr:row>
      <xdr:rowOff>98127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0269"/>
          <a:ext cx="889000" cy="3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98127</xdr:rowOff>
    </xdr:from>
    <xdr:to>
      <xdr:col>10</xdr:col>
      <xdr:colOff>114300</xdr:colOff>
      <xdr:row>97</xdr:row>
      <xdr:rowOff>131356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28777"/>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38641</xdr:rowOff>
    </xdr:from>
    <xdr:to>
      <xdr:col>10</xdr:col>
      <xdr:colOff>165100</xdr:colOff>
      <xdr:row>96</xdr:row>
      <xdr:rowOff>140241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9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156768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166984</xdr:rowOff>
    </xdr:from>
    <xdr:to>
      <xdr:col>6</xdr:col>
      <xdr:colOff>38100</xdr:colOff>
      <xdr:row>96</xdr:row>
      <xdr:rowOff>97134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5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113661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12629</xdr:rowOff>
    </xdr:from>
    <xdr:to>
      <xdr:col>24</xdr:col>
      <xdr:colOff>114300</xdr:colOff>
      <xdr:row>96</xdr:row>
      <xdr:rowOff>114229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162506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106339</xdr:rowOff>
    </xdr:from>
    <xdr:to>
      <xdr:col>20</xdr:col>
      <xdr:colOff>38100</xdr:colOff>
      <xdr:row>97</xdr:row>
      <xdr:rowOff>36489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27616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51719</xdr:rowOff>
    </xdr:from>
    <xdr:to>
      <xdr:col>15</xdr:col>
      <xdr:colOff>101600</xdr:colOff>
      <xdr:row>95</xdr:row>
      <xdr:rowOff>153319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144446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3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47327</xdr:rowOff>
    </xdr:from>
    <xdr:to>
      <xdr:col>10</xdr:col>
      <xdr:colOff>165100</xdr:colOff>
      <xdr:row>97</xdr:row>
      <xdr:rowOff>148927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80556</xdr:rowOff>
    </xdr:from>
    <xdr:to>
      <xdr:col>6</xdr:col>
      <xdr:colOff>38100</xdr:colOff>
      <xdr:row>98</xdr:row>
      <xdr:rowOff>10706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1833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167141</xdr:rowOff>
    </xdr:from>
    <xdr:to>
      <xdr:col>55</xdr:col>
      <xdr:colOff>0</xdr:colOff>
      <xdr:row>38</xdr:row>
      <xdr:rowOff>86779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39341"/>
          <a:ext cx="838200" cy="2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96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86779</xdr:rowOff>
    </xdr:from>
    <xdr:to>
      <xdr:col>50</xdr:col>
      <xdr:colOff>114300</xdr:colOff>
      <xdr:row>38</xdr:row>
      <xdr:rowOff>138652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01879"/>
          <a:ext cx="889000" cy="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121041</xdr:rowOff>
    </xdr:from>
    <xdr:to>
      <xdr:col>45</xdr:col>
      <xdr:colOff>177800</xdr:colOff>
      <xdr:row>38</xdr:row>
      <xdr:rowOff>138652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607441"/>
          <a:ext cx="889000" cy="10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121041</xdr:rowOff>
    </xdr:from>
    <xdr:to>
      <xdr:col>41</xdr:col>
      <xdr:colOff>50800</xdr:colOff>
      <xdr:row>38</xdr:row>
      <xdr:rowOff>89065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607441"/>
          <a:ext cx="889000" cy="9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104207</xdr:rowOff>
    </xdr:from>
    <xdr:to>
      <xdr:col>41</xdr:col>
      <xdr:colOff>101600</xdr:colOff>
      <xdr:row>31</xdr:row>
      <xdr:rowOff>34357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50884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49000</xdr:rowOff>
    </xdr:from>
    <xdr:to>
      <xdr:col>36</xdr:col>
      <xdr:colOff>165100</xdr:colOff>
      <xdr:row>36</xdr:row>
      <xdr:rowOff>150600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2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167127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116341</xdr:rowOff>
    </xdr:from>
    <xdr:to>
      <xdr:col>55</xdr:col>
      <xdr:colOff>50800</xdr:colOff>
      <xdr:row>37</xdr:row>
      <xdr:rowOff>46491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94768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35979</xdr:rowOff>
    </xdr:from>
    <xdr:to>
      <xdr:col>50</xdr:col>
      <xdr:colOff>165100</xdr:colOff>
      <xdr:row>38</xdr:row>
      <xdr:rowOff>137579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128706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87852</xdr:rowOff>
    </xdr:from>
    <xdr:to>
      <xdr:col>46</xdr:col>
      <xdr:colOff>38100</xdr:colOff>
      <xdr:row>39</xdr:row>
      <xdr:rowOff>18002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9129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70241</xdr:rowOff>
    </xdr:from>
    <xdr:to>
      <xdr:col>41</xdr:col>
      <xdr:colOff>101600</xdr:colOff>
      <xdr:row>33</xdr:row>
      <xdr:rowOff>391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162968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38265</xdr:rowOff>
    </xdr:from>
    <xdr:to>
      <xdr:col>36</xdr:col>
      <xdr:colOff>165100</xdr:colOff>
      <xdr:row>38</xdr:row>
      <xdr:rowOff>139865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130992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29104</xdr:rowOff>
    </xdr:from>
    <xdr:to>
      <xdr:col>55</xdr:col>
      <xdr:colOff>0</xdr:colOff>
      <xdr:row>56</xdr:row>
      <xdr:rowOff>136851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30304"/>
          <a:ext cx="8382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29104</xdr:rowOff>
    </xdr:from>
    <xdr:to>
      <xdr:col>50</xdr:col>
      <xdr:colOff>114300</xdr:colOff>
      <xdr:row>57</xdr:row>
      <xdr:rowOff>57911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30304"/>
          <a:ext cx="889000" cy="2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57911</xdr:rowOff>
    </xdr:from>
    <xdr:to>
      <xdr:col>45</xdr:col>
      <xdr:colOff>177800</xdr:colOff>
      <xdr:row>57</xdr:row>
      <xdr:rowOff>92517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30561"/>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92517</xdr:rowOff>
    </xdr:from>
    <xdr:to>
      <xdr:col>41</xdr:col>
      <xdr:colOff>50800</xdr:colOff>
      <xdr:row>57</xdr:row>
      <xdr:rowOff>103261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6516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163204</xdr:rowOff>
    </xdr:from>
    <xdr:to>
      <xdr:col>41</xdr:col>
      <xdr:colOff>101600</xdr:colOff>
      <xdr:row>56</xdr:row>
      <xdr:rowOff>93354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109881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130551</xdr:rowOff>
    </xdr:from>
    <xdr:to>
      <xdr:col>36</xdr:col>
      <xdr:colOff>165100</xdr:colOff>
      <xdr:row>56</xdr:row>
      <xdr:rowOff>60701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77228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86051</xdr:rowOff>
    </xdr:from>
    <xdr:to>
      <xdr:col>55</xdr:col>
      <xdr:colOff>50800</xdr:colOff>
      <xdr:row>57</xdr:row>
      <xdr:rowOff>16201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64478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149754</xdr:rowOff>
    </xdr:from>
    <xdr:to>
      <xdr:col>50</xdr:col>
      <xdr:colOff>165100</xdr:colOff>
      <xdr:row>56</xdr:row>
      <xdr:rowOff>79904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5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7111</xdr:rowOff>
    </xdr:from>
    <xdr:to>
      <xdr:col>46</xdr:col>
      <xdr:colOff>38100</xdr:colOff>
      <xdr:row>57</xdr:row>
      <xdr:rowOff>108711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41717</xdr:rowOff>
    </xdr:from>
    <xdr:to>
      <xdr:col>41</xdr:col>
      <xdr:colOff>101600</xdr:colOff>
      <xdr:row>57</xdr:row>
      <xdr:rowOff>143317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134444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52461</xdr:rowOff>
    </xdr:from>
    <xdr:to>
      <xdr:col>36</xdr:col>
      <xdr:colOff>165100</xdr:colOff>
      <xdr:row>57</xdr:row>
      <xdr:rowOff>154061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145188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28505</xdr:rowOff>
    </xdr:from>
    <xdr:to>
      <xdr:col>55</xdr:col>
      <xdr:colOff>0</xdr:colOff>
      <xdr:row>79</xdr:row>
      <xdr:rowOff>1054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30155"/>
          <a:ext cx="838200" cy="3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15494</xdr:rowOff>
    </xdr:from>
    <xdr:to>
      <xdr:col>50</xdr:col>
      <xdr:colOff>114300</xdr:colOff>
      <xdr:row>79</xdr:row>
      <xdr:rowOff>1054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17144"/>
          <a:ext cx="889000" cy="3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15494</xdr:rowOff>
    </xdr:from>
    <xdr:to>
      <xdr:col>45</xdr:col>
      <xdr:colOff>177800</xdr:colOff>
      <xdr:row>78</xdr:row>
      <xdr:rowOff>71901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17144"/>
          <a:ext cx="889000" cy="2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71901</xdr:rowOff>
    </xdr:from>
    <xdr:to>
      <xdr:col>41</xdr:col>
      <xdr:colOff>50800</xdr:colOff>
      <xdr:row>78</xdr:row>
      <xdr:rowOff>151625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45001"/>
          <a:ext cx="889000" cy="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133515</xdr:rowOff>
    </xdr:from>
    <xdr:to>
      <xdr:col>36</xdr:col>
      <xdr:colOff>165100</xdr:colOff>
      <xdr:row>75</xdr:row>
      <xdr:rowOff>63665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80192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149155</xdr:rowOff>
    </xdr:from>
    <xdr:to>
      <xdr:col>55</xdr:col>
      <xdr:colOff>50800</xdr:colOff>
      <xdr:row>77</xdr:row>
      <xdr:rowOff>79305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121704</xdr:rowOff>
    </xdr:from>
    <xdr:to>
      <xdr:col>50</xdr:col>
      <xdr:colOff>165100</xdr:colOff>
      <xdr:row>79</xdr:row>
      <xdr:rowOff>51854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8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136144</xdr:rowOff>
    </xdr:from>
    <xdr:to>
      <xdr:col>46</xdr:col>
      <xdr:colOff>38100</xdr:colOff>
      <xdr:row>77</xdr:row>
      <xdr:rowOff>66294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82821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21101</xdr:rowOff>
    </xdr:from>
    <xdr:to>
      <xdr:col>41</xdr:col>
      <xdr:colOff>101600</xdr:colOff>
      <xdr:row>78</xdr:row>
      <xdr:rowOff>122701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113828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100825</xdr:rowOff>
    </xdr:from>
    <xdr:to>
      <xdr:col>36</xdr:col>
      <xdr:colOff>165100</xdr:colOff>
      <xdr:row>79</xdr:row>
      <xdr:rowOff>30975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22102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6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49605</xdr:rowOff>
    </xdr:from>
    <xdr:to>
      <xdr:col>55</xdr:col>
      <xdr:colOff>0</xdr:colOff>
      <xdr:row>97</xdr:row>
      <xdr:rowOff>51876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08805"/>
          <a:ext cx="838200" cy="17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49605</xdr:rowOff>
    </xdr:from>
    <xdr:to>
      <xdr:col>50</xdr:col>
      <xdr:colOff>114300</xdr:colOff>
      <xdr:row>97</xdr:row>
      <xdr:rowOff>147399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08805"/>
          <a:ext cx="889000" cy="26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127343</xdr:rowOff>
    </xdr:from>
    <xdr:to>
      <xdr:col>45</xdr:col>
      <xdr:colOff>177800</xdr:colOff>
      <xdr:row>97</xdr:row>
      <xdr:rowOff>147399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5799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125915</xdr:rowOff>
    </xdr:from>
    <xdr:to>
      <xdr:col>41</xdr:col>
      <xdr:colOff>50800</xdr:colOff>
      <xdr:row>97</xdr:row>
      <xdr:rowOff>127343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5656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12164</xdr:rowOff>
    </xdr:from>
    <xdr:to>
      <xdr:col>41</xdr:col>
      <xdr:colOff>101600</xdr:colOff>
      <xdr:row>97</xdr:row>
      <xdr:rowOff>113764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130291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1076</xdr:rowOff>
    </xdr:from>
    <xdr:to>
      <xdr:col>55</xdr:col>
      <xdr:colOff>50800</xdr:colOff>
      <xdr:row>97</xdr:row>
      <xdr:rowOff>102676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23953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170255</xdr:rowOff>
    </xdr:from>
    <xdr:to>
      <xdr:col>50</xdr:col>
      <xdr:colOff>165100</xdr:colOff>
      <xdr:row>96</xdr:row>
      <xdr:rowOff>100405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116932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96599</xdr:rowOff>
    </xdr:from>
    <xdr:to>
      <xdr:col>46</xdr:col>
      <xdr:colOff>38100</xdr:colOff>
      <xdr:row>98</xdr:row>
      <xdr:rowOff>26749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76543</xdr:rowOff>
    </xdr:from>
    <xdr:to>
      <xdr:col>41</xdr:col>
      <xdr:colOff>101600</xdr:colOff>
      <xdr:row>98</xdr:row>
      <xdr:rowOff>6693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0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169270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75115</xdr:rowOff>
    </xdr:from>
    <xdr:to>
      <xdr:col>36</xdr:col>
      <xdr:colOff>165100</xdr:colOff>
      <xdr:row>98</xdr:row>
      <xdr:rowOff>5265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167842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103340</xdr:rowOff>
    </xdr:from>
    <xdr:to>
      <xdr:col>72</xdr:col>
      <xdr:colOff>38100</xdr:colOff>
      <xdr:row>39</xdr:row>
      <xdr:rowOff>33490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50017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82093</xdr:rowOff>
    </xdr:from>
    <xdr:to>
      <xdr:col>67</xdr:col>
      <xdr:colOff>101600</xdr:colOff>
      <xdr:row>39</xdr:row>
      <xdr:rowOff>12243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28770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3518</xdr:rowOff>
    </xdr:from>
    <xdr:to>
      <xdr:col>85</xdr:col>
      <xdr:colOff>127000</xdr:colOff>
      <xdr:row>79</xdr:row>
      <xdr:rowOff>12548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548068"/>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3366</xdr:rowOff>
    </xdr:from>
    <xdr:to>
      <xdr:col>81</xdr:col>
      <xdr:colOff>50800</xdr:colOff>
      <xdr:row>79</xdr:row>
      <xdr:rowOff>3518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47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2705</xdr:rowOff>
    </xdr:from>
    <xdr:to>
      <xdr:col>76</xdr:col>
      <xdr:colOff>114300</xdr:colOff>
      <xdr:row>79</xdr:row>
      <xdr:rowOff>3366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47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1321</xdr:rowOff>
    </xdr:from>
    <xdr:to>
      <xdr:col>71</xdr:col>
      <xdr:colOff>177800</xdr:colOff>
      <xdr:row>79</xdr:row>
      <xdr:rowOff>2705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45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17869</xdr:rowOff>
    </xdr:from>
    <xdr:to>
      <xdr:col>72</xdr:col>
      <xdr:colOff>38100</xdr:colOff>
      <xdr:row>75</xdr:row>
      <xdr:rowOff>119469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7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135996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164402</xdr:rowOff>
    </xdr:from>
    <xdr:to>
      <xdr:col>67</xdr:col>
      <xdr:colOff>101600</xdr:colOff>
      <xdr:row>75</xdr:row>
      <xdr:rowOff>94552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111079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133198</xdr:rowOff>
    </xdr:from>
    <xdr:to>
      <xdr:col>85</xdr:col>
      <xdr:colOff>177800</xdr:colOff>
      <xdr:row>79</xdr:row>
      <xdr:rowOff>63348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48125</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124168</xdr:rowOff>
    </xdr:from>
    <xdr:to>
      <xdr:col>81</xdr:col>
      <xdr:colOff>101600</xdr:colOff>
      <xdr:row>79</xdr:row>
      <xdr:rowOff>54318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45445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5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124016</xdr:rowOff>
    </xdr:from>
    <xdr:to>
      <xdr:col>76</xdr:col>
      <xdr:colOff>165100</xdr:colOff>
      <xdr:row>79</xdr:row>
      <xdr:rowOff>54166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45293</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5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123355</xdr:rowOff>
    </xdr:from>
    <xdr:to>
      <xdr:col>72</xdr:col>
      <xdr:colOff>38100</xdr:colOff>
      <xdr:row>79</xdr:row>
      <xdr:rowOff>53505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44632</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5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121971</xdr:rowOff>
    </xdr:from>
    <xdr:to>
      <xdr:col>67</xdr:col>
      <xdr:colOff>101600</xdr:colOff>
      <xdr:row>79</xdr:row>
      <xdr:rowOff>52121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43248</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5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89408</xdr:rowOff>
    </xdr:from>
    <xdr:to>
      <xdr:col>85</xdr:col>
      <xdr:colOff>127000</xdr:colOff>
      <xdr:row>97</xdr:row>
      <xdr:rowOff>94143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377158"/>
          <a:ext cx="838200" cy="3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40063</xdr:rowOff>
    </xdr:from>
    <xdr:to>
      <xdr:col>81</xdr:col>
      <xdr:colOff>50800</xdr:colOff>
      <xdr:row>95</xdr:row>
      <xdr:rowOff>89408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327813"/>
          <a:ext cx="8890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119256</xdr:rowOff>
    </xdr:from>
    <xdr:to>
      <xdr:col>76</xdr:col>
      <xdr:colOff>114300</xdr:colOff>
      <xdr:row>95</xdr:row>
      <xdr:rowOff>40063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721206"/>
          <a:ext cx="889000" cy="6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119256</xdr:rowOff>
    </xdr:from>
    <xdr:to>
      <xdr:col>71</xdr:col>
      <xdr:colOff>177800</xdr:colOff>
      <xdr:row>94</xdr:row>
      <xdr:rowOff>55673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721206"/>
          <a:ext cx="889000" cy="4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41531</xdr:rowOff>
    </xdr:from>
    <xdr:to>
      <xdr:col>72</xdr:col>
      <xdr:colOff>38100</xdr:colOff>
      <xdr:row>96</xdr:row>
      <xdr:rowOff>143131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0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134258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142996</xdr:rowOff>
    </xdr:from>
    <xdr:to>
      <xdr:col>67</xdr:col>
      <xdr:colOff>101600</xdr:colOff>
      <xdr:row>97</xdr:row>
      <xdr:rowOff>73146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43343</xdr:rowOff>
    </xdr:from>
    <xdr:to>
      <xdr:col>85</xdr:col>
      <xdr:colOff>177800</xdr:colOff>
      <xdr:row>97</xdr:row>
      <xdr:rowOff>144943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21770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38608</xdr:rowOff>
    </xdr:from>
    <xdr:to>
      <xdr:col>81</xdr:col>
      <xdr:colOff>101600</xdr:colOff>
      <xdr:row>95</xdr:row>
      <xdr:rowOff>140208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156735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160713</xdr:rowOff>
    </xdr:from>
    <xdr:to>
      <xdr:col>76</xdr:col>
      <xdr:colOff>165100</xdr:colOff>
      <xdr:row>95</xdr:row>
      <xdr:rowOff>90863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107390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68456</xdr:rowOff>
    </xdr:from>
    <xdr:to>
      <xdr:col>72</xdr:col>
      <xdr:colOff>38100</xdr:colOff>
      <xdr:row>91</xdr:row>
      <xdr:rowOff>170056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6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15133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4873</xdr:rowOff>
    </xdr:from>
    <xdr:to>
      <xdr:col>67</xdr:col>
      <xdr:colOff>101600</xdr:colOff>
      <xdr:row>94</xdr:row>
      <xdr:rowOff>106473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1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123000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8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45295</xdr:rowOff>
    </xdr:from>
    <xdr:to>
      <xdr:col>102</xdr:col>
      <xdr:colOff>165100</xdr:colOff>
      <xdr:row>37</xdr:row>
      <xdr:rowOff>146895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163422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6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15291</xdr:rowOff>
    </xdr:from>
    <xdr:to>
      <xdr:col>98</xdr:col>
      <xdr:colOff>38100</xdr:colOff>
      <xdr:row>37</xdr:row>
      <xdr:rowOff>116891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133418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3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122281</xdr:rowOff>
    </xdr:from>
    <xdr:to>
      <xdr:col>116</xdr:col>
      <xdr:colOff>63500</xdr:colOff>
      <xdr:row>58</xdr:row>
      <xdr:rowOff>122966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6381"/>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121458</xdr:rowOff>
    </xdr:from>
    <xdr:to>
      <xdr:col>111</xdr:col>
      <xdr:colOff>177800</xdr:colOff>
      <xdr:row>58</xdr:row>
      <xdr:rowOff>122281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555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114417</xdr:rowOff>
    </xdr:from>
    <xdr:to>
      <xdr:col>107</xdr:col>
      <xdr:colOff>50800</xdr:colOff>
      <xdr:row>58</xdr:row>
      <xdr:rowOff>121458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58517"/>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112223</xdr:rowOff>
    </xdr:from>
    <xdr:to>
      <xdr:col>102</xdr:col>
      <xdr:colOff>114300</xdr:colOff>
      <xdr:row>58</xdr:row>
      <xdr:rowOff>114417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5632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96627</xdr:rowOff>
    </xdr:from>
    <xdr:to>
      <xdr:col>102</xdr:col>
      <xdr:colOff>165100</xdr:colOff>
      <xdr:row>58</xdr:row>
      <xdr:rowOff>26777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43304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152633</xdr:rowOff>
    </xdr:from>
    <xdr:to>
      <xdr:col>98</xdr:col>
      <xdr:colOff>38100</xdr:colOff>
      <xdr:row>58</xdr:row>
      <xdr:rowOff>82783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99310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72166</xdr:rowOff>
    </xdr:from>
    <xdr:to>
      <xdr:col>116</xdr:col>
      <xdr:colOff>114300</xdr:colOff>
      <xdr:row>59</xdr:row>
      <xdr:rowOff>2316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158543</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3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71481</xdr:rowOff>
    </xdr:from>
    <xdr:to>
      <xdr:col>112</xdr:col>
      <xdr:colOff>38100</xdr:colOff>
      <xdr:row>59</xdr:row>
      <xdr:rowOff>1631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164208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0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70658</xdr:rowOff>
    </xdr:from>
    <xdr:to>
      <xdr:col>107</xdr:col>
      <xdr:colOff>101600</xdr:colOff>
      <xdr:row>59</xdr:row>
      <xdr:rowOff>808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163385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0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63617</xdr:rowOff>
    </xdr:from>
    <xdr:to>
      <xdr:col>102</xdr:col>
      <xdr:colOff>165100</xdr:colOff>
      <xdr:row>58</xdr:row>
      <xdr:rowOff>165217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156344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0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61423</xdr:rowOff>
    </xdr:from>
    <xdr:to>
      <xdr:col>98</xdr:col>
      <xdr:colOff>38100</xdr:colOff>
      <xdr:row>58</xdr:row>
      <xdr:rowOff>163023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154150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41440</xdr:rowOff>
    </xdr:from>
    <xdr:to>
      <xdr:col>116</xdr:col>
      <xdr:colOff>63500</xdr:colOff>
      <xdr:row>78</xdr:row>
      <xdr:rowOff>41611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28740"/>
          <a:ext cx="838200" cy="68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19342</xdr:rowOff>
    </xdr:from>
    <xdr:to>
      <xdr:col>111</xdr:col>
      <xdr:colOff>177800</xdr:colOff>
      <xdr:row>74</xdr:row>
      <xdr:rowOff>41440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0664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150140</xdr:rowOff>
    </xdr:from>
    <xdr:to>
      <xdr:col>107</xdr:col>
      <xdr:colOff>50800</xdr:colOff>
      <xdr:row>74</xdr:row>
      <xdr:rowOff>19342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65990"/>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68091</xdr:rowOff>
    </xdr:from>
    <xdr:to>
      <xdr:col>102</xdr:col>
      <xdr:colOff>114300</xdr:colOff>
      <xdr:row>73</xdr:row>
      <xdr:rowOff>150140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83941"/>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39960</xdr:rowOff>
    </xdr:from>
    <xdr:to>
      <xdr:col>102</xdr:col>
      <xdr:colOff>165100</xdr:colOff>
      <xdr:row>75</xdr:row>
      <xdr:rowOff>141560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132687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128981</xdr:rowOff>
    </xdr:from>
    <xdr:to>
      <xdr:col>98</xdr:col>
      <xdr:colOff>38100</xdr:colOff>
      <xdr:row>75</xdr:row>
      <xdr:rowOff>59131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50258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162261</xdr:rowOff>
    </xdr:from>
    <xdr:to>
      <xdr:col>116</xdr:col>
      <xdr:colOff>114300</xdr:colOff>
      <xdr:row>78</xdr:row>
      <xdr:rowOff>92411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77188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162090</xdr:rowOff>
    </xdr:from>
    <xdr:to>
      <xdr:col>112</xdr:col>
      <xdr:colOff>38100</xdr:colOff>
      <xdr:row>74</xdr:row>
      <xdr:rowOff>92240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108767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139992</xdr:rowOff>
    </xdr:from>
    <xdr:to>
      <xdr:col>107</xdr:col>
      <xdr:colOff>101600</xdr:colOff>
      <xdr:row>74</xdr:row>
      <xdr:rowOff>70142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86669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99340</xdr:rowOff>
    </xdr:from>
    <xdr:to>
      <xdr:col>102</xdr:col>
      <xdr:colOff>165100</xdr:colOff>
      <xdr:row>74</xdr:row>
      <xdr:rowOff>29490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46017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17291</xdr:rowOff>
    </xdr:from>
    <xdr:to>
      <xdr:col>98</xdr:col>
      <xdr:colOff>38100</xdr:colOff>
      <xdr:row>73</xdr:row>
      <xdr:rowOff>118891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135418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４６５，５８９</a:t>
          </a:r>
          <a:r>
            <a:rPr kumimoji="1" lang="ja-JP" altLang="ja-JP" sz="1100">
              <a:solidFill>
                <a:schemeClr val="dk1"/>
              </a:solidFill>
              <a:effectLst/>
              <a:latin typeface="+mn-lt"/>
              <a:ea typeface="+mn-ea"/>
              <a:cs typeface="+mn-cs"/>
            </a:rPr>
            <a:t>円となり、前年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比</a:t>
          </a:r>
          <a:r>
            <a:rPr kumimoji="1" lang="ja-JP" altLang="en-US" sz="1100">
              <a:solidFill>
                <a:schemeClr val="dk1"/>
              </a:solidFill>
              <a:effectLst/>
              <a:latin typeface="+mn-lt"/>
              <a:ea typeface="+mn-ea"/>
              <a:cs typeface="+mn-cs"/>
            </a:rPr>
            <a:t>４７，４０２</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義務的経費である人件費、扶助費及び公債費は、いずれも類似団体平均を下回っており、人口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人あたりの職員数が少ないことや、高齢化率が低いこと、近年地方債を発行していなかったことによる地方債残高の減少が主な要因と考える。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投資的経費である普通建設事業費は、あいあいホール大規模修繕事業の完了により前年度より減少し、類似団体平均を下回っている。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今後も公共施設の大規模修繕や、建替え等を計画しており、普通建設事業費の増及び財源として地方債の発行による公債費の増が見込まれる。</a:t>
          </a:r>
          <a:endParaRPr lang="ja-JP" altLang="ja-JP" sz="1400">
            <a:effectLst/>
          </a:endParaRPr>
        </a:p>
        <a:p>
          <a:r>
            <a:rPr kumimoji="1" lang="ja-JP" altLang="ja-JP" sz="1100">
              <a:solidFill>
                <a:schemeClr val="dk1"/>
              </a:solidFill>
              <a:effectLst/>
              <a:latin typeface="+mn-lt"/>
              <a:ea typeface="+mn-ea"/>
              <a:cs typeface="+mn-cs"/>
            </a:rPr>
            <a:t>公共施設等総合管理計画及び個別施設計画に基づき、中長期的な観点での公共施設マネジメントを推進し、行政サービス水準を確保しつつ、普通建設事業費の平準化に努める。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90932</xdr:rowOff>
    </xdr:from>
    <xdr:to>
      <xdr:col>24</xdr:col>
      <xdr:colOff>63500</xdr:colOff>
      <xdr:row>34</xdr:row>
      <xdr:rowOff>154559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0232"/>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154559</xdr:rowOff>
    </xdr:from>
    <xdr:to>
      <xdr:col>19</xdr:col>
      <xdr:colOff>177800</xdr:colOff>
      <xdr:row>35</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385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xdr:rowOff>
    </xdr:from>
    <xdr:to>
      <xdr:col>15</xdr:col>
      <xdr:colOff>50800</xdr:colOff>
      <xdr:row>35</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1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157988</xdr:rowOff>
    </xdr:from>
    <xdr:to>
      <xdr:col>10</xdr:col>
      <xdr:colOff>114300</xdr:colOff>
      <xdr:row>35</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72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168529</xdr:rowOff>
    </xdr:from>
    <xdr:to>
      <xdr:col>6</xdr:col>
      <xdr:colOff>38100</xdr:colOff>
      <xdr:row>32</xdr:row>
      <xdr:rowOff>98679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48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115206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2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40132</xdr:rowOff>
    </xdr:from>
    <xdr:to>
      <xdr:col>24</xdr:col>
      <xdr:colOff>114300</xdr:colOff>
      <xdr:row>34</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103759</xdr:rowOff>
    </xdr:from>
    <xdr:to>
      <xdr:col>20</xdr:col>
      <xdr:colOff>38100</xdr:colOff>
      <xdr:row>35</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163576</xdr:rowOff>
    </xdr:from>
    <xdr:to>
      <xdr:col>15</xdr:col>
      <xdr:colOff>101600</xdr:colOff>
      <xdr:row>35</xdr:row>
      <xdr:rowOff>93726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110253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131572</xdr:rowOff>
    </xdr:from>
    <xdr:to>
      <xdr:col>10</xdr:col>
      <xdr:colOff>165100</xdr:colOff>
      <xdr:row>35</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107188</xdr:rowOff>
    </xdr:from>
    <xdr:to>
      <xdr:col>6</xdr:col>
      <xdr:colOff>38100</xdr:colOff>
      <xdr:row>35</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28465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3203"/>
          <a:ext cx="1270" cy="104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139853</xdr:rowOff>
    </xdr:from>
    <xdr:to>
      <xdr:col>24</xdr:col>
      <xdr:colOff>63500</xdr:colOff>
      <xdr:row>57</xdr:row>
      <xdr:rowOff>140500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41053"/>
          <a:ext cx="838200" cy="1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105773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139853</xdr:rowOff>
    </xdr:from>
    <xdr:to>
      <xdr:col>19</xdr:col>
      <xdr:colOff>177800</xdr:colOff>
      <xdr:row>57</xdr:row>
      <xdr:rowOff>20348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41053"/>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100000</xdr:rowOff>
    </xdr:from>
    <xdr:to>
      <xdr:col>15</xdr:col>
      <xdr:colOff>50800</xdr:colOff>
      <xdr:row>57</xdr:row>
      <xdr:rowOff>20348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72500"/>
          <a:ext cx="889000" cy="11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135872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100000</xdr:rowOff>
    </xdr:from>
    <xdr:to>
      <xdr:col>10</xdr:col>
      <xdr:colOff>114300</xdr:colOff>
      <xdr:row>56</xdr:row>
      <xdr:rowOff>69962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72500"/>
          <a:ext cx="889000" cy="9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91255</xdr:rowOff>
    </xdr:from>
    <xdr:to>
      <xdr:col>10</xdr:col>
      <xdr:colOff>165100</xdr:colOff>
      <xdr:row>52</xdr:row>
      <xdr:rowOff>21405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8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12532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92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120447</xdr:rowOff>
    </xdr:from>
    <xdr:to>
      <xdr:col>6</xdr:col>
      <xdr:colOff>38100</xdr:colOff>
      <xdr:row>56</xdr:row>
      <xdr:rowOff>50597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5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67124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3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89700</xdr:rowOff>
    </xdr:from>
    <xdr:to>
      <xdr:col>24</xdr:col>
      <xdr:colOff>114300</xdr:colOff>
      <xdr:row>58</xdr:row>
      <xdr:rowOff>19850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68127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89053</xdr:rowOff>
    </xdr:from>
    <xdr:to>
      <xdr:col>20</xdr:col>
      <xdr:colOff>38100</xdr:colOff>
      <xdr:row>57</xdr:row>
      <xdr:rowOff>19203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140998</xdr:rowOff>
    </xdr:from>
    <xdr:to>
      <xdr:col>15</xdr:col>
      <xdr:colOff>101600</xdr:colOff>
      <xdr:row>57</xdr:row>
      <xdr:rowOff>71148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49200</xdr:rowOff>
    </xdr:from>
    <xdr:to>
      <xdr:col>10</xdr:col>
      <xdr:colOff>165100</xdr:colOff>
      <xdr:row>50</xdr:row>
      <xdr:rowOff>150800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167327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9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19162</xdr:rowOff>
    </xdr:from>
    <xdr:to>
      <xdr:col>6</xdr:col>
      <xdr:colOff>38100</xdr:colOff>
      <xdr:row>56</xdr:row>
      <xdr:rowOff>120762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111889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22504</xdr:rowOff>
    </xdr:from>
    <xdr:to>
      <xdr:col>24</xdr:col>
      <xdr:colOff>63500</xdr:colOff>
      <xdr:row>77</xdr:row>
      <xdr:rowOff>64515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2704"/>
          <a:ext cx="838200" cy="2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138964</xdr:rowOff>
    </xdr:from>
    <xdr:to>
      <xdr:col>19</xdr:col>
      <xdr:colOff>177800</xdr:colOff>
      <xdr:row>77</xdr:row>
      <xdr:rowOff>64515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97714"/>
          <a:ext cx="889000" cy="26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138964</xdr:rowOff>
    </xdr:from>
    <xdr:to>
      <xdr:col>15</xdr:col>
      <xdr:colOff>50800</xdr:colOff>
      <xdr:row>78</xdr:row>
      <xdr:rowOff>46813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97714"/>
          <a:ext cx="889000" cy="4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46813</xdr:rowOff>
    </xdr:from>
    <xdr:to>
      <xdr:col>10</xdr:col>
      <xdr:colOff>114300</xdr:colOff>
      <xdr:row>78</xdr:row>
      <xdr:rowOff>56147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991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80468</xdr:rowOff>
    </xdr:from>
    <xdr:to>
      <xdr:col>10</xdr:col>
      <xdr:colOff>165100</xdr:colOff>
      <xdr:row>77</xdr:row>
      <xdr:rowOff>10618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27144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40703</xdr:rowOff>
    </xdr:from>
    <xdr:to>
      <xdr:col>6</xdr:col>
      <xdr:colOff>38100</xdr:colOff>
      <xdr:row>76</xdr:row>
      <xdr:rowOff>142303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158831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143154</xdr:rowOff>
    </xdr:from>
    <xdr:to>
      <xdr:col>24</xdr:col>
      <xdr:colOff>114300</xdr:colOff>
      <xdr:row>76</xdr:row>
      <xdr:rowOff>73304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121581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13715</xdr:rowOff>
    </xdr:from>
    <xdr:to>
      <xdr:col>20</xdr:col>
      <xdr:colOff>38100</xdr:colOff>
      <xdr:row>77</xdr:row>
      <xdr:rowOff>115315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106442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88164</xdr:rowOff>
    </xdr:from>
    <xdr:to>
      <xdr:col>15</xdr:col>
      <xdr:colOff>101600</xdr:colOff>
      <xdr:row>76</xdr:row>
      <xdr:rowOff>18314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3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167463</xdr:rowOff>
    </xdr:from>
    <xdr:to>
      <xdr:col>10</xdr:col>
      <xdr:colOff>165100</xdr:colOff>
      <xdr:row>78</xdr:row>
      <xdr:rowOff>97613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88740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5347</xdr:rowOff>
    </xdr:from>
    <xdr:to>
      <xdr:col>6</xdr:col>
      <xdr:colOff>38100</xdr:colOff>
      <xdr:row>78</xdr:row>
      <xdr:rowOff>106947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98074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120759</xdr:rowOff>
    </xdr:from>
    <xdr:to>
      <xdr:col>24</xdr:col>
      <xdr:colOff>63500</xdr:colOff>
      <xdr:row>98</xdr:row>
      <xdr:rowOff>10313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51409"/>
          <a:ext cx="8382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10313</xdr:rowOff>
    </xdr:from>
    <xdr:to>
      <xdr:col>19</xdr:col>
      <xdr:colOff>177800</xdr:colOff>
      <xdr:row>98</xdr:row>
      <xdr:rowOff>13382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12413"/>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13382</xdr:rowOff>
    </xdr:from>
    <xdr:to>
      <xdr:col>15</xdr:col>
      <xdr:colOff>50800</xdr:colOff>
      <xdr:row>98</xdr:row>
      <xdr:rowOff>39850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5482"/>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39850</xdr:rowOff>
    </xdr:from>
    <xdr:to>
      <xdr:col>10</xdr:col>
      <xdr:colOff>114300</xdr:colOff>
      <xdr:row>98</xdr:row>
      <xdr:rowOff>126000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41950"/>
          <a:ext cx="8890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47915</xdr:rowOff>
    </xdr:from>
    <xdr:to>
      <xdr:col>10</xdr:col>
      <xdr:colOff>165100</xdr:colOff>
      <xdr:row>96</xdr:row>
      <xdr:rowOff>149515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166042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168534</xdr:rowOff>
    </xdr:from>
    <xdr:to>
      <xdr:col>6</xdr:col>
      <xdr:colOff>38100</xdr:colOff>
      <xdr:row>96</xdr:row>
      <xdr:rowOff>98684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115211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69959</xdr:rowOff>
    </xdr:from>
    <xdr:to>
      <xdr:col>24</xdr:col>
      <xdr:colOff>114300</xdr:colOff>
      <xdr:row>98</xdr:row>
      <xdr:rowOff>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48386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130963</xdr:rowOff>
    </xdr:from>
    <xdr:to>
      <xdr:col>20</xdr:col>
      <xdr:colOff>38100</xdr:colOff>
      <xdr:row>98</xdr:row>
      <xdr:rowOff>61113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134032</xdr:rowOff>
    </xdr:from>
    <xdr:to>
      <xdr:col>15</xdr:col>
      <xdr:colOff>101600</xdr:colOff>
      <xdr:row>98</xdr:row>
      <xdr:rowOff>64182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55309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160500</xdr:rowOff>
    </xdr:from>
    <xdr:to>
      <xdr:col>10</xdr:col>
      <xdr:colOff>165100</xdr:colOff>
      <xdr:row>98</xdr:row>
      <xdr:rowOff>90650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75200</xdr:rowOff>
    </xdr:from>
    <xdr:to>
      <xdr:col>6</xdr:col>
      <xdr:colOff>38100</xdr:colOff>
      <xdr:row>99</xdr:row>
      <xdr:rowOff>5350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148336</xdr:rowOff>
    </xdr:from>
    <xdr:to>
      <xdr:col>41</xdr:col>
      <xdr:colOff>101600</xdr:colOff>
      <xdr:row>37</xdr:row>
      <xdr:rowOff>78486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2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95013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95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164338</xdr:rowOff>
    </xdr:from>
    <xdr:to>
      <xdr:col>36</xdr:col>
      <xdr:colOff>165100</xdr:colOff>
      <xdr:row>37</xdr:row>
      <xdr:rowOff>94488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111015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1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152273</xdr:rowOff>
    </xdr:from>
    <xdr:to>
      <xdr:col>55</xdr:col>
      <xdr:colOff>0</xdr:colOff>
      <xdr:row>59</xdr:row>
      <xdr:rowOff>4695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96373"/>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152273</xdr:rowOff>
    </xdr:from>
    <xdr:to>
      <xdr:col>50</xdr:col>
      <xdr:colOff>114300</xdr:colOff>
      <xdr:row>59</xdr:row>
      <xdr:rowOff>11390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96373"/>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152534</xdr:rowOff>
    </xdr:from>
    <xdr:to>
      <xdr:col>45</xdr:col>
      <xdr:colOff>177800</xdr:colOff>
      <xdr:row>59</xdr:row>
      <xdr:rowOff>11390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96634"/>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141512</xdr:rowOff>
    </xdr:from>
    <xdr:to>
      <xdr:col>41</xdr:col>
      <xdr:colOff>50800</xdr:colOff>
      <xdr:row>58</xdr:row>
      <xdr:rowOff>152534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85612"/>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51949</xdr:rowOff>
    </xdr:from>
    <xdr:to>
      <xdr:col>41</xdr:col>
      <xdr:colOff>101600</xdr:colOff>
      <xdr:row>57</xdr:row>
      <xdr:rowOff>153549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170076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90712</xdr:rowOff>
    </xdr:from>
    <xdr:to>
      <xdr:col>36</xdr:col>
      <xdr:colOff>165100</xdr:colOff>
      <xdr:row>57</xdr:row>
      <xdr:rowOff>20862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9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37389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125345</xdr:rowOff>
    </xdr:from>
    <xdr:to>
      <xdr:col>55</xdr:col>
      <xdr:colOff>50800</xdr:colOff>
      <xdr:row>59</xdr:row>
      <xdr:rowOff>55495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40272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101473</xdr:rowOff>
    </xdr:from>
    <xdr:to>
      <xdr:col>50</xdr:col>
      <xdr:colOff>165100</xdr:colOff>
      <xdr:row>59</xdr:row>
      <xdr:rowOff>31623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22750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132040</xdr:rowOff>
    </xdr:from>
    <xdr:to>
      <xdr:col>46</xdr:col>
      <xdr:colOff>38100</xdr:colOff>
      <xdr:row>59</xdr:row>
      <xdr:rowOff>62190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53317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6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101734</xdr:rowOff>
    </xdr:from>
    <xdr:to>
      <xdr:col>41</xdr:col>
      <xdr:colOff>101600</xdr:colOff>
      <xdr:row>59</xdr:row>
      <xdr:rowOff>31884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23011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90712</xdr:rowOff>
    </xdr:from>
    <xdr:to>
      <xdr:col>36</xdr:col>
      <xdr:colOff>165100</xdr:colOff>
      <xdr:row>59</xdr:row>
      <xdr:rowOff>20862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11989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63936</xdr:rowOff>
    </xdr:from>
    <xdr:to>
      <xdr:col>55</xdr:col>
      <xdr:colOff>0</xdr:colOff>
      <xdr:row>79</xdr:row>
      <xdr:rowOff>63348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37036"/>
          <a:ext cx="838200" cy="1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63936</xdr:rowOff>
    </xdr:from>
    <xdr:to>
      <xdr:col>50</xdr:col>
      <xdr:colOff>114300</xdr:colOff>
      <xdr:row>79</xdr:row>
      <xdr:rowOff>55380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37036"/>
          <a:ext cx="889000" cy="1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119256</xdr:rowOff>
    </xdr:from>
    <xdr:to>
      <xdr:col>45</xdr:col>
      <xdr:colOff>177800</xdr:colOff>
      <xdr:row>79</xdr:row>
      <xdr:rowOff>55380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92356"/>
          <a:ext cx="889000" cy="10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119256</xdr:rowOff>
    </xdr:from>
    <xdr:to>
      <xdr:col>41</xdr:col>
      <xdr:colOff>50800</xdr:colOff>
      <xdr:row>79</xdr:row>
      <xdr:rowOff>58024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92356"/>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157349</xdr:rowOff>
    </xdr:from>
    <xdr:to>
      <xdr:col>41</xdr:col>
      <xdr:colOff>101600</xdr:colOff>
      <xdr:row>75</xdr:row>
      <xdr:rowOff>87499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4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104026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120838</xdr:rowOff>
    </xdr:from>
    <xdr:to>
      <xdr:col>36</xdr:col>
      <xdr:colOff>165100</xdr:colOff>
      <xdr:row>76</xdr:row>
      <xdr:rowOff>50989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7958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67515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12548</xdr:rowOff>
    </xdr:from>
    <xdr:to>
      <xdr:col>55</xdr:col>
      <xdr:colOff>50800</xdr:colOff>
      <xdr:row>79</xdr:row>
      <xdr:rowOff>114148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98925</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13136</xdr:rowOff>
    </xdr:from>
    <xdr:to>
      <xdr:col>50</xdr:col>
      <xdr:colOff>165100</xdr:colOff>
      <xdr:row>78</xdr:row>
      <xdr:rowOff>114736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105863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4580</xdr:rowOff>
    </xdr:from>
    <xdr:to>
      <xdr:col>46</xdr:col>
      <xdr:colOff>38100</xdr:colOff>
      <xdr:row>79</xdr:row>
      <xdr:rowOff>106180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97307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68456</xdr:rowOff>
    </xdr:from>
    <xdr:to>
      <xdr:col>41</xdr:col>
      <xdr:colOff>101600</xdr:colOff>
      <xdr:row>78</xdr:row>
      <xdr:rowOff>170056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161183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7224</xdr:rowOff>
    </xdr:from>
    <xdr:to>
      <xdr:col>36</xdr:col>
      <xdr:colOff>165100</xdr:colOff>
      <xdr:row>79</xdr:row>
      <xdr:rowOff>108824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99951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158465</xdr:rowOff>
    </xdr:from>
    <xdr:to>
      <xdr:col>55</xdr:col>
      <xdr:colOff>0</xdr:colOff>
      <xdr:row>95</xdr:row>
      <xdr:rowOff>116802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274765"/>
          <a:ext cx="838200" cy="1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92132</xdr:rowOff>
    </xdr:from>
    <xdr:to>
      <xdr:col>50</xdr:col>
      <xdr:colOff>114300</xdr:colOff>
      <xdr:row>94</xdr:row>
      <xdr:rowOff>158465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208432"/>
          <a:ext cx="8890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75901</xdr:rowOff>
    </xdr:from>
    <xdr:to>
      <xdr:col>45</xdr:col>
      <xdr:colOff>177800</xdr:colOff>
      <xdr:row>94</xdr:row>
      <xdr:rowOff>92132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020751"/>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75901</xdr:rowOff>
    </xdr:from>
    <xdr:to>
      <xdr:col>41</xdr:col>
      <xdr:colOff>50800</xdr:colOff>
      <xdr:row>94</xdr:row>
      <xdr:rowOff>18714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020751"/>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62612</xdr:rowOff>
    </xdr:from>
    <xdr:to>
      <xdr:col>41</xdr:col>
      <xdr:colOff>101600</xdr:colOff>
      <xdr:row>94</xdr:row>
      <xdr:rowOff>164212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1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155339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144831</xdr:rowOff>
    </xdr:from>
    <xdr:to>
      <xdr:col>36</xdr:col>
      <xdr:colOff>165100</xdr:colOff>
      <xdr:row>95</xdr:row>
      <xdr:rowOff>74981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6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66108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66002</xdr:rowOff>
    </xdr:from>
    <xdr:to>
      <xdr:col>55</xdr:col>
      <xdr:colOff>50800</xdr:colOff>
      <xdr:row>95</xdr:row>
      <xdr:rowOff>167602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44429</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107665</xdr:rowOff>
    </xdr:from>
    <xdr:to>
      <xdr:col>50</xdr:col>
      <xdr:colOff>165100</xdr:colOff>
      <xdr:row>95</xdr:row>
      <xdr:rowOff>37815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2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28942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41332</xdr:rowOff>
    </xdr:from>
    <xdr:to>
      <xdr:col>46</xdr:col>
      <xdr:colOff>38100</xdr:colOff>
      <xdr:row>94</xdr:row>
      <xdr:rowOff>142932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1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159459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25101</xdr:rowOff>
    </xdr:from>
    <xdr:to>
      <xdr:col>41</xdr:col>
      <xdr:colOff>101600</xdr:colOff>
      <xdr:row>93</xdr:row>
      <xdr:rowOff>126701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9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143228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139364</xdr:rowOff>
    </xdr:from>
    <xdr:to>
      <xdr:col>36</xdr:col>
      <xdr:colOff>165100</xdr:colOff>
      <xdr:row>94</xdr:row>
      <xdr:rowOff>69514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86041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61336</xdr:rowOff>
    </xdr:from>
    <xdr:to>
      <xdr:col>85</xdr:col>
      <xdr:colOff>127000</xdr:colOff>
      <xdr:row>38</xdr:row>
      <xdr:rowOff>66187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76436"/>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169866</xdr:rowOff>
    </xdr:from>
    <xdr:to>
      <xdr:col>81</xdr:col>
      <xdr:colOff>50800</xdr:colOff>
      <xdr:row>38</xdr:row>
      <xdr:rowOff>66187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13516"/>
          <a:ext cx="889000" cy="6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169866</xdr:rowOff>
    </xdr:from>
    <xdr:to>
      <xdr:col>76</xdr:col>
      <xdr:colOff>114300</xdr:colOff>
      <xdr:row>38</xdr:row>
      <xdr:rowOff>38517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13516"/>
          <a:ext cx="889000" cy="4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38517</xdr:rowOff>
    </xdr:from>
    <xdr:to>
      <xdr:col>71</xdr:col>
      <xdr:colOff>177800</xdr:colOff>
      <xdr:row>38</xdr:row>
      <xdr:rowOff>56755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53617"/>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135859</xdr:rowOff>
    </xdr:from>
    <xdr:to>
      <xdr:col>72</xdr:col>
      <xdr:colOff>38100</xdr:colOff>
      <xdr:row>38</xdr:row>
      <xdr:rowOff>66009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132897</xdr:rowOff>
    </xdr:from>
    <xdr:to>
      <xdr:col>67</xdr:col>
      <xdr:colOff>101600</xdr:colOff>
      <xdr:row>38</xdr:row>
      <xdr:rowOff>63047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10536</xdr:rowOff>
    </xdr:from>
    <xdr:to>
      <xdr:col>85</xdr:col>
      <xdr:colOff>177800</xdr:colOff>
      <xdr:row>38</xdr:row>
      <xdr:rowOff>112136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96913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15387</xdr:rowOff>
    </xdr:from>
    <xdr:to>
      <xdr:col>81</xdr:col>
      <xdr:colOff>101600</xdr:colOff>
      <xdr:row>38</xdr:row>
      <xdr:rowOff>116987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108114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119066</xdr:rowOff>
    </xdr:from>
    <xdr:to>
      <xdr:col>76</xdr:col>
      <xdr:colOff>165100</xdr:colOff>
      <xdr:row>38</xdr:row>
      <xdr:rowOff>49216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65743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3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159167</xdr:rowOff>
    </xdr:from>
    <xdr:to>
      <xdr:col>72</xdr:col>
      <xdr:colOff>38100</xdr:colOff>
      <xdr:row>38</xdr:row>
      <xdr:rowOff>89317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80444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9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5955</xdr:rowOff>
    </xdr:from>
    <xdr:to>
      <xdr:col>67</xdr:col>
      <xdr:colOff>101600</xdr:colOff>
      <xdr:row>38</xdr:row>
      <xdr:rowOff>107555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98682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160807</xdr:rowOff>
    </xdr:from>
    <xdr:to>
      <xdr:col>85</xdr:col>
      <xdr:colOff>127000</xdr:colOff>
      <xdr:row>54</xdr:row>
      <xdr:rowOff>57556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904757"/>
          <a:ext cx="8382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160807</xdr:rowOff>
    </xdr:from>
    <xdr:to>
      <xdr:col>81</xdr:col>
      <xdr:colOff>50800</xdr:colOff>
      <xdr:row>57</xdr:row>
      <xdr:rowOff>4814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904757"/>
          <a:ext cx="889000" cy="8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4814</xdr:rowOff>
    </xdr:from>
    <xdr:to>
      <xdr:col>76</xdr:col>
      <xdr:colOff>114300</xdr:colOff>
      <xdr:row>57</xdr:row>
      <xdr:rowOff>57366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77464"/>
          <a:ext cx="889000" cy="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114529</xdr:rowOff>
    </xdr:from>
    <xdr:to>
      <xdr:col>71</xdr:col>
      <xdr:colOff>177800</xdr:colOff>
      <xdr:row>57</xdr:row>
      <xdr:rowOff>57366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15729"/>
          <a:ext cx="889000" cy="1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135331</xdr:rowOff>
    </xdr:from>
    <xdr:to>
      <xdr:col>67</xdr:col>
      <xdr:colOff>101600</xdr:colOff>
      <xdr:row>56</xdr:row>
      <xdr:rowOff>65481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82008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6756</xdr:rowOff>
    </xdr:from>
    <xdr:to>
      <xdr:col>85</xdr:col>
      <xdr:colOff>177800</xdr:colOff>
      <xdr:row>54</xdr:row>
      <xdr:rowOff>108356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29633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110007</xdr:rowOff>
    </xdr:from>
    <xdr:to>
      <xdr:col>81</xdr:col>
      <xdr:colOff>101600</xdr:colOff>
      <xdr:row>52</xdr:row>
      <xdr:rowOff>40157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8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56684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62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125464</xdr:rowOff>
    </xdr:from>
    <xdr:to>
      <xdr:col>76</xdr:col>
      <xdr:colOff>165100</xdr:colOff>
      <xdr:row>57</xdr:row>
      <xdr:rowOff>55614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46741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6566</xdr:rowOff>
    </xdr:from>
    <xdr:to>
      <xdr:col>72</xdr:col>
      <xdr:colOff>38100</xdr:colOff>
      <xdr:row>57</xdr:row>
      <xdr:rowOff>108166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99293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63729</xdr:rowOff>
    </xdr:from>
    <xdr:to>
      <xdr:col>67</xdr:col>
      <xdr:colOff>101600</xdr:colOff>
      <xdr:row>56</xdr:row>
      <xdr:rowOff>165329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6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156456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103327</xdr:rowOff>
    </xdr:from>
    <xdr:to>
      <xdr:col>72</xdr:col>
      <xdr:colOff>38100</xdr:colOff>
      <xdr:row>79</xdr:row>
      <xdr:rowOff>33477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50004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82093</xdr:rowOff>
    </xdr:from>
    <xdr:to>
      <xdr:col>67</xdr:col>
      <xdr:colOff>101600</xdr:colOff>
      <xdr:row>79</xdr:row>
      <xdr:rowOff>12243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28770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3518</xdr:rowOff>
    </xdr:from>
    <xdr:to>
      <xdr:col>85</xdr:col>
      <xdr:colOff>127000</xdr:colOff>
      <xdr:row>99</xdr:row>
      <xdr:rowOff>12548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77068"/>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3366</xdr:rowOff>
    </xdr:from>
    <xdr:to>
      <xdr:col>81</xdr:col>
      <xdr:colOff>50800</xdr:colOff>
      <xdr:row>99</xdr:row>
      <xdr:rowOff>3518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76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2705</xdr:rowOff>
    </xdr:from>
    <xdr:to>
      <xdr:col>76</xdr:col>
      <xdr:colOff>114300</xdr:colOff>
      <xdr:row>99</xdr:row>
      <xdr:rowOff>3366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76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1321</xdr:rowOff>
    </xdr:from>
    <xdr:to>
      <xdr:col>71</xdr:col>
      <xdr:colOff>177800</xdr:colOff>
      <xdr:row>99</xdr:row>
      <xdr:rowOff>2705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74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17856</xdr:rowOff>
    </xdr:from>
    <xdr:to>
      <xdr:col>72</xdr:col>
      <xdr:colOff>38100</xdr:colOff>
      <xdr:row>95</xdr:row>
      <xdr:rowOff>119456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135983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164401</xdr:rowOff>
    </xdr:from>
    <xdr:to>
      <xdr:col>67</xdr:col>
      <xdr:colOff>101600</xdr:colOff>
      <xdr:row>95</xdr:row>
      <xdr:rowOff>94551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111078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133198</xdr:rowOff>
    </xdr:from>
    <xdr:to>
      <xdr:col>85</xdr:col>
      <xdr:colOff>177800</xdr:colOff>
      <xdr:row>99</xdr:row>
      <xdr:rowOff>63348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48125</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124168</xdr:rowOff>
    </xdr:from>
    <xdr:to>
      <xdr:col>81</xdr:col>
      <xdr:colOff>101600</xdr:colOff>
      <xdr:row>99</xdr:row>
      <xdr:rowOff>54318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45445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70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124016</xdr:rowOff>
    </xdr:from>
    <xdr:to>
      <xdr:col>76</xdr:col>
      <xdr:colOff>165100</xdr:colOff>
      <xdr:row>99</xdr:row>
      <xdr:rowOff>54166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45293</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701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123355</xdr:rowOff>
    </xdr:from>
    <xdr:to>
      <xdr:col>72</xdr:col>
      <xdr:colOff>38100</xdr:colOff>
      <xdr:row>99</xdr:row>
      <xdr:rowOff>53505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44632</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70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121971</xdr:rowOff>
    </xdr:from>
    <xdr:to>
      <xdr:col>67</xdr:col>
      <xdr:colOff>101600</xdr:colOff>
      <xdr:row>99</xdr:row>
      <xdr:rowOff>52121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43248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2032</xdr:rowOff>
    </xdr:from>
    <xdr:to>
      <xdr:col>98</xdr:col>
      <xdr:colOff>38100</xdr:colOff>
      <xdr:row>30</xdr:row>
      <xdr:rowOff>103632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120159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・総務費は、住民一人当たり８２，３９５円と、前年比２２，５８５円の減となった。これは主に公共建築物維持基金への積立金の減によるものです。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・民生費は、住民一人当たり１６２，２２８円と、前年比１６，８０８円の増となった。これは主にボランティア活動拠点施設整備事業の増等によるものです。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・商工費は、住民一人当たり１，０８８円と、前年比５，２３２円の減となった。これは主に川越町つながる笑顔のまち応援商品券交付事業の皆減によるものです。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住民一人当たり９６，４６８円と、前年比３２，３７０円の減となった。これは主に</a:t>
          </a:r>
          <a:r>
            <a:rPr kumimoji="1" lang="ja-JP" altLang="ja-JP" sz="1100">
              <a:solidFill>
                <a:schemeClr val="dk1"/>
              </a:solidFill>
              <a:effectLst/>
              <a:latin typeface="+mn-lt"/>
              <a:ea typeface="+mn-ea"/>
              <a:cs typeface="+mn-cs"/>
            </a:rPr>
            <a:t>あいあいホール大規模改修事業及び小学校トイレ様式化事業</a:t>
          </a:r>
          <a:r>
            <a:rPr kumimoji="1" lang="ja-JP" altLang="en-US" sz="1100">
              <a:solidFill>
                <a:schemeClr val="dk1"/>
              </a:solidFill>
              <a:effectLst/>
              <a:latin typeface="+mn-lt"/>
              <a:ea typeface="+mn-ea"/>
              <a:cs typeface="+mn-cs"/>
            </a:rPr>
            <a:t>の完了に</a:t>
          </a:r>
          <a:r>
            <a:rPr kumimoji="1" lang="ja-JP" altLang="ja-JP" sz="1100">
              <a:solidFill>
                <a:schemeClr val="dk1"/>
              </a:solidFill>
              <a:effectLst/>
              <a:latin typeface="+mn-lt"/>
              <a:ea typeface="+mn-ea"/>
              <a:cs typeface="+mn-cs"/>
            </a:rPr>
            <a:t>伴う事業費の</a:t>
          </a:r>
          <a:r>
            <a:rPr kumimoji="1" lang="ja-JP" altLang="en-US" sz="1100">
              <a:solidFill>
                <a:schemeClr val="dk1"/>
              </a:solidFill>
              <a:effectLst/>
              <a:latin typeface="+mn-lt"/>
              <a:ea typeface="+mn-ea"/>
              <a:cs typeface="+mn-cs"/>
            </a:rPr>
            <a:t>減等によるものです</a:t>
          </a:r>
          <a:r>
            <a:rPr kumimoji="1" lang="ja-JP" altLang="ja-JP" sz="1100">
              <a:solidFill>
                <a:schemeClr val="dk1"/>
              </a:solidFill>
              <a:effectLst/>
              <a:latin typeface="+mn-lt"/>
              <a:ea typeface="+mn-ea"/>
              <a:cs typeface="+mn-cs"/>
            </a:rPr>
            <a:t>。教育施設の老朽化によ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大規模修繕、建替えを予定しているため</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が見込まれます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ja-JP" altLang="en-US" sz="1100">
              <a:solidFill>
                <a:schemeClr val="dk1"/>
              </a:solidFill>
              <a:effectLst/>
              <a:latin typeface="+mn-lt"/>
              <a:ea typeface="+mn-ea"/>
              <a:cs typeface="+mn-cs"/>
            </a:rPr>
            <a:t>２，５１２</a:t>
          </a:r>
          <a:r>
            <a:rPr kumimoji="1" lang="ja-JP" altLang="ja-JP" sz="1100">
              <a:solidFill>
                <a:schemeClr val="dk1"/>
              </a:solidFill>
              <a:effectLst/>
              <a:latin typeface="+mn-lt"/>
              <a:ea typeface="+mn-ea"/>
              <a:cs typeface="+mn-cs"/>
            </a:rPr>
            <a:t>円と、類似団体平均を大きく下回って</a:t>
          </a:r>
          <a:r>
            <a:rPr kumimoji="1" lang="ja-JP" altLang="en-US" sz="1100">
              <a:solidFill>
                <a:schemeClr val="dk1"/>
              </a:solidFill>
              <a:effectLst/>
              <a:latin typeface="+mn-lt"/>
              <a:ea typeface="+mn-ea"/>
              <a:cs typeface="+mn-cs"/>
            </a:rPr>
            <a:t>います。令和５年度に新たに教育債の借入を行い、令和６年度より償還が始まるため、今後上昇が見込まれます。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年度は、財政調整基金を</a:t>
          </a:r>
          <a:r>
            <a:rPr kumimoji="1" lang="ja-JP" altLang="en-US" sz="1100">
              <a:solidFill>
                <a:schemeClr val="dk1"/>
              </a:solidFill>
              <a:effectLst/>
              <a:latin typeface="+mn-lt"/>
              <a:ea typeface="+mn-ea"/>
              <a:cs typeface="+mn-cs"/>
            </a:rPr>
            <a:t>２９２，１４０</a:t>
          </a:r>
          <a:r>
            <a:rPr kumimoji="1" lang="ja-JP" altLang="ja-JP" sz="1100">
              <a:solidFill>
                <a:schemeClr val="dk1"/>
              </a:solidFill>
              <a:effectLst/>
              <a:latin typeface="+mn-lt"/>
              <a:ea typeface="+mn-ea"/>
              <a:cs typeface="+mn-cs"/>
            </a:rPr>
            <a:t>千円取崩し、歳計剰余金等</a:t>
          </a:r>
          <a:r>
            <a:rPr kumimoji="1" lang="ja-JP" altLang="en-US" sz="1100">
              <a:solidFill>
                <a:schemeClr val="dk1"/>
              </a:solidFill>
              <a:effectLst/>
              <a:latin typeface="+mn-lt"/>
              <a:ea typeface="+mn-ea"/>
              <a:cs typeface="+mn-cs"/>
            </a:rPr>
            <a:t>１８４，１１２</a:t>
          </a:r>
          <a:r>
            <a:rPr kumimoji="1" lang="ja-JP" altLang="ja-JP" sz="1100">
              <a:solidFill>
                <a:schemeClr val="dk1"/>
              </a:solidFill>
              <a:effectLst/>
              <a:latin typeface="+mn-lt"/>
              <a:ea typeface="+mn-ea"/>
              <a:cs typeface="+mn-cs"/>
            </a:rPr>
            <a:t>千円を積み立て、標準財政規模比は基金残高</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ポイント減、実質収支額</a:t>
          </a:r>
          <a:r>
            <a:rPr kumimoji="1" lang="en-US" altLang="ja-JP" sz="1100">
              <a:solidFill>
                <a:schemeClr val="dk1"/>
              </a:solidFill>
              <a:effectLst/>
              <a:latin typeface="+mn-lt"/>
              <a:ea typeface="+mn-ea"/>
              <a:cs typeface="+mn-cs"/>
            </a:rPr>
            <a:t>0.69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となった。実質単年度収支は、特定目的金への積み立てを行うことにより財政調整基金の取崩額が積立額を上回ったこと等によりマイナスとなっているが、財政調整基金の取崩額の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等を理由に前年度より</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各会計とも黒字となった。</a:t>
          </a:r>
          <a:endParaRPr lang="ja-JP" altLang="ja-JP" sz="1400">
            <a:effectLst/>
          </a:endParaRPr>
        </a:p>
        <a:p>
          <a:r>
            <a:rPr kumimoji="1" lang="ja-JP" altLang="ja-JP" sz="1100">
              <a:solidFill>
                <a:schemeClr val="dk1"/>
              </a:solidFill>
              <a:effectLst/>
              <a:latin typeface="+mn-lt"/>
              <a:ea typeface="+mn-ea"/>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2" width="2.089843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7563285</v>
      </c>
      <c r="BO4" s="407"/>
      <c r="BP4" s="407"/>
      <c r="BQ4" s="407"/>
      <c r="BR4" s="407"/>
      <c r="BS4" s="407"/>
      <c r="BT4" s="407"/>
      <c r="BU4" s="408"/>
      <c r="BV4" s="406">
        <v>8279821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5.5</v>
      </c>
      <c r="CU4" s="413"/>
      <c r="CV4" s="413"/>
      <c r="CW4" s="413"/>
      <c r="CX4" s="413"/>
      <c r="CY4" s="413"/>
      <c r="CZ4" s="413"/>
      <c r="DA4" s="414"/>
      <c r="DB4" s="412">
        <v>6.2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7283207</v>
      </c>
      <c r="BO5" s="444"/>
      <c r="BP5" s="444"/>
      <c r="BQ5" s="444"/>
      <c r="BR5" s="444"/>
      <c r="BS5" s="444"/>
      <c r="BT5" s="444"/>
      <c r="BU5" s="445"/>
      <c r="BV5" s="443">
        <v>7969311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76.3</v>
      </c>
      <c r="CU5" s="441"/>
      <c r="CV5" s="441"/>
      <c r="CW5" s="441"/>
      <c r="CX5" s="441"/>
      <c r="CY5" s="441"/>
      <c r="CZ5" s="441"/>
      <c r="DA5" s="442"/>
      <c r="DB5" s="440">
        <v>74.400000000000006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110</v>
      </c>
      <c r="AV6" s="476"/>
      <c r="AW6" s="476"/>
      <c r="AX6" s="476"/>
      <c r="AY6" s="477" t="s">
        <v>98</v>
      </c>
      <c r="AZ6" s="478"/>
      <c r="BA6" s="478"/>
      <c r="BB6" s="478"/>
      <c r="BC6" s="478"/>
      <c r="BD6" s="478"/>
      <c r="BE6" s="478"/>
      <c r="BF6" s="478"/>
      <c r="BG6" s="478"/>
      <c r="BH6" s="478"/>
      <c r="BI6" s="478"/>
      <c r="BJ6" s="478"/>
      <c r="BK6" s="478"/>
      <c r="BL6" s="478"/>
      <c r="BM6" s="479"/>
      <c r="BN6" s="443">
        <v>280078</v>
      </c>
      <c r="BO6" s="444"/>
      <c r="BP6" s="444"/>
      <c r="BQ6" s="444"/>
      <c r="BR6" s="444"/>
      <c r="BS6" s="444"/>
      <c r="BT6" s="444"/>
      <c r="BU6" s="445"/>
      <c r="BV6" s="443">
        <v>310510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76.3</v>
      </c>
      <c r="CU6" s="481"/>
      <c r="CV6" s="481"/>
      <c r="CW6" s="481"/>
      <c r="CX6" s="481"/>
      <c r="CY6" s="481"/>
      <c r="CZ6" s="481"/>
      <c r="DA6" s="482"/>
      <c r="DB6" s="480">
        <v>74.400000000000006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8992</v>
      </c>
      <c r="BO7" s="444"/>
      <c r="BP7" s="444"/>
      <c r="BQ7" s="444"/>
      <c r="BR7" s="444"/>
      <c r="BS7" s="444"/>
      <c r="BT7" s="444"/>
      <c r="BU7" s="445"/>
      <c r="BV7" s="443">
        <v>1809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4919418</v>
      </c>
      <c r="CU7" s="444"/>
      <c r="CV7" s="444"/>
      <c r="CW7" s="444"/>
      <c r="CX7" s="444"/>
      <c r="CY7" s="444"/>
      <c r="CZ7" s="444"/>
      <c r="DA7" s="445"/>
      <c r="DB7" s="443">
        <v>4980063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271086</v>
      </c>
      <c r="BO8" s="444"/>
      <c r="BP8" s="444"/>
      <c r="BQ8" s="444"/>
      <c r="BR8" s="444"/>
      <c r="BS8" s="444"/>
      <c r="BT8" s="444"/>
      <c r="BU8" s="445"/>
      <c r="BV8" s="443">
        <v>308701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1.2</v>
      </c>
      <c r="CU8" s="484"/>
      <c r="CV8" s="484"/>
      <c r="CW8" s="484"/>
      <c r="CX8" s="484"/>
      <c r="CY8" s="484"/>
      <c r="CZ8" s="484"/>
      <c r="DA8" s="485"/>
      <c r="DB8" s="483">
        <v>1.24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15123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-37615</v>
      </c>
      <c r="BO9" s="444"/>
      <c r="BP9" s="444"/>
      <c r="BQ9" s="444"/>
      <c r="BR9" s="444"/>
      <c r="BS9" s="444"/>
      <c r="BT9" s="444"/>
      <c r="BU9" s="445"/>
      <c r="BV9" s="443">
        <v>-114895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0.7</v>
      </c>
      <c r="CU9" s="441"/>
      <c r="CV9" s="441"/>
      <c r="CW9" s="441"/>
      <c r="CX9" s="441"/>
      <c r="CY9" s="441"/>
      <c r="CZ9" s="441"/>
      <c r="DA9" s="442"/>
      <c r="DB9" s="440">
        <v>0.8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14752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29112</v>
      </c>
      <c r="BO10" s="444"/>
      <c r="BP10" s="444"/>
      <c r="BQ10" s="444"/>
      <c r="BR10" s="444"/>
      <c r="BS10" s="444"/>
      <c r="BT10" s="444"/>
      <c r="BU10" s="445"/>
      <c r="BV10" s="443">
        <v>28524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15643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292140</v>
      </c>
      <c r="BO12" s="444"/>
      <c r="BP12" s="444"/>
      <c r="BQ12" s="444"/>
      <c r="BR12" s="444"/>
      <c r="BS12" s="444"/>
      <c r="BT12" s="444"/>
      <c r="BU12" s="445"/>
      <c r="BV12" s="443">
        <v>405563</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14931</v>
      </c>
      <c r="S13" s="528"/>
      <c r="T13" s="528"/>
      <c r="U13" s="528"/>
      <c r="V13" s="529"/>
      <c r="W13" s="459" t="s">
        <v>131</v>
      </c>
      <c r="X13" s="460"/>
      <c r="Y13" s="460"/>
      <c r="Z13" s="460"/>
      <c r="AA13" s="460"/>
      <c r="AB13" s="450"/>
      <c r="AC13" s="494">
        <v>60</v>
      </c>
      <c r="AD13" s="495"/>
      <c r="AE13" s="495"/>
      <c r="AF13" s="495"/>
      <c r="AG13" s="537"/>
      <c r="AH13" s="494">
        <v>59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-300643</v>
      </c>
      <c r="BO13" s="444"/>
      <c r="BP13" s="444"/>
      <c r="BQ13" s="444"/>
      <c r="BR13" s="444"/>
      <c r="BS13" s="444"/>
      <c r="BT13" s="444"/>
      <c r="BU13" s="445"/>
      <c r="BV13" s="443">
        <v>-491934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1.9</v>
      </c>
      <c r="CU13" s="441"/>
      <c r="CV13" s="441"/>
      <c r="CW13" s="441"/>
      <c r="CX13" s="441"/>
      <c r="CY13" s="441"/>
      <c r="CZ13" s="441"/>
      <c r="DA13" s="442"/>
      <c r="DB13" s="440">
        <v>2.4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15535</v>
      </c>
      <c r="S14" s="528"/>
      <c r="T14" s="528"/>
      <c r="U14" s="528"/>
      <c r="V14" s="529"/>
      <c r="W14" s="433"/>
      <c r="X14" s="434"/>
      <c r="Y14" s="434"/>
      <c r="Z14" s="434"/>
      <c r="AA14" s="434"/>
      <c r="AB14" s="423"/>
      <c r="AC14" s="530">
        <v>0.8</v>
      </c>
      <c r="AD14" s="531"/>
      <c r="AE14" s="531"/>
      <c r="AF14" s="531"/>
      <c r="AG14" s="532"/>
      <c r="AH14" s="530">
        <v>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14939</v>
      </c>
      <c r="S15" s="528"/>
      <c r="T15" s="528"/>
      <c r="U15" s="528"/>
      <c r="V15" s="529"/>
      <c r="W15" s="459" t="s">
        <v>137</v>
      </c>
      <c r="X15" s="460"/>
      <c r="Y15" s="460"/>
      <c r="Z15" s="460"/>
      <c r="AA15" s="460"/>
      <c r="AB15" s="450"/>
      <c r="AC15" s="494">
        <v>2896</v>
      </c>
      <c r="AD15" s="495"/>
      <c r="AE15" s="495"/>
      <c r="AF15" s="495"/>
      <c r="AG15" s="537"/>
      <c r="AH15" s="494">
        <v>2762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3808495</v>
      </c>
      <c r="BO15" s="407"/>
      <c r="BP15" s="407"/>
      <c r="BQ15" s="407"/>
      <c r="BR15" s="407"/>
      <c r="BS15" s="407"/>
      <c r="BT15" s="407"/>
      <c r="BU15" s="408"/>
      <c r="BV15" s="406">
        <v>3854931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38.9</v>
      </c>
      <c r="AD16" s="531"/>
      <c r="AE16" s="531"/>
      <c r="AF16" s="531"/>
      <c r="AG16" s="532"/>
      <c r="AH16" s="530">
        <v>36.799999999999997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3255402</v>
      </c>
      <c r="BO16" s="444"/>
      <c r="BP16" s="444"/>
      <c r="BQ16" s="444"/>
      <c r="BR16" s="444"/>
      <c r="BS16" s="444"/>
      <c r="BT16" s="444"/>
      <c r="BU16" s="445"/>
      <c r="BV16" s="443">
        <v>3224231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4497</v>
      </c>
      <c r="AD17" s="495"/>
      <c r="AE17" s="495"/>
      <c r="AF17" s="495"/>
      <c r="AG17" s="537"/>
      <c r="AH17" s="494">
        <v>4687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4919418</v>
      </c>
      <c r="BO17" s="444"/>
      <c r="BP17" s="444"/>
      <c r="BQ17" s="444"/>
      <c r="BR17" s="444"/>
      <c r="BS17" s="444"/>
      <c r="BT17" s="444"/>
      <c r="BU17" s="445"/>
      <c r="BV17" s="443">
        <v>4980063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8.7200000000000006</v>
      </c>
      <c r="M18" s="567"/>
      <c r="N18" s="567"/>
      <c r="O18" s="567"/>
      <c r="P18" s="567"/>
      <c r="Q18" s="567"/>
      <c r="R18" s="568"/>
      <c r="S18" s="568"/>
      <c r="T18" s="568"/>
      <c r="U18" s="568"/>
      <c r="V18" s="569"/>
      <c r="W18" s="461"/>
      <c r="X18" s="462"/>
      <c r="Y18" s="462"/>
      <c r="Z18" s="462"/>
      <c r="AA18" s="462"/>
      <c r="AB18" s="453"/>
      <c r="AC18" s="570">
        <v>60.3</v>
      </c>
      <c r="AD18" s="571"/>
      <c r="AE18" s="571"/>
      <c r="AF18" s="571"/>
      <c r="AG18" s="572"/>
      <c r="AH18" s="570">
        <v>62.4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3798275</v>
      </c>
      <c r="BO18" s="444"/>
      <c r="BP18" s="444"/>
      <c r="BQ18" s="444"/>
      <c r="BR18" s="444"/>
      <c r="BS18" s="444"/>
      <c r="BT18" s="444"/>
      <c r="BU18" s="445"/>
      <c r="BV18" s="443">
        <v>3779473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1734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5643771</v>
      </c>
      <c r="BO19" s="444"/>
      <c r="BP19" s="444"/>
      <c r="BQ19" s="444"/>
      <c r="BR19" s="444"/>
      <c r="BS19" s="444"/>
      <c r="BT19" s="444"/>
      <c r="BU19" s="445"/>
      <c r="BV19" s="443">
        <v>5926733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6602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565756</v>
      </c>
      <c r="BO22" s="407"/>
      <c r="BP22" s="407"/>
      <c r="BQ22" s="407"/>
      <c r="BR22" s="407"/>
      <c r="BS22" s="407"/>
      <c r="BT22" s="407"/>
      <c r="BU22" s="408"/>
      <c r="BV22" s="406">
        <v>237930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199556</v>
      </c>
      <c r="BO23" s="444"/>
      <c r="BP23" s="444"/>
      <c r="BQ23" s="444"/>
      <c r="BR23" s="444"/>
      <c r="BS23" s="444"/>
      <c r="BT23" s="444"/>
      <c r="BU23" s="445"/>
      <c r="BV23" s="443">
        <v>237930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8400</v>
      </c>
      <c r="R24" s="495"/>
      <c r="S24" s="495"/>
      <c r="T24" s="495"/>
      <c r="U24" s="495"/>
      <c r="V24" s="537"/>
      <c r="W24" s="589"/>
      <c r="X24" s="590"/>
      <c r="Y24" s="591"/>
      <c r="Z24" s="493" t="s">
        <v>162</v>
      </c>
      <c r="AA24" s="473"/>
      <c r="AB24" s="473"/>
      <c r="AC24" s="473"/>
      <c r="AD24" s="473"/>
      <c r="AE24" s="473"/>
      <c r="AF24" s="473"/>
      <c r="AG24" s="474"/>
      <c r="AH24" s="494">
        <v>98</v>
      </c>
      <c r="AI24" s="495"/>
      <c r="AJ24" s="495"/>
      <c r="AK24" s="495"/>
      <c r="AL24" s="537"/>
      <c r="AM24" s="494">
        <v>296254</v>
      </c>
      <c r="AN24" s="495"/>
      <c r="AO24" s="495"/>
      <c r="AP24" s="495"/>
      <c r="AQ24" s="495"/>
      <c r="AR24" s="537"/>
      <c r="AS24" s="494">
        <v>3023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565756</v>
      </c>
      <c r="BO24" s="444"/>
      <c r="BP24" s="444"/>
      <c r="BQ24" s="444"/>
      <c r="BR24" s="444"/>
      <c r="BS24" s="444"/>
      <c r="BT24" s="444"/>
      <c r="BU24" s="445"/>
      <c r="BV24" s="443">
        <v>237930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6510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1421309</v>
      </c>
      <c r="BO25" s="407"/>
      <c r="BP25" s="407"/>
      <c r="BQ25" s="407"/>
      <c r="BR25" s="407"/>
      <c r="BS25" s="407"/>
      <c r="BT25" s="407"/>
      <c r="BU25" s="408"/>
      <c r="BV25" s="406">
        <v>3011005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5700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3270</v>
      </c>
      <c r="R27" s="495"/>
      <c r="S27" s="495"/>
      <c r="T27" s="495"/>
      <c r="U27" s="495"/>
      <c r="V27" s="537"/>
      <c r="W27" s="589"/>
      <c r="X27" s="590"/>
      <c r="Y27" s="591"/>
      <c r="Z27" s="493" t="s">
        <v>172</v>
      </c>
      <c r="AA27" s="473"/>
      <c r="AB27" s="473"/>
      <c r="AC27" s="473"/>
      <c r="AD27" s="473"/>
      <c r="AE27" s="473"/>
      <c r="AF27" s="473"/>
      <c r="AG27" s="474"/>
      <c r="AH27" s="494">
        <v>12</v>
      </c>
      <c r="AI27" s="495"/>
      <c r="AJ27" s="495"/>
      <c r="AK27" s="495"/>
      <c r="AL27" s="537"/>
      <c r="AM27" s="494">
        <v>36336</v>
      </c>
      <c r="AN27" s="495"/>
      <c r="AO27" s="495"/>
      <c r="AP27" s="495"/>
      <c r="AQ27" s="495"/>
      <c r="AR27" s="537"/>
      <c r="AS27" s="494">
        <v>3028</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329330</v>
      </c>
      <c r="BO27" s="563"/>
      <c r="BP27" s="563"/>
      <c r="BQ27" s="563"/>
      <c r="BR27" s="563"/>
      <c r="BS27" s="563"/>
      <c r="BT27" s="563"/>
      <c r="BU27" s="564"/>
      <c r="BV27" s="562">
        <v>329330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2600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8411863</v>
      </c>
      <c r="BO28" s="407"/>
      <c r="BP28" s="407"/>
      <c r="BQ28" s="407"/>
      <c r="BR28" s="407"/>
      <c r="BS28" s="407"/>
      <c r="BT28" s="407"/>
      <c r="BU28" s="408"/>
      <c r="BV28" s="406">
        <v>8519891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10</v>
      </c>
      <c r="M29" s="495"/>
      <c r="N29" s="495"/>
      <c r="O29" s="495"/>
      <c r="P29" s="537"/>
      <c r="Q29" s="494">
        <v>2300</v>
      </c>
      <c r="R29" s="495"/>
      <c r="S29" s="495"/>
      <c r="T29" s="495"/>
      <c r="U29" s="495"/>
      <c r="V29" s="537"/>
      <c r="W29" s="592"/>
      <c r="X29" s="593"/>
      <c r="Y29" s="594"/>
      <c r="Z29" s="493" t="s">
        <v>178</v>
      </c>
      <c r="AA29" s="473"/>
      <c r="AB29" s="473"/>
      <c r="AC29" s="473"/>
      <c r="AD29" s="473"/>
      <c r="AE29" s="473"/>
      <c r="AF29" s="473"/>
      <c r="AG29" s="474"/>
      <c r="AH29" s="494">
        <v>110</v>
      </c>
      <c r="AI29" s="495"/>
      <c r="AJ29" s="495"/>
      <c r="AK29" s="495"/>
      <c r="AL29" s="537"/>
      <c r="AM29" s="494">
        <v>332590</v>
      </c>
      <c r="AN29" s="495"/>
      <c r="AO29" s="495"/>
      <c r="AP29" s="495"/>
      <c r="AQ29" s="495"/>
      <c r="AR29" s="537"/>
      <c r="AS29" s="494">
        <v>3024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3064008</v>
      </c>
      <c r="BO29" s="444"/>
      <c r="BP29" s="444"/>
      <c r="BQ29" s="444"/>
      <c r="BR29" s="444"/>
      <c r="BS29" s="444"/>
      <c r="BT29" s="444"/>
      <c r="BU29" s="445"/>
      <c r="BV29" s="443">
        <v>3091074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101.5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14343579</v>
      </c>
      <c r="BO30" s="563"/>
      <c r="BP30" s="563"/>
      <c r="BQ30" s="563"/>
      <c r="BR30" s="563"/>
      <c r="BS30" s="563"/>
      <c r="BT30" s="563"/>
      <c r="BU30" s="564"/>
      <c r="BV30" s="562">
        <v>14319448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三重県三重郡老人福祉施設組合(一般会計)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三重県三重郡老人福祉施設組合（介護サービス事業特別会計）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朝日町、川越町組合立環境クリーンセンター</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朝明広域衛生組合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三重県市町総合事務組合（一般会計）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三重県市町総合事務組合（共同研修特別会計）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三重県市町総合事務組合（デジタル地図特別会計）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三重県市町総合事務組合（物品特別会計）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三重県市町総合事務組合（退職手当特別会計）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三重県市町総合事務組合（消防救急無線特別会計）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Dvat3gT4u6xEoKUsk4CuOT669i4uYK1Kt5PYGl7QrhIqVLXlckxdpZDlfJVLtyQQ67mPi8IgHAANR/ZDN3wPg==" saltValue="5vQrXY9UZktZm5PHEXjP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535</v>
      </c>
      <c r="D34" s="1187"/>
      <c r="E34" s="1188"/>
      <c r="F34" s="32">
        <v>3.9</v>
      </c>
      <c r="G34" s="33">
        <v>6.52</v>
      </c>
      <c r="H34" s="33">
        <v>8.2200000000000006</v>
      </c>
      <c r="I34" s="33">
        <v>6.19</v>
      </c>
      <c r="J34" s="34">
        <v>5.51</v>
      </c>
      <c r="K34" s="22"/>
      <c r="L34" s="22"/>
      <c r="M34" s="22"/>
      <c r="N34" s="22"/>
      <c r="O34" s="22"/>
      <c r="P34" s="22"/>
    </row>
    <row r="35" spans="1:16" ht="39" customHeight="1" x14ac:dyDescent="0.2">
      <c r="A35" s="22"/>
      <c r="B35" s="35"/>
      <c r="C35" s="1181" t="s">
        <v>536</v>
      </c>
      <c r="D35" s="1182"/>
      <c r="E35" s="1183"/>
      <c r="F35" s="36">
        <v>6.46</v>
      </c>
      <c r="G35" s="37">
        <v>5.82</v>
      </c>
      <c r="H35" s="37">
        <v>5.09</v>
      </c>
      <c r="I35" s="37">
        <v>4.68</v>
      </c>
      <c r="J35" s="38">
        <v>4.84</v>
      </c>
      <c r="K35" s="22"/>
      <c r="L35" s="22"/>
      <c r="M35" s="22"/>
      <c r="N35" s="22"/>
      <c r="O35" s="22"/>
      <c r="P35" s="22"/>
    </row>
    <row r="36" spans="1:16" ht="39" customHeight="1" x14ac:dyDescent="0.2">
      <c r="A36" s="22"/>
      <c r="B36" s="35"/>
      <c r="C36" s="1181" t="s">
        <v>537</v>
      </c>
      <c r="D36" s="1182"/>
      <c r="E36" s="1183"/>
      <c r="F36" s="36" t="s">
        <v>487</v>
      </c>
      <c r="G36" s="37" t="s">
        <v>487</v>
      </c>
      <c r="H36" s="37" t="s">
        <v>487</v>
      </c>
      <c r="I36" s="37" t="s">
        <v>487</v>
      </c>
      <c r="J36" s="38">
        <v>0.61</v>
      </c>
      <c r="K36" s="22"/>
      <c r="L36" s="22"/>
      <c r="M36" s="22"/>
      <c r="N36" s="22"/>
      <c r="O36" s="22"/>
      <c r="P36" s="22"/>
    </row>
    <row r="37" spans="1:16" ht="39" customHeight="1" x14ac:dyDescent="0.2">
      <c r="A37" s="22"/>
      <c r="B37" s="35"/>
      <c r="C37" s="1181" t="s">
        <v>538</v>
      </c>
      <c r="D37" s="1182"/>
      <c r="E37" s="1183"/>
      <c r="F37" s="36">
        <v>0.44</v>
      </c>
      <c r="G37" s="37">
        <v>0.2</v>
      </c>
      <c r="H37" s="37">
        <v>0.34</v>
      </c>
      <c r="I37" s="37">
        <v>0.41</v>
      </c>
      <c r="J37" s="38">
        <v>0.52</v>
      </c>
      <c r="K37" s="22"/>
      <c r="L37" s="22"/>
      <c r="M37" s="22"/>
      <c r="N37" s="22"/>
      <c r="O37" s="22"/>
      <c r="P37" s="22"/>
    </row>
    <row r="38" spans="1:16" ht="39" customHeight="1" x14ac:dyDescent="0.2">
      <c r="A38" s="22"/>
      <c r="B38" s="35"/>
      <c r="C38" s="1181" t="s">
        <v>539</v>
      </c>
      <c r="D38" s="1182"/>
      <c r="E38" s="1183"/>
      <c r="F38" s="36">
        <v>0.63</v>
      </c>
      <c r="G38" s="37">
        <v>0.44</v>
      </c>
      <c r="H38" s="37">
        <v>0.47</v>
      </c>
      <c r="I38" s="37">
        <v>0.6</v>
      </c>
      <c r="J38" s="38">
        <v>0.47</v>
      </c>
      <c r="K38" s="22"/>
      <c r="L38" s="22"/>
      <c r="M38" s="22"/>
      <c r="N38" s="22"/>
      <c r="O38" s="22"/>
      <c r="P38" s="22"/>
    </row>
    <row r="39" spans="1:16" ht="39" customHeight="1" x14ac:dyDescent="0.2">
      <c r="A39" s="22"/>
      <c r="B39" s="35"/>
      <c r="C39" s="1181" t="s">
        <v>540</v>
      </c>
      <c r="D39" s="1182"/>
      <c r="E39" s="1183"/>
      <c r="F39" s="36">
        <v>0.06</v>
      </c>
      <c r="G39" s="37">
        <v>0.06</v>
      </c>
      <c r="H39" s="37">
        <v>0.06</v>
      </c>
      <c r="I39" s="37">
        <v>7.0000000000000007E-2</v>
      </c>
      <c r="J39" s="38">
        <v>0.06</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542</v>
      </c>
      <c r="D43" s="1185"/>
      <c r="E43" s="1186"/>
      <c r="F43" s="41">
        <v>0.53</v>
      </c>
      <c r="G43" s="42">
        <v>0.5</v>
      </c>
      <c r="H43" s="42">
        <v>0.42</v>
      </c>
      <c r="I43" s="42">
        <v>0.49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UInEIKE76Yl8NCCZMJdjFjNxGZPCwxqAxTKlVc6lSG3LB1M2n4e6NNFnWrSnG/SEOpdkC8Wf12sDjwNPRvxBA==" saltValue="1yva7L6zKGVWhjLROcGk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52</v>
      </c>
      <c r="L45" s="60">
        <v>50</v>
      </c>
      <c r="M45" s="60">
        <v>50</v>
      </c>
      <c r="N45" s="60">
        <v>50</v>
      </c>
      <c r="O45" s="61">
        <v>39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491</v>
      </c>
      <c r="L48" s="64">
        <v>502</v>
      </c>
      <c r="M48" s="64">
        <v>482</v>
      </c>
      <c r="N48" s="64">
        <v>439</v>
      </c>
      <c r="O48" s="65">
        <v>360</v>
      </c>
      <c r="P48" s="48"/>
      <c r="Q48" s="48"/>
      <c r="R48" s="48"/>
      <c r="S48" s="48"/>
      <c r="T48" s="48"/>
      <c r="U48" s="48"/>
    </row>
    <row r="49" spans="1:21" ht="30.75" customHeight="1" x14ac:dyDescent="0.2">
      <c r="A49" s="48"/>
      <c r="B49" s="1191"/>
      <c r="C49" s="1192"/>
      <c r="D49" s="62"/>
      <c r="E49" s="1197" t="s">
        <v>14</v>
      </c>
      <c r="F49" s="1197"/>
      <c r="G49" s="1197"/>
      <c r="H49" s="1197"/>
      <c r="I49" s="1197"/>
      <c r="J49" s="1198"/>
      <c r="K49" s="63">
        <v>0</v>
      </c>
      <c r="L49" s="64">
        <v>0</v>
      </c>
      <c r="M49" s="64">
        <v>0</v>
      </c>
      <c r="N49" s="64">
        <v>0</v>
      </c>
      <c r="O49" s="65">
        <v>1</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454</v>
      </c>
      <c r="L52" s="64">
        <v>435</v>
      </c>
      <c r="M52" s="64">
        <v>415</v>
      </c>
      <c r="N52" s="64">
        <v>387</v>
      </c>
      <c r="O52" s="65">
        <v>348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89</v>
      </c>
      <c r="L53" s="69">
        <v>117</v>
      </c>
      <c r="M53" s="69">
        <v>117</v>
      </c>
      <c r="N53" s="69">
        <v>102</v>
      </c>
      <c r="O53" s="70">
        <v>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UoOiA8Ecu5MkD5dgfdrjSLnO182TMi4zaEInGtVfsk/U9TpiAa2hwR1cM0/BTOZwI9gLTe++meUkwY+MSAiA==" saltValue="voVoZYeHy/6qYiGMTM3o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383</v>
      </c>
      <c r="J41" s="356">
        <v>335</v>
      </c>
      <c r="K41" s="356">
        <v>287</v>
      </c>
      <c r="L41" s="356">
        <v>238</v>
      </c>
      <c r="M41" s="357">
        <v>566</v>
      </c>
    </row>
    <row r="42" spans="2:13" ht="27.75" customHeight="1" x14ac:dyDescent="0.2">
      <c r="B42" s="1222"/>
      <c r="C42" s="1223"/>
      <c r="D42" s="106"/>
      <c r="E42" s="1228" t="s">
        <v>32</v>
      </c>
      <c r="F42" s="1228"/>
      <c r="G42" s="1228"/>
      <c r="H42" s="1229"/>
      <c r="I42" s="358" t="s">
        <v>487</v>
      </c>
      <c r="J42" s="359" t="s">
        <v>487</v>
      </c>
      <c r="K42" s="359" t="s">
        <v>487</v>
      </c>
      <c r="L42" s="359" t="s">
        <v>487</v>
      </c>
      <c r="M42" s="360" t="s">
        <v>487</v>
      </c>
    </row>
    <row r="43" spans="2:13" ht="27.75" customHeight="1" x14ac:dyDescent="0.2">
      <c r="B43" s="1222"/>
      <c r="C43" s="1223"/>
      <c r="D43" s="106"/>
      <c r="E43" s="1228" t="s">
        <v>33</v>
      </c>
      <c r="F43" s="1228"/>
      <c r="G43" s="1228"/>
      <c r="H43" s="1229"/>
      <c r="I43" s="358">
        <v>3929</v>
      </c>
      <c r="J43" s="359">
        <v>3556</v>
      </c>
      <c r="K43" s="359">
        <v>3237</v>
      </c>
      <c r="L43" s="359">
        <v>2891</v>
      </c>
      <c r="M43" s="360">
        <v>2428</v>
      </c>
    </row>
    <row r="44" spans="2:13" ht="27.75" customHeight="1" x14ac:dyDescent="0.2">
      <c r="B44" s="1222"/>
      <c r="C44" s="1223"/>
      <c r="D44" s="106"/>
      <c r="E44" s="1228" t="s">
        <v>34</v>
      </c>
      <c r="F44" s="1228"/>
      <c r="G44" s="1228"/>
      <c r="H44" s="1229"/>
      <c r="I44" s="358">
        <v>3</v>
      </c>
      <c r="J44" s="359">
        <v>2</v>
      </c>
      <c r="K44" s="359">
        <v>2</v>
      </c>
      <c r="L44" s="359">
        <v>5</v>
      </c>
      <c r="M44" s="360">
        <v>5</v>
      </c>
    </row>
    <row r="45" spans="2:13" ht="27.75" customHeight="1" x14ac:dyDescent="0.2">
      <c r="B45" s="1222"/>
      <c r="C45" s="1223"/>
      <c r="D45" s="106"/>
      <c r="E45" s="1228" t="s">
        <v>35</v>
      </c>
      <c r="F45" s="1228"/>
      <c r="G45" s="1228"/>
      <c r="H45" s="1229"/>
      <c r="I45" s="358">
        <v>413</v>
      </c>
      <c r="J45" s="359">
        <v>334</v>
      </c>
      <c r="K45" s="359">
        <v>251</v>
      </c>
      <c r="L45" s="359">
        <v>169</v>
      </c>
      <c r="M45" s="360">
        <v>146</v>
      </c>
    </row>
    <row r="46" spans="2:13" ht="27.75" customHeight="1" x14ac:dyDescent="0.2">
      <c r="B46" s="1222"/>
      <c r="C46" s="1223"/>
      <c r="D46" s="107"/>
      <c r="E46" s="1228" t="s">
        <v>36</v>
      </c>
      <c r="F46" s="1228"/>
      <c r="G46" s="1228"/>
      <c r="H46" s="1229"/>
      <c r="I46" s="358" t="s">
        <v>487</v>
      </c>
      <c r="J46" s="359" t="s">
        <v>487</v>
      </c>
      <c r="K46" s="359" t="s">
        <v>487</v>
      </c>
      <c r="L46" s="359" t="s">
        <v>487</v>
      </c>
      <c r="M46" s="360" t="s">
        <v>487</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26190</v>
      </c>
      <c r="J50" s="359">
        <v>26772</v>
      </c>
      <c r="K50" s="359">
        <v>27054</v>
      </c>
      <c r="L50" s="359">
        <v>26519</v>
      </c>
      <c r="M50" s="360">
        <v>26429</v>
      </c>
    </row>
    <row r="51" spans="2:13" ht="27.75" customHeight="1" x14ac:dyDescent="0.2">
      <c r="B51" s="1222"/>
      <c r="C51" s="1223"/>
      <c r="D51" s="106"/>
      <c r="E51" s="1228" t="s">
        <v>42</v>
      </c>
      <c r="F51" s="1228"/>
      <c r="G51" s="1228"/>
      <c r="H51" s="1229"/>
      <c r="I51" s="358" t="s">
        <v>487</v>
      </c>
      <c r="J51" s="359" t="s">
        <v>487</v>
      </c>
      <c r="K51" s="359" t="s">
        <v>487</v>
      </c>
      <c r="L51" s="359" t="s">
        <v>487</v>
      </c>
      <c r="M51" s="360" t="s">
        <v>487</v>
      </c>
    </row>
    <row r="52" spans="2:13" ht="27.75" customHeight="1" x14ac:dyDescent="0.2">
      <c r="B52" s="1224"/>
      <c r="C52" s="1225"/>
      <c r="D52" s="106"/>
      <c r="E52" s="1228" t="s">
        <v>43</v>
      </c>
      <c r="F52" s="1228"/>
      <c r="G52" s="1228"/>
      <c r="H52" s="1229"/>
      <c r="I52" s="358">
        <v>3077</v>
      </c>
      <c r="J52" s="359">
        <v>2688</v>
      </c>
      <c r="K52" s="359">
        <v>2354</v>
      </c>
      <c r="L52" s="359">
        <v>1999</v>
      </c>
      <c r="M52" s="360">
        <v>1859</v>
      </c>
    </row>
    <row r="53" spans="2:13" ht="27.75" customHeight="1" thickBot="1" x14ac:dyDescent="0.25">
      <c r="B53" s="1235" t="s">
        <v>19</v>
      </c>
      <c r="C53" s="1236"/>
      <c r="D53" s="110"/>
      <c r="E53" s="1237" t="s">
        <v>44</v>
      </c>
      <c r="F53" s="1237"/>
      <c r="G53" s="1237"/>
      <c r="H53" s="1238"/>
      <c r="I53" s="361">
        <v>-24539</v>
      </c>
      <c r="J53" s="362">
        <v>-25232</v>
      </c>
      <c r="K53" s="362">
        <v>-25631</v>
      </c>
      <c r="L53" s="362">
        <v>-25215</v>
      </c>
      <c r="M53" s="363">
        <v>-25143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kXl9wjWvivczHKADXJ6PWCNTOI8X2EY+syiChA5mHaiEKIhfDJ4MHPM9+O+6Ou0ufNo4WWxX3K1aGpmghxmOg==" saltValue="1IfG1HC4tn2UKW/QPj/A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8685</v>
      </c>
      <c r="G55" s="122">
        <v>8520</v>
      </c>
      <c r="H55" s="123">
        <v>8412</v>
      </c>
    </row>
    <row r="56" spans="2:8" ht="52.5" customHeight="1" x14ac:dyDescent="0.2">
      <c r="B56" s="124"/>
      <c r="C56" s="1249" t="s">
        <v>47</v>
      </c>
      <c r="D56" s="1249"/>
      <c r="E56" s="1250"/>
      <c r="F56" s="125">
        <v>3131</v>
      </c>
      <c r="G56" s="125">
        <v>3091</v>
      </c>
      <c r="H56" s="126">
        <v>3064</v>
      </c>
    </row>
    <row r="57" spans="2:8" ht="53.25" customHeight="1" x14ac:dyDescent="0.2">
      <c r="B57" s="124"/>
      <c r="C57" s="1251" t="s">
        <v>48</v>
      </c>
      <c r="D57" s="1251"/>
      <c r="E57" s="1252"/>
      <c r="F57" s="127">
        <v>14698</v>
      </c>
      <c r="G57" s="127">
        <v>14319</v>
      </c>
      <c r="H57" s="128">
        <v>14344</v>
      </c>
    </row>
    <row r="58" spans="2:8" ht="45.75" customHeight="1" x14ac:dyDescent="0.2">
      <c r="B58" s="129"/>
      <c r="C58" s="1239" t="s">
        <v>564</v>
      </c>
      <c r="D58" s="1240"/>
      <c r="E58" s="1241"/>
      <c r="F58" s="130">
        <v>6130</v>
      </c>
      <c r="G58" s="130">
        <v>5830</v>
      </c>
      <c r="H58" s="131">
        <v>6024</v>
      </c>
    </row>
    <row r="59" spans="2:8" ht="45.75" customHeight="1" x14ac:dyDescent="0.2">
      <c r="B59" s="129"/>
      <c r="C59" s="1239" t="s">
        <v>565</v>
      </c>
      <c r="D59" s="1240"/>
      <c r="E59" s="1241"/>
      <c r="F59" s="130">
        <v>5007</v>
      </c>
      <c r="G59" s="130">
        <v>5015</v>
      </c>
      <c r="H59" s="131">
        <v>4880</v>
      </c>
    </row>
    <row r="60" spans="2:8" ht="45.75" customHeight="1" x14ac:dyDescent="0.2">
      <c r="B60" s="129"/>
      <c r="C60" s="1239" t="s">
        <v>566</v>
      </c>
      <c r="D60" s="1240"/>
      <c r="E60" s="1241"/>
      <c r="F60" s="130">
        <v>1148</v>
      </c>
      <c r="G60" s="130">
        <v>1133</v>
      </c>
      <c r="H60" s="131">
        <v>1115</v>
      </c>
    </row>
    <row r="61" spans="2:8" ht="45.75" customHeight="1" x14ac:dyDescent="0.2">
      <c r="B61" s="129"/>
      <c r="C61" s="1239" t="s">
        <v>567</v>
      </c>
      <c r="D61" s="1240"/>
      <c r="E61" s="1241"/>
      <c r="F61" s="130">
        <v>1103</v>
      </c>
      <c r="G61" s="130">
        <v>1106</v>
      </c>
      <c r="H61" s="131">
        <v>1111</v>
      </c>
    </row>
    <row r="62" spans="2:8" ht="45.75" customHeight="1" thickBot="1" x14ac:dyDescent="0.25">
      <c r="B62" s="132"/>
      <c r="C62" s="1242" t="s">
        <v>568</v>
      </c>
      <c r="D62" s="1243"/>
      <c r="E62" s="1244"/>
      <c r="F62" s="133">
        <v>1012</v>
      </c>
      <c r="G62" s="133">
        <v>1012</v>
      </c>
      <c r="H62" s="134">
        <v>1012</v>
      </c>
    </row>
    <row r="63" spans="2:8" ht="52.5" customHeight="1" thickBot="1" x14ac:dyDescent="0.25">
      <c r="B63" s="135"/>
      <c r="C63" s="1245" t="s">
        <v>49</v>
      </c>
      <c r="D63" s="1245"/>
      <c r="E63" s="1246"/>
      <c r="F63" s="136">
        <v>26513</v>
      </c>
      <c r="G63" s="136">
        <v>25930</v>
      </c>
      <c r="H63" s="137">
        <v>25819</v>
      </c>
    </row>
    <row r="64" spans="2:8" ht="13" x14ac:dyDescent="0.2"/>
  </sheetData>
  <sheetProtection algorithmName="SHA-512" hashValue="Rd4jaK7S1T24v9EIh0LldQtSCweVY/LnvmDGIToHvKi5i5XQlg1Hs5OefJCU9Dpu09wjbiuzlDGe2bCYOvkzrQ==" saltValue="C4qzmtxU/xxlaWyUo8u3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431D0-C8F4-433E-89C3-1422B3FC24C7}">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578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573</v>
      </c>
    </row>
    <row r="50" spans="1:109" ht="13" x14ac:dyDescent="0.2">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525</v>
      </c>
      <c r="BQ50" s="1256"/>
      <c r="BR50" s="1256"/>
      <c r="BS50" s="1256"/>
      <c r="BT50" s="1256"/>
      <c r="BU50" s="1256"/>
      <c r="BV50" s="1256"/>
      <c r="BW50" s="1256"/>
      <c r="BX50" s="1256" t="s">
        <v>526</v>
      </c>
      <c r="BY50" s="1256"/>
      <c r="BZ50" s="1256"/>
      <c r="CA50" s="1256"/>
      <c r="CB50" s="1256"/>
      <c r="CC50" s="1256"/>
      <c r="CD50" s="1256"/>
      <c r="CE50" s="1256"/>
      <c r="CF50" s="1256" t="s">
        <v>527</v>
      </c>
      <c r="CG50" s="1256"/>
      <c r="CH50" s="1256"/>
      <c r="CI50" s="1256"/>
      <c r="CJ50" s="1256"/>
      <c r="CK50" s="1256"/>
      <c r="CL50" s="1256"/>
      <c r="CM50" s="1256"/>
      <c r="CN50" s="1256" t="s">
        <v>528</v>
      </c>
      <c r="CO50" s="1256"/>
      <c r="CP50" s="1256"/>
      <c r="CQ50" s="1256"/>
      <c r="CR50" s="1256"/>
      <c r="CS50" s="1256"/>
      <c r="CT50" s="1256"/>
      <c r="CU50" s="1256"/>
      <c r="CV50" s="1256" t="s">
        <v>529</v>
      </c>
      <c r="CW50" s="1256"/>
      <c r="CX50" s="1256"/>
      <c r="CY50" s="1256"/>
      <c r="CZ50" s="1256"/>
      <c r="DA50" s="1256"/>
      <c r="DB50" s="1256"/>
      <c r="DC50" s="1256"/>
    </row>
    <row r="51" spans="1:109" ht="13.5" customHeight="1" x14ac:dyDescent="0.2">
      <c r="B51" s="365"/>
      <c r="G51" s="1264"/>
      <c r="H51" s="1264"/>
      <c r="I51" s="1274"/>
      <c r="J51" s="1274"/>
      <c r="K51" s="1258"/>
      <c r="L51" s="1258"/>
      <c r="M51" s="1258"/>
      <c r="N51" s="1258"/>
      <c r="AM51" s="371"/>
      <c r="AN51" s="1257" t="s">
        <v>572</v>
      </c>
      <c r="AO51" s="1257"/>
      <c r="AP51" s="1257"/>
      <c r="AQ51" s="1257"/>
      <c r="AR51" s="1257"/>
      <c r="AS51" s="1257"/>
      <c r="AT51" s="1257"/>
      <c r="AU51" s="1257"/>
      <c r="AV51" s="1257"/>
      <c r="AW51" s="1257"/>
      <c r="AX51" s="1257"/>
      <c r="AY51" s="1257"/>
      <c r="AZ51" s="1257"/>
      <c r="BA51" s="1257"/>
      <c r="BB51" s="1257" t="s">
        <v>570</v>
      </c>
      <c r="BC51" s="1257"/>
      <c r="BD51" s="1257"/>
      <c r="BE51" s="1257"/>
      <c r="BF51" s="1257"/>
      <c r="BG51" s="1257"/>
      <c r="BH51" s="1257"/>
      <c r="BI51" s="1257"/>
      <c r="BJ51" s="1257"/>
      <c r="BK51" s="1257"/>
      <c r="BL51" s="1257"/>
      <c r="BM51" s="1257"/>
      <c r="BN51" s="1257"/>
      <c r="BO51" s="1257"/>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576</v>
      </c>
      <c r="BC53" s="1257"/>
      <c r="BD53" s="1257"/>
      <c r="BE53" s="1257"/>
      <c r="BF53" s="1257"/>
      <c r="BG53" s="1257"/>
      <c r="BH53" s="1257"/>
      <c r="BI53" s="1257"/>
      <c r="BJ53" s="1257"/>
      <c r="BK53" s="1257"/>
      <c r="BL53" s="1257"/>
      <c r="BM53" s="1257"/>
      <c r="BN53" s="1257"/>
      <c r="BO53" s="1257"/>
      <c r="BP53" s="1255">
        <v>59.9</v>
      </c>
      <c r="BQ53" s="1255"/>
      <c r="BR53" s="1255"/>
      <c r="BS53" s="1255"/>
      <c r="BT53" s="1255"/>
      <c r="BU53" s="1255"/>
      <c r="BV53" s="1255"/>
      <c r="BW53" s="1255"/>
      <c r="BX53" s="1255">
        <v>53.6</v>
      </c>
      <c r="BY53" s="1255"/>
      <c r="BZ53" s="1255"/>
      <c r="CA53" s="1255"/>
      <c r="CB53" s="1255"/>
      <c r="CC53" s="1255"/>
      <c r="CD53" s="1255"/>
      <c r="CE53" s="1255"/>
      <c r="CF53" s="1255">
        <v>55</v>
      </c>
      <c r="CG53" s="1255"/>
      <c r="CH53" s="1255"/>
      <c r="CI53" s="1255"/>
      <c r="CJ53" s="1255"/>
      <c r="CK53" s="1255"/>
      <c r="CL53" s="1255"/>
      <c r="CM53" s="1255"/>
      <c r="CN53" s="1255">
        <v>62.3</v>
      </c>
      <c r="CO53" s="1255"/>
      <c r="CP53" s="1255"/>
      <c r="CQ53" s="1255"/>
      <c r="CR53" s="1255"/>
      <c r="CS53" s="1255"/>
      <c r="CT53" s="1255"/>
      <c r="CU53" s="1255"/>
      <c r="CV53" s="1255">
        <v>63.3</v>
      </c>
      <c r="CW53" s="1255"/>
      <c r="CX53" s="1255"/>
      <c r="CY53" s="1255"/>
      <c r="CZ53" s="1255"/>
      <c r="DA53" s="1255"/>
      <c r="DB53" s="1255"/>
      <c r="DC53" s="1255"/>
    </row>
    <row r="54" spans="1:109" ht="13" x14ac:dyDescent="0.2">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79"/>
      <c r="B55" s="365"/>
      <c r="G55" s="1253"/>
      <c r="H55" s="1253"/>
      <c r="I55" s="1253"/>
      <c r="J55" s="1253"/>
      <c r="K55" s="1258"/>
      <c r="L55" s="1258"/>
      <c r="M55" s="1258"/>
      <c r="N55" s="1258"/>
      <c r="AN55" s="1256" t="s">
        <v>571</v>
      </c>
      <c r="AO55" s="1256"/>
      <c r="AP55" s="1256"/>
      <c r="AQ55" s="1256"/>
      <c r="AR55" s="1256"/>
      <c r="AS55" s="1256"/>
      <c r="AT55" s="1256"/>
      <c r="AU55" s="1256"/>
      <c r="AV55" s="1256"/>
      <c r="AW55" s="1256"/>
      <c r="AX55" s="1256"/>
      <c r="AY55" s="1256"/>
      <c r="AZ55" s="1256"/>
      <c r="BA55" s="1256"/>
      <c r="BB55" s="1257" t="s">
        <v>570</v>
      </c>
      <c r="BC55" s="1257"/>
      <c r="BD55" s="1257"/>
      <c r="BE55" s="1257"/>
      <c r="BF55" s="1257"/>
      <c r="BG55" s="1257"/>
      <c r="BH55" s="1257"/>
      <c r="BI55" s="1257"/>
      <c r="BJ55" s="1257"/>
      <c r="BK55" s="1257"/>
      <c r="BL55" s="1257"/>
      <c r="BM55" s="1257"/>
      <c r="BN55" s="1257"/>
      <c r="BO55" s="1257"/>
      <c r="BP55" s="1255">
        <v>3.1</v>
      </c>
      <c r="BQ55" s="1255"/>
      <c r="BR55" s="1255"/>
      <c r="BS55" s="1255"/>
      <c r="BT55" s="1255"/>
      <c r="BU55" s="1255"/>
      <c r="BV55" s="1255"/>
      <c r="BW55" s="1255"/>
      <c r="BX55" s="1255">
        <v>12.8</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 x14ac:dyDescent="0.2">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576</v>
      </c>
      <c r="BC57" s="1257"/>
      <c r="BD57" s="1257"/>
      <c r="BE57" s="1257"/>
      <c r="BF57" s="1257"/>
      <c r="BG57" s="1257"/>
      <c r="BH57" s="1257"/>
      <c r="BI57" s="1257"/>
      <c r="BJ57" s="1257"/>
      <c r="BK57" s="1257"/>
      <c r="BL57" s="1257"/>
      <c r="BM57" s="1257"/>
      <c r="BN57" s="1257"/>
      <c r="BO57" s="1257"/>
      <c r="BP57" s="1255">
        <v>61.2</v>
      </c>
      <c r="BQ57" s="1255"/>
      <c r="BR57" s="1255"/>
      <c r="BS57" s="1255"/>
      <c r="BT57" s="1255"/>
      <c r="BU57" s="1255"/>
      <c r="BV57" s="1255"/>
      <c r="BW57" s="1255"/>
      <c r="BX57" s="1255">
        <v>61.2</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5">
        <v>66.3</v>
      </c>
      <c r="CW57" s="1255"/>
      <c r="CX57" s="1255"/>
      <c r="CY57" s="1255"/>
      <c r="CZ57" s="1255"/>
      <c r="DA57" s="1255"/>
      <c r="DB57" s="1255"/>
      <c r="DC57" s="1255"/>
      <c r="DD57" s="390"/>
      <c r="DE57" s="385"/>
    </row>
    <row r="58" spans="1:109" s="379" customFormat="1" ht="13" x14ac:dyDescent="0.2">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575</v>
      </c>
    </row>
    <row r="64" spans="1:109" ht="13" x14ac:dyDescent="0.2">
      <c r="B64" s="365"/>
      <c r="G64" s="380"/>
      <c r="I64" s="382"/>
      <c r="J64" s="382"/>
      <c r="K64" s="382"/>
      <c r="L64" s="382"/>
      <c r="M64" s="382"/>
      <c r="N64" s="381"/>
      <c r="AM64" s="380"/>
      <c r="AN64" s="380" t="s">
        <v>574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579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573</v>
      </c>
    </row>
    <row r="72" spans="2:107" ht="13" x14ac:dyDescent="0.2">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525</v>
      </c>
      <c r="BQ72" s="1256"/>
      <c r="BR72" s="1256"/>
      <c r="BS72" s="1256"/>
      <c r="BT72" s="1256"/>
      <c r="BU72" s="1256"/>
      <c r="BV72" s="1256"/>
      <c r="BW72" s="1256"/>
      <c r="BX72" s="1256" t="s">
        <v>526</v>
      </c>
      <c r="BY72" s="1256"/>
      <c r="BZ72" s="1256"/>
      <c r="CA72" s="1256"/>
      <c r="CB72" s="1256"/>
      <c r="CC72" s="1256"/>
      <c r="CD72" s="1256"/>
      <c r="CE72" s="1256"/>
      <c r="CF72" s="1256" t="s">
        <v>527</v>
      </c>
      <c r="CG72" s="1256"/>
      <c r="CH72" s="1256"/>
      <c r="CI72" s="1256"/>
      <c r="CJ72" s="1256"/>
      <c r="CK72" s="1256"/>
      <c r="CL72" s="1256"/>
      <c r="CM72" s="1256"/>
      <c r="CN72" s="1256" t="s">
        <v>528</v>
      </c>
      <c r="CO72" s="1256"/>
      <c r="CP72" s="1256"/>
      <c r="CQ72" s="1256"/>
      <c r="CR72" s="1256"/>
      <c r="CS72" s="1256"/>
      <c r="CT72" s="1256"/>
      <c r="CU72" s="1256"/>
      <c r="CV72" s="1256" t="s">
        <v>529</v>
      </c>
      <c r="CW72" s="1256"/>
      <c r="CX72" s="1256"/>
      <c r="CY72" s="1256"/>
      <c r="CZ72" s="1256"/>
      <c r="DA72" s="1256"/>
      <c r="DB72" s="1256"/>
      <c r="DC72" s="1256"/>
    </row>
    <row r="73" spans="2:107" ht="13" x14ac:dyDescent="0.2">
      <c r="B73" s="365"/>
      <c r="G73" s="1264"/>
      <c r="H73" s="1264"/>
      <c r="I73" s="1264"/>
      <c r="J73" s="1264"/>
      <c r="K73" s="1254"/>
      <c r="L73" s="1254"/>
      <c r="M73" s="1254"/>
      <c r="N73" s="1254"/>
      <c r="AM73" s="371"/>
      <c r="AN73" s="1257" t="s">
        <v>572</v>
      </c>
      <c r="AO73" s="1257"/>
      <c r="AP73" s="1257"/>
      <c r="AQ73" s="1257"/>
      <c r="AR73" s="1257"/>
      <c r="AS73" s="1257"/>
      <c r="AT73" s="1257"/>
      <c r="AU73" s="1257"/>
      <c r="AV73" s="1257"/>
      <c r="AW73" s="1257"/>
      <c r="AX73" s="1257"/>
      <c r="AY73" s="1257"/>
      <c r="AZ73" s="1257"/>
      <c r="BA73" s="1257"/>
      <c r="BB73" s="1257" t="s">
        <v>570</v>
      </c>
      <c r="BC73" s="1257"/>
      <c r="BD73" s="1257"/>
      <c r="BE73" s="1257"/>
      <c r="BF73" s="1257"/>
      <c r="BG73" s="1257"/>
      <c r="BH73" s="1257"/>
      <c r="BI73" s="1257"/>
      <c r="BJ73" s="1257"/>
      <c r="BK73" s="1257"/>
      <c r="BL73" s="1257"/>
      <c r="BM73" s="1257"/>
      <c r="BN73" s="1257"/>
      <c r="BO73" s="1257"/>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569</v>
      </c>
      <c r="BC75" s="1257"/>
      <c r="BD75" s="1257"/>
      <c r="BE75" s="1257"/>
      <c r="BF75" s="1257"/>
      <c r="BG75" s="1257"/>
      <c r="BH75" s="1257"/>
      <c r="BI75" s="1257"/>
      <c r="BJ75" s="1257"/>
      <c r="BK75" s="1257"/>
      <c r="BL75" s="1257"/>
      <c r="BM75" s="1257"/>
      <c r="BN75" s="1257"/>
      <c r="BO75" s="1257"/>
      <c r="BP75" s="1255">
        <v>1.6</v>
      </c>
      <c r="BQ75" s="1255"/>
      <c r="BR75" s="1255"/>
      <c r="BS75" s="1255"/>
      <c r="BT75" s="1255"/>
      <c r="BU75" s="1255"/>
      <c r="BV75" s="1255"/>
      <c r="BW75" s="1255"/>
      <c r="BX75" s="1255">
        <v>1.9</v>
      </c>
      <c r="BY75" s="1255"/>
      <c r="BZ75" s="1255"/>
      <c r="CA75" s="1255"/>
      <c r="CB75" s="1255"/>
      <c r="CC75" s="1255"/>
      <c r="CD75" s="1255"/>
      <c r="CE75" s="1255"/>
      <c r="CF75" s="1255">
        <v>2.2999999999999998</v>
      </c>
      <c r="CG75" s="1255"/>
      <c r="CH75" s="1255"/>
      <c r="CI75" s="1255"/>
      <c r="CJ75" s="1255"/>
      <c r="CK75" s="1255"/>
      <c r="CL75" s="1255"/>
      <c r="CM75" s="1255"/>
      <c r="CN75" s="1255">
        <v>2.4</v>
      </c>
      <c r="CO75" s="1255"/>
      <c r="CP75" s="1255"/>
      <c r="CQ75" s="1255"/>
      <c r="CR75" s="1255"/>
      <c r="CS75" s="1255"/>
      <c r="CT75" s="1255"/>
      <c r="CU75" s="1255"/>
      <c r="CV75" s="1255">
        <v>1.9</v>
      </c>
      <c r="CW75" s="1255"/>
      <c r="CX75" s="1255"/>
      <c r="CY75" s="1255"/>
      <c r="CZ75" s="1255"/>
      <c r="DA75" s="1255"/>
      <c r="DB75" s="1255"/>
      <c r="DC75" s="1255"/>
    </row>
    <row r="76" spans="2:107" ht="13" x14ac:dyDescent="0.2">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65"/>
      <c r="G77" s="1253"/>
      <c r="H77" s="1253"/>
      <c r="I77" s="1253"/>
      <c r="J77" s="1253"/>
      <c r="K77" s="1254"/>
      <c r="L77" s="1254"/>
      <c r="M77" s="1254"/>
      <c r="N77" s="1254"/>
      <c r="AN77" s="1256" t="s">
        <v>571</v>
      </c>
      <c r="AO77" s="1256"/>
      <c r="AP77" s="1256"/>
      <c r="AQ77" s="1256"/>
      <c r="AR77" s="1256"/>
      <c r="AS77" s="1256"/>
      <c r="AT77" s="1256"/>
      <c r="AU77" s="1256"/>
      <c r="AV77" s="1256"/>
      <c r="AW77" s="1256"/>
      <c r="AX77" s="1256"/>
      <c r="AY77" s="1256"/>
      <c r="AZ77" s="1256"/>
      <c r="BA77" s="1256"/>
      <c r="BB77" s="1257" t="s">
        <v>570</v>
      </c>
      <c r="BC77" s="1257"/>
      <c r="BD77" s="1257"/>
      <c r="BE77" s="1257"/>
      <c r="BF77" s="1257"/>
      <c r="BG77" s="1257"/>
      <c r="BH77" s="1257"/>
      <c r="BI77" s="1257"/>
      <c r="BJ77" s="1257"/>
      <c r="BK77" s="1257"/>
      <c r="BL77" s="1257"/>
      <c r="BM77" s="1257"/>
      <c r="BN77" s="1257"/>
      <c r="BO77" s="1257"/>
      <c r="BP77" s="1255">
        <v>3.1</v>
      </c>
      <c r="BQ77" s="1255"/>
      <c r="BR77" s="1255"/>
      <c r="BS77" s="1255"/>
      <c r="BT77" s="1255"/>
      <c r="BU77" s="1255"/>
      <c r="BV77" s="1255"/>
      <c r="BW77" s="1255"/>
      <c r="BX77" s="1255">
        <v>12.8</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569</v>
      </c>
      <c r="BC79" s="1257"/>
      <c r="BD79" s="1257"/>
      <c r="BE79" s="1257"/>
      <c r="BF79" s="1257"/>
      <c r="BG79" s="1257"/>
      <c r="BH79" s="1257"/>
      <c r="BI79" s="1257"/>
      <c r="BJ79" s="1257"/>
      <c r="BK79" s="1257"/>
      <c r="BL79" s="1257"/>
      <c r="BM79" s="1257"/>
      <c r="BN79" s="1257"/>
      <c r="BO79" s="1257"/>
      <c r="BP79" s="1255">
        <v>7.9</v>
      </c>
      <c r="BQ79" s="1255"/>
      <c r="BR79" s="1255"/>
      <c r="BS79" s="1255"/>
      <c r="BT79" s="1255"/>
      <c r="BU79" s="1255"/>
      <c r="BV79" s="1255"/>
      <c r="BW79" s="1255"/>
      <c r="BX79" s="1255">
        <v>7.3</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3" x14ac:dyDescent="0.2">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BX1RYsdkf1pfwTXlL3Mx/r8tLZNxq8ZG0+uwZpu7jHMFF+7wjFjcl5qBawEXfqXBh0sJgWSzsp2zBzqJItq7w==" saltValue="9YWkAasAXiZy3RV97aLvE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FC6D7-A647-4A5E-BAE4-55E5360405F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WZkUNJp8y/IqaWF8myf7daLKRIcBKAZLiuPBzxqbdlgC27YtV6Q0ybDbZc43d8MvZ2uzAR3sqSkdKXFfCWunSQ==" saltValue="ES3adSS04rvNcswkV1Re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2A826-96A2-4433-89B6-E3BF14D5F61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2VaLn9NvoxDpASfYGpRAb3BH9vhepMnBOXu+787PAggPq2vi6QwCYT5eHwCdZOBsQVzJFBLhi2V25DCltiLkug==" saltValue="oo0QQlKz5ZGH/dQX4v6J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45470</v>
      </c>
      <c r="E3" s="156"/>
      <c r="F3" s="157">
        <v>103390</v>
      </c>
      <c r="G3" s="158"/>
      <c r="H3" s="159"/>
    </row>
    <row r="4" spans="1:8" x14ac:dyDescent="0.2">
      <c r="A4" s="160"/>
      <c r="B4" s="161"/>
      <c r="C4" s="162"/>
      <c r="D4" s="163">
        <v>42811</v>
      </c>
      <c r="E4" s="164"/>
      <c r="F4" s="165">
        <v>51269</v>
      </c>
      <c r="G4" s="166"/>
      <c r="H4" s="167"/>
    </row>
    <row r="5" spans="1:8" x14ac:dyDescent="0.2">
      <c r="A5" s="148" t="s">
        <v>519</v>
      </c>
      <c r="B5" s="153"/>
      <c r="C5" s="154"/>
      <c r="D5" s="155">
        <v>47820</v>
      </c>
      <c r="E5" s="156"/>
      <c r="F5" s="157">
        <v>96248</v>
      </c>
      <c r="G5" s="158"/>
      <c r="H5" s="159"/>
    </row>
    <row r="6" spans="1:8" x14ac:dyDescent="0.2">
      <c r="A6" s="160"/>
      <c r="B6" s="161"/>
      <c r="C6" s="162"/>
      <c r="D6" s="163">
        <v>47596</v>
      </c>
      <c r="E6" s="164"/>
      <c r="F6" s="165">
        <v>55768</v>
      </c>
      <c r="G6" s="166"/>
      <c r="H6" s="167"/>
    </row>
    <row r="7" spans="1:8" x14ac:dyDescent="0.2">
      <c r="A7" s="148" t="s">
        <v>520</v>
      </c>
      <c r="B7" s="153"/>
      <c r="C7" s="154"/>
      <c r="D7" s="155">
        <v>55389</v>
      </c>
      <c r="E7" s="156"/>
      <c r="F7" s="157">
        <v>74568</v>
      </c>
      <c r="G7" s="158"/>
      <c r="H7" s="159"/>
    </row>
    <row r="8" spans="1:8" x14ac:dyDescent="0.2">
      <c r="A8" s="160"/>
      <c r="B8" s="161"/>
      <c r="C8" s="162"/>
      <c r="D8" s="163">
        <v>43645</v>
      </c>
      <c r="E8" s="164"/>
      <c r="F8" s="165">
        <v>42558</v>
      </c>
      <c r="G8" s="166"/>
      <c r="H8" s="167"/>
    </row>
    <row r="9" spans="1:8" x14ac:dyDescent="0.2">
      <c r="A9" s="148" t="s">
        <v>521</v>
      </c>
      <c r="B9" s="153"/>
      <c r="C9" s="154"/>
      <c r="D9" s="155">
        <v>99190</v>
      </c>
      <c r="E9" s="156"/>
      <c r="F9" s="157">
        <v>73693</v>
      </c>
      <c r="G9" s="158"/>
      <c r="H9" s="159"/>
    </row>
    <row r="10" spans="1:8" x14ac:dyDescent="0.2">
      <c r="A10" s="160"/>
      <c r="B10" s="161"/>
      <c r="C10" s="162"/>
      <c r="D10" s="163">
        <v>35411</v>
      </c>
      <c r="E10" s="164"/>
      <c r="F10" s="165">
        <v>44203</v>
      </c>
      <c r="G10" s="166"/>
      <c r="H10" s="167"/>
    </row>
    <row r="11" spans="1:8" x14ac:dyDescent="0.2">
      <c r="A11" s="148" t="s">
        <v>522</v>
      </c>
      <c r="B11" s="153"/>
      <c r="C11" s="154"/>
      <c r="D11" s="155">
        <v>75623</v>
      </c>
      <c r="E11" s="156"/>
      <c r="F11" s="157">
        <v>79401</v>
      </c>
      <c r="G11" s="158"/>
      <c r="H11" s="159"/>
    </row>
    <row r="12" spans="1:8" x14ac:dyDescent="0.2">
      <c r="A12" s="160"/>
      <c r="B12" s="161"/>
      <c r="C12" s="168"/>
      <c r="D12" s="163">
        <v>75397</v>
      </c>
      <c r="E12" s="164"/>
      <c r="F12" s="165">
        <v>49347</v>
      </c>
      <c r="G12" s="166"/>
      <c r="H12" s="167"/>
    </row>
    <row r="13" spans="1:8" x14ac:dyDescent="0.2">
      <c r="A13" s="148"/>
      <c r="B13" s="153"/>
      <c r="C13" s="169"/>
      <c r="D13" s="170">
        <v>64698</v>
      </c>
      <c r="E13" s="171"/>
      <c r="F13" s="172">
        <v>85460</v>
      </c>
      <c r="G13" s="173"/>
      <c r="H13" s="159"/>
    </row>
    <row r="14" spans="1:8" x14ac:dyDescent="0.2">
      <c r="A14" s="160"/>
      <c r="B14" s="161"/>
      <c r="C14" s="162"/>
      <c r="D14" s="163">
        <v>48972</v>
      </c>
      <c r="E14" s="164"/>
      <c r="F14" s="165">
        <v>48629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3.91</v>
      </c>
      <c r="C19" s="174">
        <f>ROUND(VALUE(SUBSTITUTE(実質収支比率等に係る経年分析!G$48,"▲","-")),2)</f>
        <v>6.52</v>
      </c>
      <c r="D19" s="174">
        <f>ROUND(VALUE(SUBSTITUTE(実質収支比率等に係る経年分析!H$48,"▲","-")),2)</f>
        <v>8.23</v>
      </c>
      <c r="E19" s="174">
        <f>ROUND(VALUE(SUBSTITUTE(実質収支比率等に係る経年分析!I$48,"▲","-")),2)</f>
        <v>6.2</v>
      </c>
      <c r="F19" s="174">
        <f>ROUND(VALUE(SUBSTITUTE(実質収支比率等に係る経年分析!J$48,"▲","-")),2)</f>
        <v>5.51</v>
      </c>
    </row>
    <row r="20" spans="1:11" x14ac:dyDescent="0.2">
      <c r="A20" s="174" t="s">
        <v>53</v>
      </c>
      <c r="B20" s="174">
        <f>ROUND(VALUE(SUBSTITUTE(実質収支比率等に係る経年分析!F$47,"▲","-")),2)</f>
        <v>189.16</v>
      </c>
      <c r="C20" s="174">
        <f>ROUND(VALUE(SUBSTITUTE(実質収支比率等に係る経年分析!G$47,"▲","-")),2)</f>
        <v>176.66</v>
      </c>
      <c r="D20" s="174">
        <f>ROUND(VALUE(SUBSTITUTE(実質収支比率等に係る経年分析!H$47,"▲","-")),2)</f>
        <v>168.66</v>
      </c>
      <c r="E20" s="174">
        <f>ROUND(VALUE(SUBSTITUTE(実質収支比率等に係る経年分析!I$47,"▲","-")),2)</f>
        <v>171.08</v>
      </c>
      <c r="F20" s="174">
        <f>ROUND(VALUE(SUBSTITUTE(実質収支比率等に係る経年分析!J$47,"▲","-")),2)</f>
        <v>170.99</v>
      </c>
    </row>
    <row r="21" spans="1:11" x14ac:dyDescent="0.2">
      <c r="A21" s="174" t="s">
        <v>54</v>
      </c>
      <c r="B21" s="174">
        <f>IF(ISNUMBER(VALUE(SUBSTITUTE(実質収支比率等に係る経年分析!F$49,"▲","-"))),ROUND(VALUE(SUBSTITUTE(実質収支比率等に係る経年分析!F$49,"▲","-")),2),NA())</f>
        <v>-11.57</v>
      </c>
      <c r="C21" s="174">
        <f>IF(ISNUMBER(VALUE(SUBSTITUTE(実質収支比率等に係る経年分析!G$49,"▲","-"))),ROUND(VALUE(SUBSTITUTE(実質収支比率等に係る経年分析!G$49,"▲","-")),2),NA())</f>
        <v>-9.93</v>
      </c>
      <c r="D21" s="174">
        <f>IF(ISNUMBER(VALUE(SUBSTITUTE(実質収支比率等に係る経年分析!H$49,"▲","-"))),ROUND(VALUE(SUBSTITUTE(実質収支比率等に係る経年分析!H$49,"▲","-")),2),NA())</f>
        <v>-7.09</v>
      </c>
      <c r="E21" s="174">
        <f>IF(ISNUMBER(VALUE(SUBSTITUTE(実質収支比率等に係る経年分析!I$49,"▲","-"))),ROUND(VALUE(SUBSTITUTE(実質収支比率等に係る経年分析!I$49,"▲","-")),2),NA())</f>
        <v>-9.8800000000000008</v>
      </c>
      <c r="F21" s="174">
        <f>IF(ISNUMBER(VALUE(SUBSTITUTE(実質収支比率等に係る経年分析!J$49,"▲","-"))),ROUND(VALUE(SUBSTITUTE(実質収支比率等に係る経年分析!J$49,"▲","-")),2),NA())</f>
        <v>-6.11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454</v>
      </c>
      <c r="E42" s="176"/>
      <c r="F42" s="176"/>
      <c r="G42" s="176">
        <f>'実質公債費比率（分子）の構造'!L$52</f>
        <v>435</v>
      </c>
      <c r="H42" s="176"/>
      <c r="I42" s="176"/>
      <c r="J42" s="176">
        <f>'実質公債費比率（分子）の構造'!M$52</f>
        <v>415</v>
      </c>
      <c r="K42" s="176"/>
      <c r="L42" s="176"/>
      <c r="M42" s="176">
        <f>'実質公債費比率（分子）の構造'!N$52</f>
        <v>387</v>
      </c>
      <c r="N42" s="176"/>
      <c r="O42" s="176"/>
      <c r="P42" s="176">
        <f>'実質公債費比率（分子）の構造'!O$52</f>
        <v>348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1</v>
      </c>
      <c r="O45" s="176"/>
      <c r="P45" s="176"/>
    </row>
    <row r="46" spans="1:16" x14ac:dyDescent="0.2">
      <c r="A46" s="176" t="s">
        <v>64</v>
      </c>
      <c r="B46" s="176">
        <f>'実質公債費比率（分子）の構造'!K$48</f>
        <v>491</v>
      </c>
      <c r="C46" s="176"/>
      <c r="D46" s="176"/>
      <c r="E46" s="176">
        <f>'実質公債費比率（分子）の構造'!L$48</f>
        <v>502</v>
      </c>
      <c r="F46" s="176"/>
      <c r="G46" s="176"/>
      <c r="H46" s="176">
        <f>'実質公債費比率（分子）の構造'!M$48</f>
        <v>482</v>
      </c>
      <c r="I46" s="176"/>
      <c r="J46" s="176"/>
      <c r="K46" s="176">
        <f>'実質公債費比率（分子）の構造'!N$48</f>
        <v>439</v>
      </c>
      <c r="L46" s="176"/>
      <c r="M46" s="176"/>
      <c r="N46" s="176">
        <f>'実質公債費比率（分子）の構造'!O$48</f>
        <v>360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v>
      </c>
      <c r="C49" s="176"/>
      <c r="D49" s="176"/>
      <c r="E49" s="176">
        <f>'実質公債費比率（分子）の構造'!L$45</f>
        <v>50</v>
      </c>
      <c r="F49" s="176"/>
      <c r="G49" s="176"/>
      <c r="H49" s="176">
        <f>'実質公債費比率（分子）の構造'!M$45</f>
        <v>50</v>
      </c>
      <c r="I49" s="176"/>
      <c r="J49" s="176"/>
      <c r="K49" s="176">
        <f>'実質公債費比率（分子）の構造'!N$45</f>
        <v>50</v>
      </c>
      <c r="L49" s="176"/>
      <c r="M49" s="176"/>
      <c r="N49" s="176">
        <f>'実質公債費比率（分子）の構造'!O$45</f>
        <v>39</v>
      </c>
      <c r="O49" s="176"/>
      <c r="P49" s="176"/>
    </row>
    <row r="50" spans="1:16" x14ac:dyDescent="0.2">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117</v>
      </c>
      <c r="G50" s="176" t="e">
        <f>NA()</f>
        <v>#N/A</v>
      </c>
      <c r="H50" s="176" t="e">
        <f>NA()</f>
        <v>#N/A</v>
      </c>
      <c r="I50" s="176">
        <f>IF(ISNUMBER('実質公債費比率（分子）の構造'!M$53),'実質公債費比率（分子）の構造'!M$53,NA())</f>
        <v>117</v>
      </c>
      <c r="J50" s="176" t="e">
        <f>NA()</f>
        <v>#N/A</v>
      </c>
      <c r="K50" s="176" t="e">
        <f>NA()</f>
        <v>#N/A</v>
      </c>
      <c r="L50" s="176">
        <f>IF(ISNUMBER('実質公債費比率（分子）の構造'!N$53),'実質公債費比率（分子）の構造'!N$53,NA())</f>
        <v>102</v>
      </c>
      <c r="M50" s="176" t="e">
        <f>NA()</f>
        <v>#N/A</v>
      </c>
      <c r="N50" s="176" t="e">
        <f>NA()</f>
        <v>#N/A</v>
      </c>
      <c r="O50" s="176">
        <f>IF(ISNUMBER('実質公債費比率（分子）の構造'!O$53),'実質公債費比率（分子）の構造'!O$53,NA())</f>
        <v>52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3077</v>
      </c>
      <c r="E56" s="175"/>
      <c r="F56" s="175"/>
      <c r="G56" s="175">
        <f>'将来負担比率（分子）の構造'!J$52</f>
        <v>2688</v>
      </c>
      <c r="H56" s="175"/>
      <c r="I56" s="175"/>
      <c r="J56" s="175">
        <f>'将来負担比率（分子）の構造'!K$52</f>
        <v>2354</v>
      </c>
      <c r="K56" s="175"/>
      <c r="L56" s="175"/>
      <c r="M56" s="175">
        <f>'将来負担比率（分子）の構造'!L$52</f>
        <v>1999</v>
      </c>
      <c r="N56" s="175"/>
      <c r="O56" s="175"/>
      <c r="P56" s="175">
        <f>'将来負担比率（分子）の構造'!M$52</f>
        <v>1859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26190</v>
      </c>
      <c r="E58" s="175"/>
      <c r="F58" s="175"/>
      <c r="G58" s="175">
        <f>'将来負担比率（分子）の構造'!J$50</f>
        <v>26772</v>
      </c>
      <c r="H58" s="175"/>
      <c r="I58" s="175"/>
      <c r="J58" s="175">
        <f>'将来負担比率（分子）の構造'!K$50</f>
        <v>27054</v>
      </c>
      <c r="K58" s="175"/>
      <c r="L58" s="175"/>
      <c r="M58" s="175">
        <f>'将来負担比率（分子）の構造'!L$50</f>
        <v>26519</v>
      </c>
      <c r="N58" s="175"/>
      <c r="O58" s="175"/>
      <c r="P58" s="175">
        <f>'将来負担比率（分子）の構造'!M$50</f>
        <v>26429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413</v>
      </c>
      <c r="C62" s="175"/>
      <c r="D62" s="175"/>
      <c r="E62" s="175">
        <f>'将来負担比率（分子）の構造'!J$45</f>
        <v>334</v>
      </c>
      <c r="F62" s="175"/>
      <c r="G62" s="175"/>
      <c r="H62" s="175">
        <f>'将来負担比率（分子）の構造'!K$45</f>
        <v>251</v>
      </c>
      <c r="I62" s="175"/>
      <c r="J62" s="175"/>
      <c r="K62" s="175">
        <f>'将来負担比率（分子）の構造'!L$45</f>
        <v>169</v>
      </c>
      <c r="L62" s="175"/>
      <c r="M62" s="175"/>
      <c r="N62" s="175">
        <f>'将来負担比率（分子）の構造'!M$45</f>
        <v>146</v>
      </c>
      <c r="O62" s="175"/>
      <c r="P62" s="175"/>
    </row>
    <row r="63" spans="1:16" x14ac:dyDescent="0.2">
      <c r="A63" s="175" t="s">
        <v>34</v>
      </c>
      <c r="B63" s="175">
        <f>'将来負担比率（分子）の構造'!I$44</f>
        <v>3</v>
      </c>
      <c r="C63" s="175"/>
      <c r="D63" s="175"/>
      <c r="E63" s="175">
        <f>'将来負担比率（分子）の構造'!J$44</f>
        <v>2</v>
      </c>
      <c r="F63" s="175"/>
      <c r="G63" s="175"/>
      <c r="H63" s="175">
        <f>'将来負担比率（分子）の構造'!K$44</f>
        <v>2</v>
      </c>
      <c r="I63" s="175"/>
      <c r="J63" s="175"/>
      <c r="K63" s="175">
        <f>'将来負担比率（分子）の構造'!L$44</f>
        <v>5</v>
      </c>
      <c r="L63" s="175"/>
      <c r="M63" s="175"/>
      <c r="N63" s="175">
        <f>'将来負担比率（分子）の構造'!M$44</f>
        <v>5</v>
      </c>
      <c r="O63" s="175"/>
      <c r="P63" s="175"/>
    </row>
    <row r="64" spans="1:16" x14ac:dyDescent="0.2">
      <c r="A64" s="175" t="s">
        <v>33</v>
      </c>
      <c r="B64" s="175">
        <f>'将来負担比率（分子）の構造'!I$43</f>
        <v>3929</v>
      </c>
      <c r="C64" s="175"/>
      <c r="D64" s="175"/>
      <c r="E64" s="175">
        <f>'将来負担比率（分子）の構造'!J$43</f>
        <v>3556</v>
      </c>
      <c r="F64" s="175"/>
      <c r="G64" s="175"/>
      <c r="H64" s="175">
        <f>'将来負担比率（分子）の構造'!K$43</f>
        <v>3237</v>
      </c>
      <c r="I64" s="175"/>
      <c r="J64" s="175"/>
      <c r="K64" s="175">
        <f>'将来負担比率（分子）の構造'!L$43</f>
        <v>2891</v>
      </c>
      <c r="L64" s="175"/>
      <c r="M64" s="175"/>
      <c r="N64" s="175">
        <f>'将来負担比率（分子）の構造'!M$43</f>
        <v>2428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383</v>
      </c>
      <c r="C66" s="175"/>
      <c r="D66" s="175"/>
      <c r="E66" s="175">
        <f>'将来負担比率（分子）の構造'!J$41</f>
        <v>335</v>
      </c>
      <c r="F66" s="175"/>
      <c r="G66" s="175"/>
      <c r="H66" s="175">
        <f>'将来負担比率（分子）の構造'!K$41</f>
        <v>287</v>
      </c>
      <c r="I66" s="175"/>
      <c r="J66" s="175"/>
      <c r="K66" s="175">
        <f>'将来負担比率（分子）の構造'!L$41</f>
        <v>238</v>
      </c>
      <c r="L66" s="175"/>
      <c r="M66" s="175"/>
      <c r="N66" s="175">
        <f>'将来負担比率（分子）の構造'!M$41</f>
        <v>566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8685</v>
      </c>
      <c r="C72" s="179">
        <f>基金残高に係る経年分析!G55</f>
        <v>8520</v>
      </c>
      <c r="D72" s="179">
        <f>基金残高に係る経年分析!H55</f>
        <v>8412</v>
      </c>
    </row>
    <row r="73" spans="1:16" x14ac:dyDescent="0.2">
      <c r="A73" s="178" t="s">
        <v>74</v>
      </c>
      <c r="B73" s="179">
        <f>基金残高に係る経年分析!F56</f>
        <v>3131</v>
      </c>
      <c r="C73" s="179">
        <f>基金残高に係る経年分析!G56</f>
        <v>3091</v>
      </c>
      <c r="D73" s="179">
        <f>基金残高に係る経年分析!H56</f>
        <v>3064</v>
      </c>
    </row>
    <row r="74" spans="1:16" x14ac:dyDescent="0.2">
      <c r="A74" s="178" t="s">
        <v>75</v>
      </c>
      <c r="B74" s="179">
        <f>基金残高に係る経年分析!F57</f>
        <v>14698</v>
      </c>
      <c r="C74" s="179">
        <f>基金残高に係る経年分析!G57</f>
        <v>14319</v>
      </c>
      <c r="D74" s="179">
        <f>基金残高に係る経年分析!H57</f>
        <v>14344</v>
      </c>
    </row>
  </sheetData>
  <sheetProtection algorithmName="SHA-512" hashValue="x5fakXpPbvz8nHxmBTH889J+WFPEWfBSGFl/hqWgVoxIIWL+wwQYXEWy9ylUoKe3TIEgKwBZ1r6tCugKYdMCMg==" saltValue="9lj8YMk2JVQsJZQLg3dt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4349659</v>
      </c>
      <c r="S5" s="649"/>
      <c r="T5" s="649"/>
      <c r="U5" s="649"/>
      <c r="V5" s="649"/>
      <c r="W5" s="649"/>
      <c r="X5" s="649"/>
      <c r="Y5" s="650"/>
      <c r="Z5" s="651">
        <v>57.5</v>
      </c>
      <c r="AA5" s="651"/>
      <c r="AB5" s="651"/>
      <c r="AC5" s="651"/>
      <c r="AD5" s="652">
        <v>4349659</v>
      </c>
      <c r="AE5" s="652"/>
      <c r="AF5" s="652"/>
      <c r="AG5" s="652"/>
      <c r="AH5" s="652"/>
      <c r="AI5" s="652"/>
      <c r="AJ5" s="652"/>
      <c r="AK5" s="652"/>
      <c r="AL5" s="653">
        <v>87.4</v>
      </c>
      <c r="AM5" s="654"/>
      <c r="AN5" s="654"/>
      <c r="AO5" s="655"/>
      <c r="AP5" s="645" t="s">
        <v>217</v>
      </c>
      <c r="AQ5" s="646"/>
      <c r="AR5" s="646"/>
      <c r="AS5" s="646"/>
      <c r="AT5" s="646"/>
      <c r="AU5" s="646"/>
      <c r="AV5" s="646"/>
      <c r="AW5" s="646"/>
      <c r="AX5" s="646"/>
      <c r="AY5" s="646"/>
      <c r="AZ5" s="646"/>
      <c r="BA5" s="646"/>
      <c r="BB5" s="646"/>
      <c r="BC5" s="646"/>
      <c r="BD5" s="646"/>
      <c r="BE5" s="646"/>
      <c r="BF5" s="647"/>
      <c r="BG5" s="659">
        <v>4349659</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56099</v>
      </c>
      <c r="S6" s="660"/>
      <c r="T6" s="660"/>
      <c r="U6" s="660"/>
      <c r="V6" s="660"/>
      <c r="W6" s="660"/>
      <c r="X6" s="660"/>
      <c r="Y6" s="661"/>
      <c r="Z6" s="662">
        <v>0.7</v>
      </c>
      <c r="AA6" s="662"/>
      <c r="AB6" s="662"/>
      <c r="AC6" s="662"/>
      <c r="AD6" s="663">
        <v>56099</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4349659</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95857</v>
      </c>
      <c r="CS6" s="660"/>
      <c r="CT6" s="660"/>
      <c r="CU6" s="660"/>
      <c r="CV6" s="660"/>
      <c r="CW6" s="660"/>
      <c r="CX6" s="660"/>
      <c r="CY6" s="661"/>
      <c r="CZ6" s="653">
        <v>1.3</v>
      </c>
      <c r="DA6" s="654"/>
      <c r="DB6" s="654"/>
      <c r="DC6" s="670"/>
      <c r="DD6" s="668" t="s">
        <v>122</v>
      </c>
      <c r="DE6" s="660"/>
      <c r="DF6" s="660"/>
      <c r="DG6" s="660"/>
      <c r="DH6" s="660"/>
      <c r="DI6" s="660"/>
      <c r="DJ6" s="660"/>
      <c r="DK6" s="660"/>
      <c r="DL6" s="660"/>
      <c r="DM6" s="660"/>
      <c r="DN6" s="660"/>
      <c r="DO6" s="660"/>
      <c r="DP6" s="661"/>
      <c r="DQ6" s="668">
        <v>95857</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948</v>
      </c>
      <c r="S7" s="660"/>
      <c r="T7" s="660"/>
      <c r="U7" s="660"/>
      <c r="V7" s="660"/>
      <c r="W7" s="660"/>
      <c r="X7" s="660"/>
      <c r="Y7" s="661"/>
      <c r="Z7" s="662">
        <v>0</v>
      </c>
      <c r="AA7" s="662"/>
      <c r="AB7" s="662"/>
      <c r="AC7" s="662"/>
      <c r="AD7" s="663">
        <v>948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1156134</v>
      </c>
      <c r="BH7" s="660"/>
      <c r="BI7" s="660"/>
      <c r="BJ7" s="660"/>
      <c r="BK7" s="660"/>
      <c r="BL7" s="660"/>
      <c r="BM7" s="660"/>
      <c r="BN7" s="661"/>
      <c r="BO7" s="662">
        <v>26.6</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1288906</v>
      </c>
      <c r="CS7" s="660"/>
      <c r="CT7" s="660"/>
      <c r="CU7" s="660"/>
      <c r="CV7" s="660"/>
      <c r="CW7" s="660"/>
      <c r="CX7" s="660"/>
      <c r="CY7" s="661"/>
      <c r="CZ7" s="662">
        <v>17.7</v>
      </c>
      <c r="DA7" s="662"/>
      <c r="DB7" s="662"/>
      <c r="DC7" s="662"/>
      <c r="DD7" s="668">
        <v>19547</v>
      </c>
      <c r="DE7" s="660"/>
      <c r="DF7" s="660"/>
      <c r="DG7" s="660"/>
      <c r="DH7" s="660"/>
      <c r="DI7" s="660"/>
      <c r="DJ7" s="660"/>
      <c r="DK7" s="660"/>
      <c r="DL7" s="660"/>
      <c r="DM7" s="660"/>
      <c r="DN7" s="660"/>
      <c r="DO7" s="660"/>
      <c r="DP7" s="661"/>
      <c r="DQ7" s="668">
        <v>1067677</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19073</v>
      </c>
      <c r="S8" s="660"/>
      <c r="T8" s="660"/>
      <c r="U8" s="660"/>
      <c r="V8" s="660"/>
      <c r="W8" s="660"/>
      <c r="X8" s="660"/>
      <c r="Y8" s="661"/>
      <c r="Z8" s="662">
        <v>0.3</v>
      </c>
      <c r="AA8" s="662"/>
      <c r="AB8" s="662"/>
      <c r="AC8" s="662"/>
      <c r="AD8" s="663">
        <v>19073</v>
      </c>
      <c r="AE8" s="663"/>
      <c r="AF8" s="663"/>
      <c r="AG8" s="663"/>
      <c r="AH8" s="663"/>
      <c r="AI8" s="663"/>
      <c r="AJ8" s="663"/>
      <c r="AK8" s="663"/>
      <c r="AL8" s="664">
        <v>0.4</v>
      </c>
      <c r="AM8" s="665"/>
      <c r="AN8" s="665"/>
      <c r="AO8" s="666"/>
      <c r="AP8" s="656" t="s">
        <v>228</v>
      </c>
      <c r="AQ8" s="657"/>
      <c r="AR8" s="657"/>
      <c r="AS8" s="657"/>
      <c r="AT8" s="657"/>
      <c r="AU8" s="657"/>
      <c r="AV8" s="657"/>
      <c r="AW8" s="657"/>
      <c r="AX8" s="657"/>
      <c r="AY8" s="657"/>
      <c r="AZ8" s="657"/>
      <c r="BA8" s="657"/>
      <c r="BB8" s="657"/>
      <c r="BC8" s="657"/>
      <c r="BD8" s="657"/>
      <c r="BE8" s="657"/>
      <c r="BF8" s="658"/>
      <c r="BG8" s="659">
        <v>30819</v>
      </c>
      <c r="BH8" s="660"/>
      <c r="BI8" s="660"/>
      <c r="BJ8" s="660"/>
      <c r="BK8" s="660"/>
      <c r="BL8" s="660"/>
      <c r="BM8" s="660"/>
      <c r="BN8" s="661"/>
      <c r="BO8" s="662">
        <v>0.7</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2537731</v>
      </c>
      <c r="CS8" s="660"/>
      <c r="CT8" s="660"/>
      <c r="CU8" s="660"/>
      <c r="CV8" s="660"/>
      <c r="CW8" s="660"/>
      <c r="CX8" s="660"/>
      <c r="CY8" s="661"/>
      <c r="CZ8" s="662">
        <v>34.799999999999997</v>
      </c>
      <c r="DA8" s="662"/>
      <c r="DB8" s="662"/>
      <c r="DC8" s="662"/>
      <c r="DD8" s="668">
        <v>169755</v>
      </c>
      <c r="DE8" s="660"/>
      <c r="DF8" s="660"/>
      <c r="DG8" s="660"/>
      <c r="DH8" s="660"/>
      <c r="DI8" s="660"/>
      <c r="DJ8" s="660"/>
      <c r="DK8" s="660"/>
      <c r="DL8" s="660"/>
      <c r="DM8" s="660"/>
      <c r="DN8" s="660"/>
      <c r="DO8" s="660"/>
      <c r="DP8" s="661"/>
      <c r="DQ8" s="668">
        <v>1505900</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20988</v>
      </c>
      <c r="S9" s="660"/>
      <c r="T9" s="660"/>
      <c r="U9" s="660"/>
      <c r="V9" s="660"/>
      <c r="W9" s="660"/>
      <c r="X9" s="660"/>
      <c r="Y9" s="661"/>
      <c r="Z9" s="662">
        <v>0.3</v>
      </c>
      <c r="AA9" s="662"/>
      <c r="AB9" s="662"/>
      <c r="AC9" s="662"/>
      <c r="AD9" s="663">
        <v>20988</v>
      </c>
      <c r="AE9" s="663"/>
      <c r="AF9" s="663"/>
      <c r="AG9" s="663"/>
      <c r="AH9" s="663"/>
      <c r="AI9" s="663"/>
      <c r="AJ9" s="663"/>
      <c r="AK9" s="663"/>
      <c r="AL9" s="664">
        <v>0.4</v>
      </c>
      <c r="AM9" s="665"/>
      <c r="AN9" s="665"/>
      <c r="AO9" s="666"/>
      <c r="AP9" s="656" t="s">
        <v>231</v>
      </c>
      <c r="AQ9" s="657"/>
      <c r="AR9" s="657"/>
      <c r="AS9" s="657"/>
      <c r="AT9" s="657"/>
      <c r="AU9" s="657"/>
      <c r="AV9" s="657"/>
      <c r="AW9" s="657"/>
      <c r="AX9" s="657"/>
      <c r="AY9" s="657"/>
      <c r="AZ9" s="657"/>
      <c r="BA9" s="657"/>
      <c r="BB9" s="657"/>
      <c r="BC9" s="657"/>
      <c r="BD9" s="657"/>
      <c r="BE9" s="657"/>
      <c r="BF9" s="658"/>
      <c r="BG9" s="659">
        <v>955976</v>
      </c>
      <c r="BH9" s="660"/>
      <c r="BI9" s="660"/>
      <c r="BJ9" s="660"/>
      <c r="BK9" s="660"/>
      <c r="BL9" s="660"/>
      <c r="BM9" s="660"/>
      <c r="BN9" s="661"/>
      <c r="BO9" s="662">
        <v>22</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620400</v>
      </c>
      <c r="CS9" s="660"/>
      <c r="CT9" s="660"/>
      <c r="CU9" s="660"/>
      <c r="CV9" s="660"/>
      <c r="CW9" s="660"/>
      <c r="CX9" s="660"/>
      <c r="CY9" s="661"/>
      <c r="CZ9" s="662">
        <v>8.5</v>
      </c>
      <c r="DA9" s="662"/>
      <c r="DB9" s="662"/>
      <c r="DC9" s="662"/>
      <c r="DD9" s="668">
        <v>117658</v>
      </c>
      <c r="DE9" s="660"/>
      <c r="DF9" s="660"/>
      <c r="DG9" s="660"/>
      <c r="DH9" s="660"/>
      <c r="DI9" s="660"/>
      <c r="DJ9" s="660"/>
      <c r="DK9" s="660"/>
      <c r="DL9" s="660"/>
      <c r="DM9" s="660"/>
      <c r="DN9" s="660"/>
      <c r="DO9" s="660"/>
      <c r="DP9" s="661"/>
      <c r="DQ9" s="668">
        <v>531123</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70290</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400891</v>
      </c>
      <c r="S11" s="660"/>
      <c r="T11" s="660"/>
      <c r="U11" s="660"/>
      <c r="V11" s="660"/>
      <c r="W11" s="660"/>
      <c r="X11" s="660"/>
      <c r="Y11" s="661"/>
      <c r="Z11" s="664">
        <v>5.3</v>
      </c>
      <c r="AA11" s="665"/>
      <c r="AB11" s="665"/>
      <c r="AC11" s="671"/>
      <c r="AD11" s="668">
        <v>400891</v>
      </c>
      <c r="AE11" s="660"/>
      <c r="AF11" s="660"/>
      <c r="AG11" s="660"/>
      <c r="AH11" s="660"/>
      <c r="AI11" s="660"/>
      <c r="AJ11" s="660"/>
      <c r="AK11" s="661"/>
      <c r="AL11" s="664">
        <v>8.1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99049</v>
      </c>
      <c r="BH11" s="660"/>
      <c r="BI11" s="660"/>
      <c r="BJ11" s="660"/>
      <c r="BK11" s="660"/>
      <c r="BL11" s="660"/>
      <c r="BM11" s="660"/>
      <c r="BN11" s="661"/>
      <c r="BO11" s="662">
        <v>2.2999999999999998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90232</v>
      </c>
      <c r="CS11" s="660"/>
      <c r="CT11" s="660"/>
      <c r="CU11" s="660"/>
      <c r="CV11" s="660"/>
      <c r="CW11" s="660"/>
      <c r="CX11" s="660"/>
      <c r="CY11" s="661"/>
      <c r="CZ11" s="662">
        <v>1.2</v>
      </c>
      <c r="DA11" s="662"/>
      <c r="DB11" s="662"/>
      <c r="DC11" s="662"/>
      <c r="DD11" s="668">
        <v>20286</v>
      </c>
      <c r="DE11" s="660"/>
      <c r="DF11" s="660"/>
      <c r="DG11" s="660"/>
      <c r="DH11" s="660"/>
      <c r="DI11" s="660"/>
      <c r="DJ11" s="660"/>
      <c r="DK11" s="660"/>
      <c r="DL11" s="660"/>
      <c r="DM11" s="660"/>
      <c r="DN11" s="660"/>
      <c r="DO11" s="660"/>
      <c r="DP11" s="661"/>
      <c r="DQ11" s="668">
        <v>81013</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3019591</v>
      </c>
      <c r="BH12" s="660"/>
      <c r="BI12" s="660"/>
      <c r="BJ12" s="660"/>
      <c r="BK12" s="660"/>
      <c r="BL12" s="660"/>
      <c r="BM12" s="660"/>
      <c r="BN12" s="661"/>
      <c r="BO12" s="662">
        <v>69.400000000000006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17015</v>
      </c>
      <c r="CS12" s="660"/>
      <c r="CT12" s="660"/>
      <c r="CU12" s="660"/>
      <c r="CV12" s="660"/>
      <c r="CW12" s="660"/>
      <c r="CX12" s="660"/>
      <c r="CY12" s="661"/>
      <c r="CZ12" s="662">
        <v>0.2</v>
      </c>
      <c r="DA12" s="662"/>
      <c r="DB12" s="662"/>
      <c r="DC12" s="662"/>
      <c r="DD12" s="668" t="s">
        <v>122</v>
      </c>
      <c r="DE12" s="660"/>
      <c r="DF12" s="660"/>
      <c r="DG12" s="660"/>
      <c r="DH12" s="660"/>
      <c r="DI12" s="660"/>
      <c r="DJ12" s="660"/>
      <c r="DK12" s="660"/>
      <c r="DL12" s="660"/>
      <c r="DM12" s="660"/>
      <c r="DN12" s="660"/>
      <c r="DO12" s="660"/>
      <c r="DP12" s="661"/>
      <c r="DQ12" s="668">
        <v>13015</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3018294</v>
      </c>
      <c r="BH13" s="660"/>
      <c r="BI13" s="660"/>
      <c r="BJ13" s="660"/>
      <c r="BK13" s="660"/>
      <c r="BL13" s="660"/>
      <c r="BM13" s="660"/>
      <c r="BN13" s="661"/>
      <c r="BO13" s="662">
        <v>69.400000000000006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816597</v>
      </c>
      <c r="CS13" s="660"/>
      <c r="CT13" s="660"/>
      <c r="CU13" s="660"/>
      <c r="CV13" s="660"/>
      <c r="CW13" s="660"/>
      <c r="CX13" s="660"/>
      <c r="CY13" s="661"/>
      <c r="CZ13" s="662">
        <v>11.2</v>
      </c>
      <c r="DA13" s="662"/>
      <c r="DB13" s="662"/>
      <c r="DC13" s="662"/>
      <c r="DD13" s="668">
        <v>205680</v>
      </c>
      <c r="DE13" s="660"/>
      <c r="DF13" s="660"/>
      <c r="DG13" s="660"/>
      <c r="DH13" s="660"/>
      <c r="DI13" s="660"/>
      <c r="DJ13" s="660"/>
      <c r="DK13" s="660"/>
      <c r="DL13" s="660"/>
      <c r="DM13" s="660"/>
      <c r="DN13" s="660"/>
      <c r="DO13" s="660"/>
      <c r="DP13" s="661"/>
      <c r="DQ13" s="668">
        <v>801885</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404</v>
      </c>
      <c r="S14" s="660"/>
      <c r="T14" s="660"/>
      <c r="U14" s="660"/>
      <c r="V14" s="660"/>
      <c r="W14" s="660"/>
      <c r="X14" s="660"/>
      <c r="Y14" s="661"/>
      <c r="Z14" s="662">
        <v>0</v>
      </c>
      <c r="AA14" s="662"/>
      <c r="AB14" s="662"/>
      <c r="AC14" s="662"/>
      <c r="AD14" s="663">
        <v>404</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50593</v>
      </c>
      <c r="BH14" s="660"/>
      <c r="BI14" s="660"/>
      <c r="BJ14" s="660"/>
      <c r="BK14" s="660"/>
      <c r="BL14" s="660"/>
      <c r="BM14" s="660"/>
      <c r="BN14" s="661"/>
      <c r="BO14" s="662">
        <v>1.2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268122</v>
      </c>
      <c r="CS14" s="660"/>
      <c r="CT14" s="660"/>
      <c r="CU14" s="660"/>
      <c r="CV14" s="660"/>
      <c r="CW14" s="660"/>
      <c r="CX14" s="660"/>
      <c r="CY14" s="661"/>
      <c r="CZ14" s="662">
        <v>3.7</v>
      </c>
      <c r="DA14" s="662"/>
      <c r="DB14" s="662"/>
      <c r="DC14" s="662"/>
      <c r="DD14" s="668">
        <v>43649</v>
      </c>
      <c r="DE14" s="660"/>
      <c r="DF14" s="660"/>
      <c r="DG14" s="660"/>
      <c r="DH14" s="660"/>
      <c r="DI14" s="660"/>
      <c r="DJ14" s="660"/>
      <c r="DK14" s="660"/>
      <c r="DL14" s="660"/>
      <c r="DM14" s="660"/>
      <c r="DN14" s="660"/>
      <c r="DO14" s="660"/>
      <c r="DP14" s="661"/>
      <c r="DQ14" s="668">
        <v>260198</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123341</v>
      </c>
      <c r="BH15" s="660"/>
      <c r="BI15" s="660"/>
      <c r="BJ15" s="660"/>
      <c r="BK15" s="660"/>
      <c r="BL15" s="660"/>
      <c r="BM15" s="660"/>
      <c r="BN15" s="661"/>
      <c r="BO15" s="662">
        <v>2.8</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1509053</v>
      </c>
      <c r="CS15" s="660"/>
      <c r="CT15" s="660"/>
      <c r="CU15" s="660"/>
      <c r="CV15" s="660"/>
      <c r="CW15" s="660"/>
      <c r="CX15" s="660"/>
      <c r="CY15" s="661"/>
      <c r="CZ15" s="662">
        <v>20.7</v>
      </c>
      <c r="DA15" s="662"/>
      <c r="DB15" s="662"/>
      <c r="DC15" s="662"/>
      <c r="DD15" s="668">
        <v>606399</v>
      </c>
      <c r="DE15" s="660"/>
      <c r="DF15" s="660"/>
      <c r="DG15" s="660"/>
      <c r="DH15" s="660"/>
      <c r="DI15" s="660"/>
      <c r="DJ15" s="660"/>
      <c r="DK15" s="660"/>
      <c r="DL15" s="660"/>
      <c r="DM15" s="660"/>
      <c r="DN15" s="660"/>
      <c r="DO15" s="660"/>
      <c r="DP15" s="661"/>
      <c r="DQ15" s="668">
        <v>967731</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6590</v>
      </c>
      <c r="S16" s="660"/>
      <c r="T16" s="660"/>
      <c r="U16" s="660"/>
      <c r="V16" s="660"/>
      <c r="W16" s="660"/>
      <c r="X16" s="660"/>
      <c r="Y16" s="661"/>
      <c r="Z16" s="662">
        <v>0.1</v>
      </c>
      <c r="AA16" s="662"/>
      <c r="AB16" s="662"/>
      <c r="AC16" s="662"/>
      <c r="AD16" s="663">
        <v>6590</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53668</v>
      </c>
      <c r="S17" s="660"/>
      <c r="T17" s="660"/>
      <c r="U17" s="660"/>
      <c r="V17" s="660"/>
      <c r="W17" s="660"/>
      <c r="X17" s="660"/>
      <c r="Y17" s="661"/>
      <c r="Z17" s="662">
        <v>0.7</v>
      </c>
      <c r="AA17" s="662"/>
      <c r="AB17" s="662"/>
      <c r="AC17" s="662"/>
      <c r="AD17" s="663">
        <v>53668</v>
      </c>
      <c r="AE17" s="663"/>
      <c r="AF17" s="663"/>
      <c r="AG17" s="663"/>
      <c r="AH17" s="663"/>
      <c r="AI17" s="663"/>
      <c r="AJ17" s="663"/>
      <c r="AK17" s="663"/>
      <c r="AL17" s="664">
        <v>1.1000000000000001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39294</v>
      </c>
      <c r="CS17" s="660"/>
      <c r="CT17" s="660"/>
      <c r="CU17" s="660"/>
      <c r="CV17" s="660"/>
      <c r="CW17" s="660"/>
      <c r="CX17" s="660"/>
      <c r="CY17" s="661"/>
      <c r="CZ17" s="662">
        <v>0.5</v>
      </c>
      <c r="DA17" s="662"/>
      <c r="DB17" s="662"/>
      <c r="DC17" s="662"/>
      <c r="DD17" s="668" t="s">
        <v>122</v>
      </c>
      <c r="DE17" s="660"/>
      <c r="DF17" s="660"/>
      <c r="DG17" s="660"/>
      <c r="DH17" s="660"/>
      <c r="DI17" s="660"/>
      <c r="DJ17" s="660"/>
      <c r="DK17" s="660"/>
      <c r="DL17" s="660"/>
      <c r="DM17" s="660"/>
      <c r="DN17" s="660"/>
      <c r="DO17" s="660"/>
      <c r="DP17" s="661"/>
      <c r="DQ17" s="668">
        <v>39294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25911</v>
      </c>
      <c r="S18" s="660"/>
      <c r="T18" s="660"/>
      <c r="U18" s="660"/>
      <c r="V18" s="660"/>
      <c r="W18" s="660"/>
      <c r="X18" s="660"/>
      <c r="Y18" s="661"/>
      <c r="Z18" s="662">
        <v>0.3</v>
      </c>
      <c r="AA18" s="662"/>
      <c r="AB18" s="662"/>
      <c r="AC18" s="662"/>
      <c r="AD18" s="663">
        <v>25911</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24529</v>
      </c>
      <c r="S19" s="660"/>
      <c r="T19" s="660"/>
      <c r="U19" s="660"/>
      <c r="V19" s="660"/>
      <c r="W19" s="660"/>
      <c r="X19" s="660"/>
      <c r="Y19" s="661"/>
      <c r="Z19" s="662">
        <v>0.3</v>
      </c>
      <c r="AA19" s="662"/>
      <c r="AB19" s="662"/>
      <c r="AC19" s="662"/>
      <c r="AD19" s="663">
        <v>24529</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1382</v>
      </c>
      <c r="S20" s="660"/>
      <c r="T20" s="660"/>
      <c r="U20" s="660"/>
      <c r="V20" s="660"/>
      <c r="W20" s="660"/>
      <c r="X20" s="660"/>
      <c r="Y20" s="661"/>
      <c r="Z20" s="662">
        <v>0</v>
      </c>
      <c r="AA20" s="662"/>
      <c r="AB20" s="662"/>
      <c r="AC20" s="662"/>
      <c r="AD20" s="663">
        <v>1382</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7283207</v>
      </c>
      <c r="CS20" s="660"/>
      <c r="CT20" s="660"/>
      <c r="CU20" s="660"/>
      <c r="CV20" s="660"/>
      <c r="CW20" s="660"/>
      <c r="CX20" s="660"/>
      <c r="CY20" s="661"/>
      <c r="CZ20" s="662">
        <v>100</v>
      </c>
      <c r="DA20" s="662"/>
      <c r="DB20" s="662"/>
      <c r="DC20" s="662"/>
      <c r="DD20" s="668">
        <v>1182974</v>
      </c>
      <c r="DE20" s="660"/>
      <c r="DF20" s="660"/>
      <c r="DG20" s="660"/>
      <c r="DH20" s="660"/>
      <c r="DI20" s="660"/>
      <c r="DJ20" s="660"/>
      <c r="DK20" s="660"/>
      <c r="DL20" s="660"/>
      <c r="DM20" s="660"/>
      <c r="DN20" s="660"/>
      <c r="DO20" s="660"/>
      <c r="DP20" s="661"/>
      <c r="DQ20" s="668">
        <v>5363693</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4948</v>
      </c>
      <c r="S21" s="660"/>
      <c r="T21" s="660"/>
      <c r="U21" s="660"/>
      <c r="V21" s="660"/>
      <c r="W21" s="660"/>
      <c r="X21" s="660"/>
      <c r="Y21" s="661"/>
      <c r="Z21" s="662">
        <v>0.1</v>
      </c>
      <c r="AA21" s="662"/>
      <c r="AB21" s="662"/>
      <c r="AC21" s="662"/>
      <c r="AD21" s="663" t="s">
        <v>122</v>
      </c>
      <c r="AE21" s="663"/>
      <c r="AF21" s="663"/>
      <c r="AG21" s="663"/>
      <c r="AH21" s="663"/>
      <c r="AI21" s="663"/>
      <c r="AJ21" s="663"/>
      <c r="AK21" s="663"/>
      <c r="AL21" s="664" t="s">
        <v>122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4948</v>
      </c>
      <c r="S23" s="660"/>
      <c r="T23" s="660"/>
      <c r="U23" s="660"/>
      <c r="V23" s="660"/>
      <c r="W23" s="660"/>
      <c r="X23" s="660"/>
      <c r="Y23" s="661"/>
      <c r="Z23" s="662">
        <v>0.1</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2616828</v>
      </c>
      <c r="CS24" s="649"/>
      <c r="CT24" s="649"/>
      <c r="CU24" s="649"/>
      <c r="CV24" s="649"/>
      <c r="CW24" s="649"/>
      <c r="CX24" s="649"/>
      <c r="CY24" s="650"/>
      <c r="CZ24" s="653">
        <v>35.9</v>
      </c>
      <c r="DA24" s="654"/>
      <c r="DB24" s="654"/>
      <c r="DC24" s="670"/>
      <c r="DD24" s="694">
        <v>1804307</v>
      </c>
      <c r="DE24" s="649"/>
      <c r="DF24" s="649"/>
      <c r="DG24" s="649"/>
      <c r="DH24" s="649"/>
      <c r="DI24" s="649"/>
      <c r="DJ24" s="649"/>
      <c r="DK24" s="650"/>
      <c r="DL24" s="694">
        <v>1625883</v>
      </c>
      <c r="DM24" s="649"/>
      <c r="DN24" s="649"/>
      <c r="DO24" s="649"/>
      <c r="DP24" s="649"/>
      <c r="DQ24" s="649"/>
      <c r="DR24" s="649"/>
      <c r="DS24" s="649"/>
      <c r="DT24" s="649"/>
      <c r="DU24" s="649"/>
      <c r="DV24" s="650"/>
      <c r="DW24" s="653">
        <v>32.700000000000003</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4939179</v>
      </c>
      <c r="S25" s="660"/>
      <c r="T25" s="660"/>
      <c r="U25" s="660"/>
      <c r="V25" s="660"/>
      <c r="W25" s="660"/>
      <c r="X25" s="660"/>
      <c r="Y25" s="661"/>
      <c r="Z25" s="662">
        <v>65.3</v>
      </c>
      <c r="AA25" s="662"/>
      <c r="AB25" s="662"/>
      <c r="AC25" s="662"/>
      <c r="AD25" s="663">
        <v>4934231</v>
      </c>
      <c r="AE25" s="663"/>
      <c r="AF25" s="663"/>
      <c r="AG25" s="663"/>
      <c r="AH25" s="663"/>
      <c r="AI25" s="663"/>
      <c r="AJ25" s="663"/>
      <c r="AK25" s="663"/>
      <c r="AL25" s="664">
        <v>99.1</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1425103</v>
      </c>
      <c r="CS25" s="691"/>
      <c r="CT25" s="691"/>
      <c r="CU25" s="691"/>
      <c r="CV25" s="691"/>
      <c r="CW25" s="691"/>
      <c r="CX25" s="691"/>
      <c r="CY25" s="692"/>
      <c r="CZ25" s="664">
        <v>19.600000000000001</v>
      </c>
      <c r="DA25" s="689"/>
      <c r="DB25" s="689"/>
      <c r="DC25" s="693"/>
      <c r="DD25" s="668">
        <v>1329284</v>
      </c>
      <c r="DE25" s="691"/>
      <c r="DF25" s="691"/>
      <c r="DG25" s="691"/>
      <c r="DH25" s="691"/>
      <c r="DI25" s="691"/>
      <c r="DJ25" s="691"/>
      <c r="DK25" s="692"/>
      <c r="DL25" s="668">
        <v>1252410</v>
      </c>
      <c r="DM25" s="691"/>
      <c r="DN25" s="691"/>
      <c r="DO25" s="691"/>
      <c r="DP25" s="691"/>
      <c r="DQ25" s="691"/>
      <c r="DR25" s="691"/>
      <c r="DS25" s="691"/>
      <c r="DT25" s="691"/>
      <c r="DU25" s="691"/>
      <c r="DV25" s="692"/>
      <c r="DW25" s="664">
        <v>25.2</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1704</v>
      </c>
      <c r="S26" s="660"/>
      <c r="T26" s="660"/>
      <c r="U26" s="660"/>
      <c r="V26" s="660"/>
      <c r="W26" s="660"/>
      <c r="X26" s="660"/>
      <c r="Y26" s="661"/>
      <c r="Z26" s="662">
        <v>0</v>
      </c>
      <c r="AA26" s="662"/>
      <c r="AB26" s="662"/>
      <c r="AC26" s="662"/>
      <c r="AD26" s="663">
        <v>1704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838706</v>
      </c>
      <c r="CS26" s="660"/>
      <c r="CT26" s="660"/>
      <c r="CU26" s="660"/>
      <c r="CV26" s="660"/>
      <c r="CW26" s="660"/>
      <c r="CX26" s="660"/>
      <c r="CY26" s="661"/>
      <c r="CZ26" s="664">
        <v>11.5</v>
      </c>
      <c r="DA26" s="689"/>
      <c r="DB26" s="689"/>
      <c r="DC26" s="693"/>
      <c r="DD26" s="668">
        <v>751345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22717</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4349659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1152431</v>
      </c>
      <c r="CS27" s="691"/>
      <c r="CT27" s="691"/>
      <c r="CU27" s="691"/>
      <c r="CV27" s="691"/>
      <c r="CW27" s="691"/>
      <c r="CX27" s="691"/>
      <c r="CY27" s="692"/>
      <c r="CZ27" s="664">
        <v>15.8</v>
      </c>
      <c r="DA27" s="689"/>
      <c r="DB27" s="689"/>
      <c r="DC27" s="693"/>
      <c r="DD27" s="668">
        <v>435729</v>
      </c>
      <c r="DE27" s="691"/>
      <c r="DF27" s="691"/>
      <c r="DG27" s="691"/>
      <c r="DH27" s="691"/>
      <c r="DI27" s="691"/>
      <c r="DJ27" s="691"/>
      <c r="DK27" s="692"/>
      <c r="DL27" s="668">
        <v>334179</v>
      </c>
      <c r="DM27" s="691"/>
      <c r="DN27" s="691"/>
      <c r="DO27" s="691"/>
      <c r="DP27" s="691"/>
      <c r="DQ27" s="691"/>
      <c r="DR27" s="691"/>
      <c r="DS27" s="691"/>
      <c r="DT27" s="691"/>
      <c r="DU27" s="691"/>
      <c r="DV27" s="692"/>
      <c r="DW27" s="664">
        <v>6.7</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49204</v>
      </c>
      <c r="S28" s="660"/>
      <c r="T28" s="660"/>
      <c r="U28" s="660"/>
      <c r="V28" s="660"/>
      <c r="W28" s="660"/>
      <c r="X28" s="660"/>
      <c r="Y28" s="661"/>
      <c r="Z28" s="662">
        <v>0.7</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39294</v>
      </c>
      <c r="CS28" s="660"/>
      <c r="CT28" s="660"/>
      <c r="CU28" s="660"/>
      <c r="CV28" s="660"/>
      <c r="CW28" s="660"/>
      <c r="CX28" s="660"/>
      <c r="CY28" s="661"/>
      <c r="CZ28" s="664">
        <v>0.5</v>
      </c>
      <c r="DA28" s="689"/>
      <c r="DB28" s="689"/>
      <c r="DC28" s="693"/>
      <c r="DD28" s="668">
        <v>39294</v>
      </c>
      <c r="DE28" s="660"/>
      <c r="DF28" s="660"/>
      <c r="DG28" s="660"/>
      <c r="DH28" s="660"/>
      <c r="DI28" s="660"/>
      <c r="DJ28" s="660"/>
      <c r="DK28" s="661"/>
      <c r="DL28" s="668">
        <v>39294</v>
      </c>
      <c r="DM28" s="660"/>
      <c r="DN28" s="660"/>
      <c r="DO28" s="660"/>
      <c r="DP28" s="660"/>
      <c r="DQ28" s="660"/>
      <c r="DR28" s="660"/>
      <c r="DS28" s="660"/>
      <c r="DT28" s="660"/>
      <c r="DU28" s="660"/>
      <c r="DV28" s="661"/>
      <c r="DW28" s="664">
        <v>0.8</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7734</v>
      </c>
      <c r="S29" s="660"/>
      <c r="T29" s="660"/>
      <c r="U29" s="660"/>
      <c r="V29" s="660"/>
      <c r="W29" s="660"/>
      <c r="X29" s="660"/>
      <c r="Y29" s="661"/>
      <c r="Z29" s="662">
        <v>0.1</v>
      </c>
      <c r="AA29" s="662"/>
      <c r="AB29" s="662"/>
      <c r="AC29" s="662"/>
      <c r="AD29" s="663">
        <v>122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39294</v>
      </c>
      <c r="CS29" s="691"/>
      <c r="CT29" s="691"/>
      <c r="CU29" s="691"/>
      <c r="CV29" s="691"/>
      <c r="CW29" s="691"/>
      <c r="CX29" s="691"/>
      <c r="CY29" s="692"/>
      <c r="CZ29" s="664">
        <v>0.5</v>
      </c>
      <c r="DA29" s="689"/>
      <c r="DB29" s="689"/>
      <c r="DC29" s="693"/>
      <c r="DD29" s="668">
        <v>39294</v>
      </c>
      <c r="DE29" s="691"/>
      <c r="DF29" s="691"/>
      <c r="DG29" s="691"/>
      <c r="DH29" s="691"/>
      <c r="DI29" s="691"/>
      <c r="DJ29" s="691"/>
      <c r="DK29" s="692"/>
      <c r="DL29" s="668">
        <v>39294</v>
      </c>
      <c r="DM29" s="691"/>
      <c r="DN29" s="691"/>
      <c r="DO29" s="691"/>
      <c r="DP29" s="691"/>
      <c r="DQ29" s="691"/>
      <c r="DR29" s="691"/>
      <c r="DS29" s="691"/>
      <c r="DT29" s="691"/>
      <c r="DU29" s="691"/>
      <c r="DV29" s="692"/>
      <c r="DW29" s="664">
        <v>0.8</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779904</v>
      </c>
      <c r="S30" s="660"/>
      <c r="T30" s="660"/>
      <c r="U30" s="660"/>
      <c r="V30" s="660"/>
      <c r="W30" s="660"/>
      <c r="X30" s="660"/>
      <c r="Y30" s="661"/>
      <c r="Z30" s="662">
        <v>10.3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38374</v>
      </c>
      <c r="CS30" s="660"/>
      <c r="CT30" s="660"/>
      <c r="CU30" s="660"/>
      <c r="CV30" s="660"/>
      <c r="CW30" s="660"/>
      <c r="CX30" s="660"/>
      <c r="CY30" s="661"/>
      <c r="CZ30" s="664">
        <v>0.5</v>
      </c>
      <c r="DA30" s="689"/>
      <c r="DB30" s="689"/>
      <c r="DC30" s="693"/>
      <c r="DD30" s="668">
        <v>38374</v>
      </c>
      <c r="DE30" s="660"/>
      <c r="DF30" s="660"/>
      <c r="DG30" s="660"/>
      <c r="DH30" s="660"/>
      <c r="DI30" s="660"/>
      <c r="DJ30" s="660"/>
      <c r="DK30" s="661"/>
      <c r="DL30" s="668">
        <v>38374</v>
      </c>
      <c r="DM30" s="660"/>
      <c r="DN30" s="660"/>
      <c r="DO30" s="660"/>
      <c r="DP30" s="660"/>
      <c r="DQ30" s="660"/>
      <c r="DR30" s="660"/>
      <c r="DS30" s="660"/>
      <c r="DT30" s="660"/>
      <c r="DU30" s="660"/>
      <c r="DV30" s="661"/>
      <c r="DW30" s="664">
        <v>0.8</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99.3</v>
      </c>
      <c r="BH31" s="703"/>
      <c r="BI31" s="703"/>
      <c r="BJ31" s="703"/>
      <c r="BK31" s="703"/>
      <c r="BL31" s="703"/>
      <c r="BM31" s="654">
        <v>97.2</v>
      </c>
      <c r="BN31" s="703"/>
      <c r="BO31" s="703"/>
      <c r="BP31" s="703"/>
      <c r="BQ31" s="704"/>
      <c r="BR31" s="715">
        <v>99.4</v>
      </c>
      <c r="BS31" s="703"/>
      <c r="BT31" s="703"/>
      <c r="BU31" s="703"/>
      <c r="BV31" s="703"/>
      <c r="BW31" s="703"/>
      <c r="BX31" s="654">
        <v>97.6</v>
      </c>
      <c r="BY31" s="703"/>
      <c r="BZ31" s="703"/>
      <c r="CA31" s="703"/>
      <c r="CB31" s="704"/>
      <c r="CD31" s="697"/>
      <c r="CE31" s="698"/>
      <c r="CF31" s="656" t="s">
        <v>301</v>
      </c>
      <c r="CG31" s="657"/>
      <c r="CH31" s="657"/>
      <c r="CI31" s="657"/>
      <c r="CJ31" s="657"/>
      <c r="CK31" s="657"/>
      <c r="CL31" s="657"/>
      <c r="CM31" s="657"/>
      <c r="CN31" s="657"/>
      <c r="CO31" s="657"/>
      <c r="CP31" s="657"/>
      <c r="CQ31" s="658"/>
      <c r="CR31" s="659">
        <v>920</v>
      </c>
      <c r="CS31" s="691"/>
      <c r="CT31" s="691"/>
      <c r="CU31" s="691"/>
      <c r="CV31" s="691"/>
      <c r="CW31" s="691"/>
      <c r="CX31" s="691"/>
      <c r="CY31" s="692"/>
      <c r="CZ31" s="664">
        <v>0</v>
      </c>
      <c r="DA31" s="689"/>
      <c r="DB31" s="689"/>
      <c r="DC31" s="693"/>
      <c r="DD31" s="668">
        <v>920</v>
      </c>
      <c r="DE31" s="691"/>
      <c r="DF31" s="691"/>
      <c r="DG31" s="691"/>
      <c r="DH31" s="691"/>
      <c r="DI31" s="691"/>
      <c r="DJ31" s="691"/>
      <c r="DK31" s="692"/>
      <c r="DL31" s="668">
        <v>920</v>
      </c>
      <c r="DM31" s="691"/>
      <c r="DN31" s="691"/>
      <c r="DO31" s="691"/>
      <c r="DP31" s="691"/>
      <c r="DQ31" s="691"/>
      <c r="DR31" s="691"/>
      <c r="DS31" s="691"/>
      <c r="DT31" s="691"/>
      <c r="DU31" s="691"/>
      <c r="DV31" s="692"/>
      <c r="DW31" s="664">
        <v>0</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356008</v>
      </c>
      <c r="S32" s="660"/>
      <c r="T32" s="660"/>
      <c r="U32" s="660"/>
      <c r="V32" s="660"/>
      <c r="W32" s="660"/>
      <c r="X32" s="660"/>
      <c r="Y32" s="661"/>
      <c r="Z32" s="662">
        <v>4.7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98.6</v>
      </c>
      <c r="BH32" s="691"/>
      <c r="BI32" s="691"/>
      <c r="BJ32" s="691"/>
      <c r="BK32" s="691"/>
      <c r="BL32" s="691"/>
      <c r="BM32" s="665">
        <v>96.2</v>
      </c>
      <c r="BN32" s="691"/>
      <c r="BO32" s="691"/>
      <c r="BP32" s="691"/>
      <c r="BQ32" s="714"/>
      <c r="BR32" s="716">
        <v>98.6</v>
      </c>
      <c r="BS32" s="691"/>
      <c r="BT32" s="691"/>
      <c r="BU32" s="691"/>
      <c r="BV32" s="691"/>
      <c r="BW32" s="691"/>
      <c r="BX32" s="665">
        <v>96.7</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116549</v>
      </c>
      <c r="S33" s="660"/>
      <c r="T33" s="660"/>
      <c r="U33" s="660"/>
      <c r="V33" s="660"/>
      <c r="W33" s="660"/>
      <c r="X33" s="660"/>
      <c r="Y33" s="661"/>
      <c r="Z33" s="662">
        <v>1.5</v>
      </c>
      <c r="AA33" s="662"/>
      <c r="AB33" s="662"/>
      <c r="AC33" s="662"/>
      <c r="AD33" s="663">
        <v>31699</v>
      </c>
      <c r="AE33" s="663"/>
      <c r="AF33" s="663"/>
      <c r="AG33" s="663"/>
      <c r="AH33" s="663"/>
      <c r="AI33" s="663"/>
      <c r="AJ33" s="663"/>
      <c r="AK33" s="663"/>
      <c r="AL33" s="664">
        <v>0.6</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99.5</v>
      </c>
      <c r="BH33" s="718"/>
      <c r="BI33" s="718"/>
      <c r="BJ33" s="718"/>
      <c r="BK33" s="718"/>
      <c r="BL33" s="718"/>
      <c r="BM33" s="719">
        <v>97.6</v>
      </c>
      <c r="BN33" s="718"/>
      <c r="BO33" s="718"/>
      <c r="BP33" s="718"/>
      <c r="BQ33" s="720"/>
      <c r="BR33" s="717">
        <v>99.7</v>
      </c>
      <c r="BS33" s="718"/>
      <c r="BT33" s="718"/>
      <c r="BU33" s="718"/>
      <c r="BV33" s="718"/>
      <c r="BW33" s="718"/>
      <c r="BX33" s="719">
        <v>97.9</v>
      </c>
      <c r="BY33" s="718"/>
      <c r="BZ33" s="718"/>
      <c r="CA33" s="718"/>
      <c r="CB33" s="720"/>
      <c r="CD33" s="656" t="s">
        <v>308</v>
      </c>
      <c r="CE33" s="657"/>
      <c r="CF33" s="657"/>
      <c r="CG33" s="657"/>
      <c r="CH33" s="657"/>
      <c r="CI33" s="657"/>
      <c r="CJ33" s="657"/>
      <c r="CK33" s="657"/>
      <c r="CL33" s="657"/>
      <c r="CM33" s="657"/>
      <c r="CN33" s="657"/>
      <c r="CO33" s="657"/>
      <c r="CP33" s="657"/>
      <c r="CQ33" s="658"/>
      <c r="CR33" s="659">
        <v>3483405</v>
      </c>
      <c r="CS33" s="691"/>
      <c r="CT33" s="691"/>
      <c r="CU33" s="691"/>
      <c r="CV33" s="691"/>
      <c r="CW33" s="691"/>
      <c r="CX33" s="691"/>
      <c r="CY33" s="692"/>
      <c r="CZ33" s="664">
        <v>47.8</v>
      </c>
      <c r="DA33" s="689"/>
      <c r="DB33" s="689"/>
      <c r="DC33" s="693"/>
      <c r="DD33" s="668">
        <v>2964060</v>
      </c>
      <c r="DE33" s="691"/>
      <c r="DF33" s="691"/>
      <c r="DG33" s="691"/>
      <c r="DH33" s="691"/>
      <c r="DI33" s="691"/>
      <c r="DJ33" s="691"/>
      <c r="DK33" s="692"/>
      <c r="DL33" s="668">
        <v>2172392</v>
      </c>
      <c r="DM33" s="691"/>
      <c r="DN33" s="691"/>
      <c r="DO33" s="691"/>
      <c r="DP33" s="691"/>
      <c r="DQ33" s="691"/>
      <c r="DR33" s="691"/>
      <c r="DS33" s="691"/>
      <c r="DT33" s="691"/>
      <c r="DU33" s="691"/>
      <c r="DV33" s="692"/>
      <c r="DW33" s="664">
        <v>43.6</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7437</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1377026</v>
      </c>
      <c r="CS34" s="660"/>
      <c r="CT34" s="660"/>
      <c r="CU34" s="660"/>
      <c r="CV34" s="660"/>
      <c r="CW34" s="660"/>
      <c r="CX34" s="660"/>
      <c r="CY34" s="661"/>
      <c r="CZ34" s="664">
        <v>18.899999999999999</v>
      </c>
      <c r="DA34" s="689"/>
      <c r="DB34" s="689"/>
      <c r="DC34" s="693"/>
      <c r="DD34" s="668">
        <v>1124854</v>
      </c>
      <c r="DE34" s="660"/>
      <c r="DF34" s="660"/>
      <c r="DG34" s="660"/>
      <c r="DH34" s="660"/>
      <c r="DI34" s="660"/>
      <c r="DJ34" s="660"/>
      <c r="DK34" s="661"/>
      <c r="DL34" s="668">
        <v>1060126</v>
      </c>
      <c r="DM34" s="660"/>
      <c r="DN34" s="660"/>
      <c r="DO34" s="660"/>
      <c r="DP34" s="660"/>
      <c r="DQ34" s="660"/>
      <c r="DR34" s="660"/>
      <c r="DS34" s="660"/>
      <c r="DT34" s="660"/>
      <c r="DU34" s="660"/>
      <c r="DV34" s="661"/>
      <c r="DW34" s="664">
        <v>21.3</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599004</v>
      </c>
      <c r="S35" s="660"/>
      <c r="T35" s="660"/>
      <c r="U35" s="660"/>
      <c r="V35" s="660"/>
      <c r="W35" s="660"/>
      <c r="X35" s="660"/>
      <c r="Y35" s="661"/>
      <c r="Z35" s="662">
        <v>7.9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42684</v>
      </c>
      <c r="CS35" s="691"/>
      <c r="CT35" s="691"/>
      <c r="CU35" s="691"/>
      <c r="CV35" s="691"/>
      <c r="CW35" s="691"/>
      <c r="CX35" s="691"/>
      <c r="CY35" s="692"/>
      <c r="CZ35" s="664">
        <v>0.6</v>
      </c>
      <c r="DA35" s="689"/>
      <c r="DB35" s="689"/>
      <c r="DC35" s="693"/>
      <c r="DD35" s="668">
        <v>42669</v>
      </c>
      <c r="DE35" s="691"/>
      <c r="DF35" s="691"/>
      <c r="DG35" s="691"/>
      <c r="DH35" s="691"/>
      <c r="DI35" s="691"/>
      <c r="DJ35" s="691"/>
      <c r="DK35" s="692"/>
      <c r="DL35" s="668">
        <v>41824</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155510</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1031256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19136</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1268943</v>
      </c>
      <c r="CS36" s="660"/>
      <c r="CT36" s="660"/>
      <c r="CU36" s="660"/>
      <c r="CV36" s="660"/>
      <c r="CW36" s="660"/>
      <c r="CX36" s="660"/>
      <c r="CY36" s="661"/>
      <c r="CZ36" s="664">
        <v>17.399999999999999</v>
      </c>
      <c r="DA36" s="689"/>
      <c r="DB36" s="689"/>
      <c r="DC36" s="693"/>
      <c r="DD36" s="668">
        <v>1154984</v>
      </c>
      <c r="DE36" s="660"/>
      <c r="DF36" s="660"/>
      <c r="DG36" s="660"/>
      <c r="DH36" s="660"/>
      <c r="DI36" s="660"/>
      <c r="DJ36" s="660"/>
      <c r="DK36" s="661"/>
      <c r="DL36" s="668">
        <v>707409</v>
      </c>
      <c r="DM36" s="660"/>
      <c r="DN36" s="660"/>
      <c r="DO36" s="660"/>
      <c r="DP36" s="660"/>
      <c r="DQ36" s="660"/>
      <c r="DR36" s="660"/>
      <c r="DS36" s="660"/>
      <c r="DT36" s="660"/>
      <c r="DU36" s="660"/>
      <c r="DV36" s="661"/>
      <c r="DW36" s="664">
        <v>14.2</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162135</v>
      </c>
      <c r="S37" s="660"/>
      <c r="T37" s="660"/>
      <c r="U37" s="660"/>
      <c r="V37" s="660"/>
      <c r="W37" s="660"/>
      <c r="X37" s="660"/>
      <c r="Y37" s="661"/>
      <c r="Z37" s="662">
        <v>2.1</v>
      </c>
      <c r="AA37" s="662"/>
      <c r="AB37" s="662"/>
      <c r="AC37" s="662"/>
      <c r="AD37" s="663">
        <v>10133</v>
      </c>
      <c r="AE37" s="663"/>
      <c r="AF37" s="663"/>
      <c r="AG37" s="663"/>
      <c r="AH37" s="663"/>
      <c r="AI37" s="663"/>
      <c r="AJ37" s="663"/>
      <c r="AK37" s="663"/>
      <c r="AL37" s="664">
        <v>0.2</v>
      </c>
      <c r="AM37" s="665"/>
      <c r="AN37" s="665"/>
      <c r="AO37" s="666"/>
      <c r="AQ37" s="722" t="s">
        <v>320</v>
      </c>
      <c r="AR37" s="723"/>
      <c r="AS37" s="723"/>
      <c r="AT37" s="723"/>
      <c r="AU37" s="723"/>
      <c r="AV37" s="723"/>
      <c r="AW37" s="723"/>
      <c r="AX37" s="723"/>
      <c r="AY37" s="724"/>
      <c r="AZ37" s="659">
        <v>555275</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8908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129344</v>
      </c>
      <c r="CS37" s="691"/>
      <c r="CT37" s="691"/>
      <c r="CU37" s="691"/>
      <c r="CV37" s="691"/>
      <c r="CW37" s="691"/>
      <c r="CX37" s="691"/>
      <c r="CY37" s="692"/>
      <c r="CZ37" s="664">
        <v>1.8</v>
      </c>
      <c r="DA37" s="689"/>
      <c r="DB37" s="689"/>
      <c r="DC37" s="693"/>
      <c r="DD37" s="668">
        <v>129344</v>
      </c>
      <c r="DE37" s="691"/>
      <c r="DF37" s="691"/>
      <c r="DG37" s="691"/>
      <c r="DH37" s="691"/>
      <c r="DI37" s="691"/>
      <c r="DJ37" s="691"/>
      <c r="DK37" s="692"/>
      <c r="DL37" s="668">
        <v>129344</v>
      </c>
      <c r="DM37" s="691"/>
      <c r="DN37" s="691"/>
      <c r="DO37" s="691"/>
      <c r="DP37" s="691"/>
      <c r="DQ37" s="691"/>
      <c r="DR37" s="691"/>
      <c r="DS37" s="691"/>
      <c r="DT37" s="691"/>
      <c r="DU37" s="691"/>
      <c r="DV37" s="692"/>
      <c r="DW37" s="664">
        <v>2.6</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366200</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20000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1457</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455981</v>
      </c>
      <c r="CS38" s="660"/>
      <c r="CT38" s="660"/>
      <c r="CU38" s="660"/>
      <c r="CV38" s="660"/>
      <c r="CW38" s="660"/>
      <c r="CX38" s="660"/>
      <c r="CY38" s="661"/>
      <c r="CZ38" s="664">
        <v>6.3</v>
      </c>
      <c r="DA38" s="689"/>
      <c r="DB38" s="689"/>
      <c r="DC38" s="693"/>
      <c r="DD38" s="668">
        <v>391110</v>
      </c>
      <c r="DE38" s="660"/>
      <c r="DF38" s="660"/>
      <c r="DG38" s="660"/>
      <c r="DH38" s="660"/>
      <c r="DI38" s="660"/>
      <c r="DJ38" s="660"/>
      <c r="DK38" s="661"/>
      <c r="DL38" s="668">
        <v>363033</v>
      </c>
      <c r="DM38" s="660"/>
      <c r="DN38" s="660"/>
      <c r="DO38" s="660"/>
      <c r="DP38" s="660"/>
      <c r="DQ38" s="660"/>
      <c r="DR38" s="660"/>
      <c r="DS38" s="660"/>
      <c r="DT38" s="660"/>
      <c r="DU38" s="660"/>
      <c r="DV38" s="661"/>
      <c r="DW38" s="664">
        <v>7.3</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2134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333041</v>
      </c>
      <c r="CS39" s="691"/>
      <c r="CT39" s="691"/>
      <c r="CU39" s="691"/>
      <c r="CV39" s="691"/>
      <c r="CW39" s="691"/>
      <c r="CX39" s="691"/>
      <c r="CY39" s="692"/>
      <c r="CZ39" s="664">
        <v>4.5999999999999996</v>
      </c>
      <c r="DA39" s="689"/>
      <c r="DB39" s="689"/>
      <c r="DC39" s="693"/>
      <c r="DD39" s="668">
        <v>250443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5730</v>
      </c>
      <c r="CS40" s="660"/>
      <c r="CT40" s="660"/>
      <c r="CU40" s="660"/>
      <c r="CV40" s="660"/>
      <c r="CW40" s="660"/>
      <c r="CX40" s="660"/>
      <c r="CY40" s="661"/>
      <c r="CZ40" s="664">
        <v>0.1</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7563285</v>
      </c>
      <c r="S41" s="732"/>
      <c r="T41" s="732"/>
      <c r="U41" s="732"/>
      <c r="V41" s="732"/>
      <c r="W41" s="732"/>
      <c r="X41" s="732"/>
      <c r="Y41" s="736"/>
      <c r="Z41" s="737">
        <v>100</v>
      </c>
      <c r="AA41" s="737"/>
      <c r="AB41" s="737"/>
      <c r="AC41" s="737"/>
      <c r="AD41" s="738">
        <v>4977889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125293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330688</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389</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1182974</v>
      </c>
      <c r="CS42" s="691"/>
      <c r="CT42" s="691"/>
      <c r="CU42" s="691"/>
      <c r="CV42" s="691"/>
      <c r="CW42" s="691"/>
      <c r="CX42" s="691"/>
      <c r="CY42" s="692"/>
      <c r="CZ42" s="664">
        <v>16.2</v>
      </c>
      <c r="DA42" s="689"/>
      <c r="DB42" s="689"/>
      <c r="DC42" s="693"/>
      <c r="DD42" s="668">
        <v>595326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28839</v>
      </c>
      <c r="CS43" s="691"/>
      <c r="CT43" s="691"/>
      <c r="CU43" s="691"/>
      <c r="CV43" s="691"/>
      <c r="CW43" s="691"/>
      <c r="CX43" s="691"/>
      <c r="CY43" s="692"/>
      <c r="CZ43" s="664">
        <v>0.4</v>
      </c>
      <c r="DA43" s="689"/>
      <c r="DB43" s="689"/>
      <c r="DC43" s="693"/>
      <c r="DD43" s="668">
        <v>28839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1182974</v>
      </c>
      <c r="CS44" s="660"/>
      <c r="CT44" s="660"/>
      <c r="CU44" s="660"/>
      <c r="CV44" s="660"/>
      <c r="CW44" s="660"/>
      <c r="CX44" s="660"/>
      <c r="CY44" s="661"/>
      <c r="CZ44" s="664">
        <v>16.2</v>
      </c>
      <c r="DA44" s="665"/>
      <c r="DB44" s="665"/>
      <c r="DC44" s="671"/>
      <c r="DD44" s="668">
        <v>595326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3542</v>
      </c>
      <c r="CS45" s="691"/>
      <c r="CT45" s="691"/>
      <c r="CU45" s="691"/>
      <c r="CV45" s="691"/>
      <c r="CW45" s="691"/>
      <c r="CX45" s="691"/>
      <c r="CY45" s="692"/>
      <c r="CZ45" s="664">
        <v>0</v>
      </c>
      <c r="DA45" s="689"/>
      <c r="DB45" s="689"/>
      <c r="DC45" s="693"/>
      <c r="DD45" s="668">
        <v>2260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1179432</v>
      </c>
      <c r="CS46" s="660"/>
      <c r="CT46" s="660"/>
      <c r="CU46" s="660"/>
      <c r="CV46" s="660"/>
      <c r="CW46" s="660"/>
      <c r="CX46" s="660"/>
      <c r="CY46" s="661"/>
      <c r="CZ46" s="664">
        <v>16.2</v>
      </c>
      <c r="DA46" s="665"/>
      <c r="DB46" s="665"/>
      <c r="DC46" s="671"/>
      <c r="DD46" s="668">
        <v>593066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7283207</v>
      </c>
      <c r="CS49" s="718"/>
      <c r="CT49" s="718"/>
      <c r="CU49" s="718"/>
      <c r="CV49" s="718"/>
      <c r="CW49" s="718"/>
      <c r="CX49" s="718"/>
      <c r="CY49" s="747"/>
      <c r="CZ49" s="739">
        <v>100</v>
      </c>
      <c r="DA49" s="748"/>
      <c r="DB49" s="748"/>
      <c r="DC49" s="749"/>
      <c r="DD49" s="750">
        <v>5363693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aAxgiZaWhpgbxG5toRQL9+6nzKSJARp/qbTDRbX7NLSgFgdCwUuO0N4dtoE0lem6h5kwm+Hb4PIx5LCwQnkZA==" saltValue="Gep5sKIWPv3BD+sn9388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9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7563</v>
      </c>
      <c r="R7" s="789"/>
      <c r="S7" s="789"/>
      <c r="T7" s="789"/>
      <c r="U7" s="789"/>
      <c r="V7" s="789">
        <v>7283</v>
      </c>
      <c r="W7" s="789"/>
      <c r="X7" s="789"/>
      <c r="Y7" s="789"/>
      <c r="Z7" s="789"/>
      <c r="AA7" s="789">
        <v>280</v>
      </c>
      <c r="AB7" s="789"/>
      <c r="AC7" s="789"/>
      <c r="AD7" s="789"/>
      <c r="AE7" s="790"/>
      <c r="AF7" s="791">
        <v>271</v>
      </c>
      <c r="AG7" s="792"/>
      <c r="AH7" s="792"/>
      <c r="AI7" s="792"/>
      <c r="AJ7" s="793"/>
      <c r="AK7" s="794">
        <v>599</v>
      </c>
      <c r="AL7" s="795"/>
      <c r="AM7" s="795"/>
      <c r="AN7" s="795"/>
      <c r="AO7" s="795"/>
      <c r="AP7" s="795">
        <v>566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7563</v>
      </c>
      <c r="R23" s="829"/>
      <c r="S23" s="829"/>
      <c r="T23" s="829"/>
      <c r="U23" s="829"/>
      <c r="V23" s="829">
        <v>7283</v>
      </c>
      <c r="W23" s="829"/>
      <c r="X23" s="829"/>
      <c r="Y23" s="829"/>
      <c r="Z23" s="829"/>
      <c r="AA23" s="829">
        <v>280</v>
      </c>
      <c r="AB23" s="829"/>
      <c r="AC23" s="829"/>
      <c r="AD23" s="829"/>
      <c r="AE23" s="830"/>
      <c r="AF23" s="831">
        <v>271</v>
      </c>
      <c r="AG23" s="829"/>
      <c r="AH23" s="829"/>
      <c r="AI23" s="829"/>
      <c r="AJ23" s="832"/>
      <c r="AK23" s="833"/>
      <c r="AL23" s="834"/>
      <c r="AM23" s="834"/>
      <c r="AN23" s="834"/>
      <c r="AO23" s="834"/>
      <c r="AP23" s="829">
        <v>566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1386</v>
      </c>
      <c r="R28" s="859"/>
      <c r="S28" s="859"/>
      <c r="T28" s="859"/>
      <c r="U28" s="859"/>
      <c r="V28" s="859">
        <v>1360</v>
      </c>
      <c r="W28" s="859"/>
      <c r="X28" s="859"/>
      <c r="Y28" s="859"/>
      <c r="Z28" s="859"/>
      <c r="AA28" s="859">
        <v>26</v>
      </c>
      <c r="AB28" s="859"/>
      <c r="AC28" s="859"/>
      <c r="AD28" s="859"/>
      <c r="AE28" s="860"/>
      <c r="AF28" s="861">
        <v>26</v>
      </c>
      <c r="AG28" s="859"/>
      <c r="AH28" s="859"/>
      <c r="AI28" s="859"/>
      <c r="AJ28" s="862"/>
      <c r="AK28" s="863">
        <v>125</v>
      </c>
      <c r="AL28" s="864"/>
      <c r="AM28" s="864"/>
      <c r="AN28" s="864"/>
      <c r="AO28" s="864"/>
      <c r="AP28" s="864" t="s">
        <v>563</v>
      </c>
      <c r="AQ28" s="864"/>
      <c r="AR28" s="864"/>
      <c r="AS28" s="864"/>
      <c r="AT28" s="864"/>
      <c r="AU28" s="864" t="s">
        <v>563</v>
      </c>
      <c r="AV28" s="864"/>
      <c r="AW28" s="864"/>
      <c r="AX28" s="864"/>
      <c r="AY28" s="864"/>
      <c r="AZ28" s="865" t="s">
        <v>563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871</v>
      </c>
      <c r="R29" s="820"/>
      <c r="S29" s="820"/>
      <c r="T29" s="820"/>
      <c r="U29" s="820"/>
      <c r="V29" s="820">
        <v>848</v>
      </c>
      <c r="W29" s="820"/>
      <c r="X29" s="820"/>
      <c r="Y29" s="820"/>
      <c r="Z29" s="820"/>
      <c r="AA29" s="820">
        <v>23</v>
      </c>
      <c r="AB29" s="820"/>
      <c r="AC29" s="820"/>
      <c r="AD29" s="820"/>
      <c r="AE29" s="821"/>
      <c r="AF29" s="822">
        <v>23</v>
      </c>
      <c r="AG29" s="823"/>
      <c r="AH29" s="823"/>
      <c r="AI29" s="823"/>
      <c r="AJ29" s="824"/>
      <c r="AK29" s="870">
        <v>171</v>
      </c>
      <c r="AL29" s="866"/>
      <c r="AM29" s="866"/>
      <c r="AN29" s="866"/>
      <c r="AO29" s="866"/>
      <c r="AP29" s="866" t="s">
        <v>563</v>
      </c>
      <c r="AQ29" s="866"/>
      <c r="AR29" s="866"/>
      <c r="AS29" s="866"/>
      <c r="AT29" s="866"/>
      <c r="AU29" s="866" t="s">
        <v>563</v>
      </c>
      <c r="AV29" s="866"/>
      <c r="AW29" s="866"/>
      <c r="AX29" s="866"/>
      <c r="AY29" s="866"/>
      <c r="AZ29" s="867" t="s">
        <v>563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196</v>
      </c>
      <c r="R30" s="820"/>
      <c r="S30" s="820"/>
      <c r="T30" s="820"/>
      <c r="U30" s="820"/>
      <c r="V30" s="820">
        <v>193</v>
      </c>
      <c r="W30" s="820"/>
      <c r="X30" s="820"/>
      <c r="Y30" s="820"/>
      <c r="Z30" s="820"/>
      <c r="AA30" s="820">
        <v>3</v>
      </c>
      <c r="AB30" s="820"/>
      <c r="AC30" s="820"/>
      <c r="AD30" s="820"/>
      <c r="AE30" s="821"/>
      <c r="AF30" s="822">
        <v>3</v>
      </c>
      <c r="AG30" s="823"/>
      <c r="AH30" s="823"/>
      <c r="AI30" s="823"/>
      <c r="AJ30" s="824"/>
      <c r="AK30" s="870">
        <v>156</v>
      </c>
      <c r="AL30" s="866"/>
      <c r="AM30" s="866"/>
      <c r="AN30" s="866"/>
      <c r="AO30" s="866"/>
      <c r="AP30" s="866" t="s">
        <v>563</v>
      </c>
      <c r="AQ30" s="866"/>
      <c r="AR30" s="866"/>
      <c r="AS30" s="866"/>
      <c r="AT30" s="866"/>
      <c r="AU30" s="866" t="s">
        <v>563</v>
      </c>
      <c r="AV30" s="866"/>
      <c r="AW30" s="866"/>
      <c r="AX30" s="866"/>
      <c r="AY30" s="866"/>
      <c r="AZ30" s="867" t="s">
        <v>563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321</v>
      </c>
      <c r="R31" s="820"/>
      <c r="S31" s="820"/>
      <c r="T31" s="820"/>
      <c r="U31" s="820"/>
      <c r="V31" s="820">
        <v>325</v>
      </c>
      <c r="W31" s="820"/>
      <c r="X31" s="820"/>
      <c r="Y31" s="820"/>
      <c r="Z31" s="820"/>
      <c r="AA31" s="820">
        <v>-4</v>
      </c>
      <c r="AB31" s="820"/>
      <c r="AC31" s="820"/>
      <c r="AD31" s="820"/>
      <c r="AE31" s="821"/>
      <c r="AF31" s="822">
        <v>238</v>
      </c>
      <c r="AG31" s="823"/>
      <c r="AH31" s="823"/>
      <c r="AI31" s="823"/>
      <c r="AJ31" s="824"/>
      <c r="AK31" s="870">
        <v>20</v>
      </c>
      <c r="AL31" s="866"/>
      <c r="AM31" s="866"/>
      <c r="AN31" s="866"/>
      <c r="AO31" s="866"/>
      <c r="AP31" s="866">
        <v>21</v>
      </c>
      <c r="AQ31" s="866"/>
      <c r="AR31" s="866"/>
      <c r="AS31" s="866"/>
      <c r="AT31" s="866"/>
      <c r="AU31" s="866" t="s">
        <v>563</v>
      </c>
      <c r="AV31" s="866"/>
      <c r="AW31" s="866"/>
      <c r="AX31" s="866"/>
      <c r="AY31" s="866"/>
      <c r="AZ31" s="867" t="s">
        <v>563</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1004</v>
      </c>
      <c r="R32" s="820"/>
      <c r="S32" s="820"/>
      <c r="T32" s="820"/>
      <c r="U32" s="820"/>
      <c r="V32" s="820">
        <v>953</v>
      </c>
      <c r="W32" s="820"/>
      <c r="X32" s="820"/>
      <c r="Y32" s="820"/>
      <c r="Z32" s="820"/>
      <c r="AA32" s="820">
        <v>52</v>
      </c>
      <c r="AB32" s="820"/>
      <c r="AC32" s="820"/>
      <c r="AD32" s="820"/>
      <c r="AE32" s="821"/>
      <c r="AF32" s="822">
        <v>30</v>
      </c>
      <c r="AG32" s="823"/>
      <c r="AH32" s="823"/>
      <c r="AI32" s="823"/>
      <c r="AJ32" s="824"/>
      <c r="AK32" s="870">
        <v>555</v>
      </c>
      <c r="AL32" s="866"/>
      <c r="AM32" s="866"/>
      <c r="AN32" s="866"/>
      <c r="AO32" s="866"/>
      <c r="AP32" s="866">
        <v>2936</v>
      </c>
      <c r="AQ32" s="866"/>
      <c r="AR32" s="866"/>
      <c r="AS32" s="866"/>
      <c r="AT32" s="866"/>
      <c r="AU32" s="866">
        <v>2428</v>
      </c>
      <c r="AV32" s="866"/>
      <c r="AW32" s="866"/>
      <c r="AX32" s="866"/>
      <c r="AY32" s="866"/>
      <c r="AZ32" s="867" t="s">
        <v>563</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321</v>
      </c>
      <c r="AG63" s="880"/>
      <c r="AH63" s="880"/>
      <c r="AI63" s="880"/>
      <c r="AJ63" s="881"/>
      <c r="AK63" s="882"/>
      <c r="AL63" s="877"/>
      <c r="AM63" s="877"/>
      <c r="AN63" s="877"/>
      <c r="AO63" s="877"/>
      <c r="AP63" s="880">
        <v>2957</v>
      </c>
      <c r="AQ63" s="880"/>
      <c r="AR63" s="880"/>
      <c r="AS63" s="880"/>
      <c r="AT63" s="880"/>
      <c r="AU63" s="880">
        <v>2428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207</v>
      </c>
      <c r="R68" s="902"/>
      <c r="S68" s="902"/>
      <c r="T68" s="902"/>
      <c r="U68" s="902"/>
      <c r="V68" s="902">
        <v>150</v>
      </c>
      <c r="W68" s="902"/>
      <c r="X68" s="902"/>
      <c r="Y68" s="902"/>
      <c r="Z68" s="902"/>
      <c r="AA68" s="902">
        <v>57</v>
      </c>
      <c r="AB68" s="902"/>
      <c r="AC68" s="902"/>
      <c r="AD68" s="902"/>
      <c r="AE68" s="902"/>
      <c r="AF68" s="902">
        <v>23</v>
      </c>
      <c r="AG68" s="902"/>
      <c r="AH68" s="902"/>
      <c r="AI68" s="902"/>
      <c r="AJ68" s="902"/>
      <c r="AK68" s="902">
        <v>5</v>
      </c>
      <c r="AL68" s="902"/>
      <c r="AM68" s="902"/>
      <c r="AN68" s="902"/>
      <c r="AO68" s="902"/>
      <c r="AP68" s="902">
        <v>17</v>
      </c>
      <c r="AQ68" s="902"/>
      <c r="AR68" s="902"/>
      <c r="AS68" s="902"/>
      <c r="AT68" s="902"/>
      <c r="AU68" s="902">
        <v>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248</v>
      </c>
      <c r="R69" s="866"/>
      <c r="S69" s="866"/>
      <c r="T69" s="866"/>
      <c r="U69" s="866"/>
      <c r="V69" s="866">
        <v>205</v>
      </c>
      <c r="W69" s="866"/>
      <c r="X69" s="866"/>
      <c r="Y69" s="866"/>
      <c r="Z69" s="866"/>
      <c r="AA69" s="866">
        <v>43</v>
      </c>
      <c r="AB69" s="866"/>
      <c r="AC69" s="866"/>
      <c r="AD69" s="866"/>
      <c r="AE69" s="866"/>
      <c r="AF69" s="866">
        <v>43</v>
      </c>
      <c r="AG69" s="866"/>
      <c r="AH69" s="866"/>
      <c r="AI69" s="866"/>
      <c r="AJ69" s="866"/>
      <c r="AK69" s="866" t="s">
        <v>563</v>
      </c>
      <c r="AL69" s="866"/>
      <c r="AM69" s="866"/>
      <c r="AN69" s="866"/>
      <c r="AO69" s="866"/>
      <c r="AP69" s="866" t="s">
        <v>563</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284</v>
      </c>
      <c r="R70" s="866"/>
      <c r="S70" s="866"/>
      <c r="T70" s="866"/>
      <c r="U70" s="866"/>
      <c r="V70" s="866">
        <v>243</v>
      </c>
      <c r="W70" s="866"/>
      <c r="X70" s="866"/>
      <c r="Y70" s="866"/>
      <c r="Z70" s="866"/>
      <c r="AA70" s="866">
        <v>41</v>
      </c>
      <c r="AB70" s="866"/>
      <c r="AC70" s="866"/>
      <c r="AD70" s="866"/>
      <c r="AE70" s="866"/>
      <c r="AF70" s="866">
        <v>35</v>
      </c>
      <c r="AG70" s="866"/>
      <c r="AH70" s="866"/>
      <c r="AI70" s="866"/>
      <c r="AJ70" s="866"/>
      <c r="AK70" s="866">
        <v>31</v>
      </c>
      <c r="AL70" s="866"/>
      <c r="AM70" s="866"/>
      <c r="AN70" s="866"/>
      <c r="AO70" s="866"/>
      <c r="AP70" s="866" t="s">
        <v>563</v>
      </c>
      <c r="AQ70" s="866"/>
      <c r="AR70" s="866"/>
      <c r="AS70" s="866"/>
      <c r="AT70" s="866"/>
      <c r="AU70" s="866" t="s">
        <v>563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374</v>
      </c>
      <c r="R71" s="866"/>
      <c r="S71" s="866"/>
      <c r="T71" s="866"/>
      <c r="U71" s="866"/>
      <c r="V71" s="866">
        <v>363</v>
      </c>
      <c r="W71" s="866"/>
      <c r="X71" s="866"/>
      <c r="Y71" s="866"/>
      <c r="Z71" s="866"/>
      <c r="AA71" s="866">
        <v>11</v>
      </c>
      <c r="AB71" s="866"/>
      <c r="AC71" s="866"/>
      <c r="AD71" s="866"/>
      <c r="AE71" s="866"/>
      <c r="AF71" s="866">
        <v>11</v>
      </c>
      <c r="AG71" s="866"/>
      <c r="AH71" s="866"/>
      <c r="AI71" s="866"/>
      <c r="AJ71" s="866"/>
      <c r="AK71" s="866" t="s">
        <v>563</v>
      </c>
      <c r="AL71" s="866"/>
      <c r="AM71" s="866"/>
      <c r="AN71" s="866"/>
      <c r="AO71" s="866"/>
      <c r="AP71" s="866" t="s">
        <v>563</v>
      </c>
      <c r="AQ71" s="866"/>
      <c r="AR71" s="866"/>
      <c r="AS71" s="866"/>
      <c r="AT71" s="866"/>
      <c r="AU71" s="866" t="s">
        <v>563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313</v>
      </c>
      <c r="R72" s="866"/>
      <c r="S72" s="866"/>
      <c r="T72" s="866"/>
      <c r="U72" s="866"/>
      <c r="V72" s="866">
        <v>294</v>
      </c>
      <c r="W72" s="866"/>
      <c r="X72" s="866"/>
      <c r="Y72" s="866"/>
      <c r="Z72" s="866"/>
      <c r="AA72" s="866">
        <v>19</v>
      </c>
      <c r="AB72" s="866"/>
      <c r="AC72" s="866"/>
      <c r="AD72" s="866"/>
      <c r="AE72" s="866"/>
      <c r="AF72" s="866">
        <v>19</v>
      </c>
      <c r="AG72" s="866"/>
      <c r="AH72" s="866"/>
      <c r="AI72" s="866"/>
      <c r="AJ72" s="866"/>
      <c r="AK72" s="866">
        <v>83</v>
      </c>
      <c r="AL72" s="866"/>
      <c r="AM72" s="866"/>
      <c r="AN72" s="866"/>
      <c r="AO72" s="866"/>
      <c r="AP72" s="866" t="s">
        <v>563</v>
      </c>
      <c r="AQ72" s="866"/>
      <c r="AR72" s="866"/>
      <c r="AS72" s="866"/>
      <c r="AT72" s="866"/>
      <c r="AU72" s="866" t="s">
        <v>563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62</v>
      </c>
      <c r="R73" s="866"/>
      <c r="S73" s="866"/>
      <c r="T73" s="866"/>
      <c r="U73" s="866"/>
      <c r="V73" s="866">
        <v>61</v>
      </c>
      <c r="W73" s="866"/>
      <c r="X73" s="866"/>
      <c r="Y73" s="866"/>
      <c r="Z73" s="866"/>
      <c r="AA73" s="866">
        <v>1</v>
      </c>
      <c r="AB73" s="866"/>
      <c r="AC73" s="866"/>
      <c r="AD73" s="866"/>
      <c r="AE73" s="866"/>
      <c r="AF73" s="866">
        <v>1</v>
      </c>
      <c r="AG73" s="866"/>
      <c r="AH73" s="866"/>
      <c r="AI73" s="866"/>
      <c r="AJ73" s="866"/>
      <c r="AK73" s="866" t="s">
        <v>563</v>
      </c>
      <c r="AL73" s="866"/>
      <c r="AM73" s="866"/>
      <c r="AN73" s="866"/>
      <c r="AO73" s="866"/>
      <c r="AP73" s="866" t="s">
        <v>563</v>
      </c>
      <c r="AQ73" s="866"/>
      <c r="AR73" s="866"/>
      <c r="AS73" s="866"/>
      <c r="AT73" s="866"/>
      <c r="AU73" s="866" t="s">
        <v>563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554</v>
      </c>
      <c r="C74" s="910"/>
      <c r="D74" s="910"/>
      <c r="E74" s="910"/>
      <c r="F74" s="910"/>
      <c r="G74" s="910"/>
      <c r="H74" s="910"/>
      <c r="I74" s="910"/>
      <c r="J74" s="910"/>
      <c r="K74" s="910"/>
      <c r="L74" s="910"/>
      <c r="M74" s="910"/>
      <c r="N74" s="910"/>
      <c r="O74" s="910"/>
      <c r="P74" s="911"/>
      <c r="Q74" s="912">
        <v>155</v>
      </c>
      <c r="R74" s="866"/>
      <c r="S74" s="866"/>
      <c r="T74" s="866"/>
      <c r="U74" s="866"/>
      <c r="V74" s="866">
        <v>153</v>
      </c>
      <c r="W74" s="866"/>
      <c r="X74" s="866"/>
      <c r="Y74" s="866"/>
      <c r="Z74" s="866"/>
      <c r="AA74" s="866">
        <v>3</v>
      </c>
      <c r="AB74" s="866"/>
      <c r="AC74" s="866"/>
      <c r="AD74" s="866"/>
      <c r="AE74" s="866"/>
      <c r="AF74" s="866">
        <v>3</v>
      </c>
      <c r="AG74" s="866"/>
      <c r="AH74" s="866"/>
      <c r="AI74" s="866"/>
      <c r="AJ74" s="866"/>
      <c r="AK74" s="866" t="s">
        <v>563</v>
      </c>
      <c r="AL74" s="866"/>
      <c r="AM74" s="866"/>
      <c r="AN74" s="866"/>
      <c r="AO74" s="866"/>
      <c r="AP74" s="866" t="s">
        <v>563</v>
      </c>
      <c r="AQ74" s="866"/>
      <c r="AR74" s="866"/>
      <c r="AS74" s="866"/>
      <c r="AT74" s="866"/>
      <c r="AU74" s="866" t="s">
        <v>563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555</v>
      </c>
      <c r="C75" s="910"/>
      <c r="D75" s="910"/>
      <c r="E75" s="910"/>
      <c r="F75" s="910"/>
      <c r="G75" s="910"/>
      <c r="H75" s="910"/>
      <c r="I75" s="910"/>
      <c r="J75" s="910"/>
      <c r="K75" s="910"/>
      <c r="L75" s="910"/>
      <c r="M75" s="910"/>
      <c r="N75" s="910"/>
      <c r="O75" s="910"/>
      <c r="P75" s="911"/>
      <c r="Q75" s="913">
        <v>16</v>
      </c>
      <c r="R75" s="914"/>
      <c r="S75" s="914"/>
      <c r="T75" s="914"/>
      <c r="U75" s="870"/>
      <c r="V75" s="915">
        <v>14</v>
      </c>
      <c r="W75" s="914"/>
      <c r="X75" s="914"/>
      <c r="Y75" s="914"/>
      <c r="Z75" s="870"/>
      <c r="AA75" s="915">
        <v>2</v>
      </c>
      <c r="AB75" s="914"/>
      <c r="AC75" s="914"/>
      <c r="AD75" s="914"/>
      <c r="AE75" s="870"/>
      <c r="AF75" s="915">
        <v>2</v>
      </c>
      <c r="AG75" s="914"/>
      <c r="AH75" s="914"/>
      <c r="AI75" s="914"/>
      <c r="AJ75" s="870"/>
      <c r="AK75" s="915" t="s">
        <v>563</v>
      </c>
      <c r="AL75" s="914"/>
      <c r="AM75" s="914"/>
      <c r="AN75" s="914"/>
      <c r="AO75" s="870"/>
      <c r="AP75" s="915" t="s">
        <v>563</v>
      </c>
      <c r="AQ75" s="914"/>
      <c r="AR75" s="914"/>
      <c r="AS75" s="914"/>
      <c r="AT75" s="870"/>
      <c r="AU75" s="915" t="s">
        <v>563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556</v>
      </c>
      <c r="C76" s="910"/>
      <c r="D76" s="910"/>
      <c r="E76" s="910"/>
      <c r="F76" s="910"/>
      <c r="G76" s="910"/>
      <c r="H76" s="910"/>
      <c r="I76" s="910"/>
      <c r="J76" s="910"/>
      <c r="K76" s="910"/>
      <c r="L76" s="910"/>
      <c r="M76" s="910"/>
      <c r="N76" s="910"/>
      <c r="O76" s="910"/>
      <c r="P76" s="911"/>
      <c r="Q76" s="913">
        <v>5869</v>
      </c>
      <c r="R76" s="914"/>
      <c r="S76" s="914"/>
      <c r="T76" s="914"/>
      <c r="U76" s="870"/>
      <c r="V76" s="915">
        <v>4818</v>
      </c>
      <c r="W76" s="914"/>
      <c r="X76" s="914"/>
      <c r="Y76" s="914"/>
      <c r="Z76" s="870"/>
      <c r="AA76" s="915">
        <v>1051</v>
      </c>
      <c r="AB76" s="914"/>
      <c r="AC76" s="914"/>
      <c r="AD76" s="914"/>
      <c r="AE76" s="870"/>
      <c r="AF76" s="915">
        <v>1051</v>
      </c>
      <c r="AG76" s="914"/>
      <c r="AH76" s="914"/>
      <c r="AI76" s="914"/>
      <c r="AJ76" s="870"/>
      <c r="AK76" s="915">
        <v>18</v>
      </c>
      <c r="AL76" s="914"/>
      <c r="AM76" s="914"/>
      <c r="AN76" s="914"/>
      <c r="AO76" s="870"/>
      <c r="AP76" s="915" t="s">
        <v>563</v>
      </c>
      <c r="AQ76" s="914"/>
      <c r="AR76" s="914"/>
      <c r="AS76" s="914"/>
      <c r="AT76" s="870"/>
      <c r="AU76" s="915" t="s">
        <v>563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557</v>
      </c>
      <c r="C77" s="910"/>
      <c r="D77" s="910"/>
      <c r="E77" s="910"/>
      <c r="F77" s="910"/>
      <c r="G77" s="910"/>
      <c r="H77" s="910"/>
      <c r="I77" s="910"/>
      <c r="J77" s="910"/>
      <c r="K77" s="910"/>
      <c r="L77" s="910"/>
      <c r="M77" s="910"/>
      <c r="N77" s="910"/>
      <c r="O77" s="910"/>
      <c r="P77" s="911"/>
      <c r="Q77" s="913">
        <v>280</v>
      </c>
      <c r="R77" s="914"/>
      <c r="S77" s="914"/>
      <c r="T77" s="914"/>
      <c r="U77" s="870"/>
      <c r="V77" s="915">
        <v>269</v>
      </c>
      <c r="W77" s="914"/>
      <c r="X77" s="914"/>
      <c r="Y77" s="914"/>
      <c r="Z77" s="870"/>
      <c r="AA77" s="915">
        <v>11</v>
      </c>
      <c r="AB77" s="914"/>
      <c r="AC77" s="914"/>
      <c r="AD77" s="914"/>
      <c r="AE77" s="870"/>
      <c r="AF77" s="915">
        <v>11</v>
      </c>
      <c r="AG77" s="914"/>
      <c r="AH77" s="914"/>
      <c r="AI77" s="914"/>
      <c r="AJ77" s="870"/>
      <c r="AK77" s="915" t="s">
        <v>563</v>
      </c>
      <c r="AL77" s="914"/>
      <c r="AM77" s="914"/>
      <c r="AN77" s="914"/>
      <c r="AO77" s="870"/>
      <c r="AP77" s="915">
        <v>101</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558</v>
      </c>
      <c r="C78" s="910"/>
      <c r="D78" s="910"/>
      <c r="E78" s="910"/>
      <c r="F78" s="910"/>
      <c r="G78" s="910"/>
      <c r="H78" s="910"/>
      <c r="I78" s="910"/>
      <c r="J78" s="910"/>
      <c r="K78" s="910"/>
      <c r="L78" s="910"/>
      <c r="M78" s="910"/>
      <c r="N78" s="910"/>
      <c r="O78" s="910"/>
      <c r="P78" s="911"/>
      <c r="Q78" s="912">
        <v>5</v>
      </c>
      <c r="R78" s="866"/>
      <c r="S78" s="866"/>
      <c r="T78" s="866"/>
      <c r="U78" s="866"/>
      <c r="V78" s="866">
        <v>3</v>
      </c>
      <c r="W78" s="866"/>
      <c r="X78" s="866"/>
      <c r="Y78" s="866"/>
      <c r="Z78" s="866"/>
      <c r="AA78" s="866">
        <v>2</v>
      </c>
      <c r="AB78" s="866"/>
      <c r="AC78" s="866"/>
      <c r="AD78" s="866"/>
      <c r="AE78" s="866"/>
      <c r="AF78" s="866">
        <v>2</v>
      </c>
      <c r="AG78" s="866"/>
      <c r="AH78" s="866"/>
      <c r="AI78" s="866"/>
      <c r="AJ78" s="866"/>
      <c r="AK78" s="866">
        <v>0</v>
      </c>
      <c r="AL78" s="866"/>
      <c r="AM78" s="866"/>
      <c r="AN78" s="866"/>
      <c r="AO78" s="866"/>
      <c r="AP78" s="866" t="s">
        <v>563</v>
      </c>
      <c r="AQ78" s="866"/>
      <c r="AR78" s="866"/>
      <c r="AS78" s="866"/>
      <c r="AT78" s="866"/>
      <c r="AU78" s="866" t="s">
        <v>563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559</v>
      </c>
      <c r="C79" s="910"/>
      <c r="D79" s="910"/>
      <c r="E79" s="910"/>
      <c r="F79" s="910"/>
      <c r="G79" s="910"/>
      <c r="H79" s="910"/>
      <c r="I79" s="910"/>
      <c r="J79" s="910"/>
      <c r="K79" s="910"/>
      <c r="L79" s="910"/>
      <c r="M79" s="910"/>
      <c r="N79" s="910"/>
      <c r="O79" s="910"/>
      <c r="P79" s="911"/>
      <c r="Q79" s="912">
        <v>249</v>
      </c>
      <c r="R79" s="866"/>
      <c r="S79" s="866"/>
      <c r="T79" s="866"/>
      <c r="U79" s="866"/>
      <c r="V79" s="866">
        <v>153</v>
      </c>
      <c r="W79" s="866"/>
      <c r="X79" s="866"/>
      <c r="Y79" s="866"/>
      <c r="Z79" s="866"/>
      <c r="AA79" s="866">
        <v>96</v>
      </c>
      <c r="AB79" s="866"/>
      <c r="AC79" s="866"/>
      <c r="AD79" s="866"/>
      <c r="AE79" s="866"/>
      <c r="AF79" s="866">
        <v>96</v>
      </c>
      <c r="AG79" s="866"/>
      <c r="AH79" s="866"/>
      <c r="AI79" s="866"/>
      <c r="AJ79" s="866"/>
      <c r="AK79" s="866" t="s">
        <v>563</v>
      </c>
      <c r="AL79" s="866"/>
      <c r="AM79" s="866"/>
      <c r="AN79" s="866"/>
      <c r="AO79" s="866"/>
      <c r="AP79" s="866" t="s">
        <v>563</v>
      </c>
      <c r="AQ79" s="866"/>
      <c r="AR79" s="866"/>
      <c r="AS79" s="866"/>
      <c r="AT79" s="866"/>
      <c r="AU79" s="866" t="s">
        <v>563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560</v>
      </c>
      <c r="C80" s="910"/>
      <c r="D80" s="910"/>
      <c r="E80" s="910"/>
      <c r="F80" s="910"/>
      <c r="G80" s="910"/>
      <c r="H80" s="910"/>
      <c r="I80" s="910"/>
      <c r="J80" s="910"/>
      <c r="K80" s="910"/>
      <c r="L80" s="910"/>
      <c r="M80" s="910"/>
      <c r="N80" s="910"/>
      <c r="O80" s="910"/>
      <c r="P80" s="911"/>
      <c r="Q80" s="912">
        <v>38</v>
      </c>
      <c r="R80" s="866"/>
      <c r="S80" s="866"/>
      <c r="T80" s="866"/>
      <c r="U80" s="866"/>
      <c r="V80" s="866">
        <v>23</v>
      </c>
      <c r="W80" s="866"/>
      <c r="X80" s="866"/>
      <c r="Y80" s="866"/>
      <c r="Z80" s="866"/>
      <c r="AA80" s="866">
        <v>15</v>
      </c>
      <c r="AB80" s="866"/>
      <c r="AC80" s="866"/>
      <c r="AD80" s="866"/>
      <c r="AE80" s="866"/>
      <c r="AF80" s="866">
        <v>15</v>
      </c>
      <c r="AG80" s="866"/>
      <c r="AH80" s="866"/>
      <c r="AI80" s="866"/>
      <c r="AJ80" s="866"/>
      <c r="AK80" s="866" t="s">
        <v>563</v>
      </c>
      <c r="AL80" s="866"/>
      <c r="AM80" s="866"/>
      <c r="AN80" s="866"/>
      <c r="AO80" s="866"/>
      <c r="AP80" s="866" t="s">
        <v>563</v>
      </c>
      <c r="AQ80" s="866"/>
      <c r="AR80" s="866"/>
      <c r="AS80" s="866"/>
      <c r="AT80" s="866"/>
      <c r="AU80" s="866" t="s">
        <v>563</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561</v>
      </c>
      <c r="C81" s="910"/>
      <c r="D81" s="910"/>
      <c r="E81" s="910"/>
      <c r="F81" s="910"/>
      <c r="G81" s="910"/>
      <c r="H81" s="910"/>
      <c r="I81" s="910"/>
      <c r="J81" s="910"/>
      <c r="K81" s="910"/>
      <c r="L81" s="910"/>
      <c r="M81" s="910"/>
      <c r="N81" s="910"/>
      <c r="O81" s="910"/>
      <c r="P81" s="911"/>
      <c r="Q81" s="912">
        <v>237</v>
      </c>
      <c r="R81" s="866"/>
      <c r="S81" s="866"/>
      <c r="T81" s="866"/>
      <c r="U81" s="866"/>
      <c r="V81" s="866">
        <v>234</v>
      </c>
      <c r="W81" s="866"/>
      <c r="X81" s="866"/>
      <c r="Y81" s="866"/>
      <c r="Z81" s="866"/>
      <c r="AA81" s="866">
        <v>4</v>
      </c>
      <c r="AB81" s="866"/>
      <c r="AC81" s="866"/>
      <c r="AD81" s="866"/>
      <c r="AE81" s="866"/>
      <c r="AF81" s="866">
        <v>4</v>
      </c>
      <c r="AG81" s="866"/>
      <c r="AH81" s="866"/>
      <c r="AI81" s="866"/>
      <c r="AJ81" s="866"/>
      <c r="AK81" s="866">
        <v>12</v>
      </c>
      <c r="AL81" s="866"/>
      <c r="AM81" s="866"/>
      <c r="AN81" s="866"/>
      <c r="AO81" s="866"/>
      <c r="AP81" s="866" t="s">
        <v>563</v>
      </c>
      <c r="AQ81" s="866"/>
      <c r="AR81" s="866"/>
      <c r="AS81" s="866"/>
      <c r="AT81" s="866"/>
      <c r="AU81" s="866" t="s">
        <v>563</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562</v>
      </c>
      <c r="C82" s="910"/>
      <c r="D82" s="910"/>
      <c r="E82" s="910"/>
      <c r="F82" s="910"/>
      <c r="G82" s="910"/>
      <c r="H82" s="910"/>
      <c r="I82" s="910"/>
      <c r="J82" s="910"/>
      <c r="K82" s="910"/>
      <c r="L82" s="910"/>
      <c r="M82" s="910"/>
      <c r="N82" s="910"/>
      <c r="O82" s="910"/>
      <c r="P82" s="911"/>
      <c r="Q82" s="912">
        <v>254366</v>
      </c>
      <c r="R82" s="866"/>
      <c r="S82" s="866"/>
      <c r="T82" s="866"/>
      <c r="U82" s="866"/>
      <c r="V82" s="866">
        <v>246438</v>
      </c>
      <c r="W82" s="866"/>
      <c r="X82" s="866"/>
      <c r="Y82" s="866"/>
      <c r="Z82" s="866"/>
      <c r="AA82" s="866">
        <v>7929</v>
      </c>
      <c r="AB82" s="866"/>
      <c r="AC82" s="866"/>
      <c r="AD82" s="866"/>
      <c r="AE82" s="866"/>
      <c r="AF82" s="866">
        <v>7525</v>
      </c>
      <c r="AG82" s="866"/>
      <c r="AH82" s="866"/>
      <c r="AI82" s="866"/>
      <c r="AJ82" s="866"/>
      <c r="AK82" s="866" t="s">
        <v>563</v>
      </c>
      <c r="AL82" s="866"/>
      <c r="AM82" s="866"/>
      <c r="AN82" s="866"/>
      <c r="AO82" s="866"/>
      <c r="AP82" s="866" t="s">
        <v>563</v>
      </c>
      <c r="AQ82" s="866"/>
      <c r="AR82" s="866"/>
      <c r="AS82" s="866"/>
      <c r="AT82" s="866"/>
      <c r="AU82" s="866" t="s">
        <v>563</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8841</v>
      </c>
      <c r="AG88" s="880"/>
      <c r="AH88" s="880"/>
      <c r="AI88" s="880"/>
      <c r="AJ88" s="880"/>
      <c r="AK88" s="877"/>
      <c r="AL88" s="877"/>
      <c r="AM88" s="877"/>
      <c r="AN88" s="877"/>
      <c r="AO88" s="877"/>
      <c r="AP88" s="880">
        <v>118</v>
      </c>
      <c r="AQ88" s="880"/>
      <c r="AR88" s="880"/>
      <c r="AS88" s="880"/>
      <c r="AT88" s="880"/>
      <c r="AU88" s="880">
        <v>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50068</v>
      </c>
      <c r="AB110" s="936"/>
      <c r="AC110" s="936"/>
      <c r="AD110" s="936"/>
      <c r="AE110" s="937"/>
      <c r="AF110" s="938">
        <v>50068</v>
      </c>
      <c r="AG110" s="936"/>
      <c r="AH110" s="936"/>
      <c r="AI110" s="936"/>
      <c r="AJ110" s="937"/>
      <c r="AK110" s="938">
        <v>39294</v>
      </c>
      <c r="AL110" s="936"/>
      <c r="AM110" s="936"/>
      <c r="AN110" s="936"/>
      <c r="AO110" s="937"/>
      <c r="AP110" s="939">
        <v>0.9</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286664</v>
      </c>
      <c r="BR110" s="967"/>
      <c r="BS110" s="967"/>
      <c r="BT110" s="967"/>
      <c r="BU110" s="967"/>
      <c r="BV110" s="967">
        <v>237930</v>
      </c>
      <c r="BW110" s="967"/>
      <c r="BX110" s="967"/>
      <c r="BY110" s="967"/>
      <c r="BZ110" s="967"/>
      <c r="CA110" s="967">
        <v>565756</v>
      </c>
      <c r="CB110" s="967"/>
      <c r="CC110" s="967"/>
      <c r="CD110" s="967"/>
      <c r="CE110" s="967"/>
      <c r="CF110" s="980">
        <v>12.4</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3237498</v>
      </c>
      <c r="BR112" s="962"/>
      <c r="BS112" s="962"/>
      <c r="BT112" s="962"/>
      <c r="BU112" s="962"/>
      <c r="BV112" s="962">
        <v>2891431</v>
      </c>
      <c r="BW112" s="962"/>
      <c r="BX112" s="962"/>
      <c r="BY112" s="962"/>
      <c r="BZ112" s="962"/>
      <c r="CA112" s="962">
        <v>2428371</v>
      </c>
      <c r="CB112" s="962"/>
      <c r="CC112" s="962"/>
      <c r="CD112" s="962"/>
      <c r="CE112" s="962"/>
      <c r="CF112" s="956">
        <v>53.1</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482089</v>
      </c>
      <c r="AB113" s="974"/>
      <c r="AC113" s="974"/>
      <c r="AD113" s="974"/>
      <c r="AE113" s="975"/>
      <c r="AF113" s="976">
        <v>439386</v>
      </c>
      <c r="AG113" s="974"/>
      <c r="AH113" s="974"/>
      <c r="AI113" s="974"/>
      <c r="AJ113" s="975"/>
      <c r="AK113" s="976">
        <v>360371</v>
      </c>
      <c r="AL113" s="974"/>
      <c r="AM113" s="974"/>
      <c r="AN113" s="974"/>
      <c r="AO113" s="975"/>
      <c r="AP113" s="977">
        <v>7.9</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1690</v>
      </c>
      <c r="BR113" s="962"/>
      <c r="BS113" s="962"/>
      <c r="BT113" s="962"/>
      <c r="BU113" s="962"/>
      <c r="BV113" s="962">
        <v>5331</v>
      </c>
      <c r="BW113" s="962"/>
      <c r="BX113" s="962"/>
      <c r="BY113" s="962"/>
      <c r="BZ113" s="962"/>
      <c r="CA113" s="962">
        <v>4680</v>
      </c>
      <c r="CB113" s="962"/>
      <c r="CC113" s="962"/>
      <c r="CD113" s="962"/>
      <c r="CE113" s="962"/>
      <c r="CF113" s="956">
        <v>0.1</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477</v>
      </c>
      <c r="AB114" s="995"/>
      <c r="AC114" s="995"/>
      <c r="AD114" s="995"/>
      <c r="AE114" s="996"/>
      <c r="AF114" s="997">
        <v>477</v>
      </c>
      <c r="AG114" s="995"/>
      <c r="AH114" s="995"/>
      <c r="AI114" s="995"/>
      <c r="AJ114" s="996"/>
      <c r="AK114" s="997">
        <v>542</v>
      </c>
      <c r="AL114" s="995"/>
      <c r="AM114" s="995"/>
      <c r="AN114" s="995"/>
      <c r="AO114" s="996"/>
      <c r="AP114" s="998">
        <v>0</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250917</v>
      </c>
      <c r="BR114" s="962"/>
      <c r="BS114" s="962"/>
      <c r="BT114" s="962"/>
      <c r="BU114" s="962"/>
      <c r="BV114" s="962">
        <v>169321</v>
      </c>
      <c r="BW114" s="962"/>
      <c r="BX114" s="962"/>
      <c r="BY114" s="962"/>
      <c r="BZ114" s="962"/>
      <c r="CA114" s="962">
        <v>146074</v>
      </c>
      <c r="CB114" s="962"/>
      <c r="CC114" s="962"/>
      <c r="CD114" s="962"/>
      <c r="CE114" s="962"/>
      <c r="CF114" s="956">
        <v>3.2</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532634</v>
      </c>
      <c r="AB117" s="1015"/>
      <c r="AC117" s="1015"/>
      <c r="AD117" s="1015"/>
      <c r="AE117" s="1016"/>
      <c r="AF117" s="1017">
        <v>489931</v>
      </c>
      <c r="AG117" s="1015"/>
      <c r="AH117" s="1015"/>
      <c r="AI117" s="1015"/>
      <c r="AJ117" s="1016"/>
      <c r="AK117" s="1017">
        <v>400207</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3776769</v>
      </c>
      <c r="BR119" s="1036"/>
      <c r="BS119" s="1036"/>
      <c r="BT119" s="1036"/>
      <c r="BU119" s="1036"/>
      <c r="BV119" s="1036">
        <v>3304013</v>
      </c>
      <c r="BW119" s="1036"/>
      <c r="BX119" s="1036"/>
      <c r="BY119" s="1036"/>
      <c r="BZ119" s="1036"/>
      <c r="CA119" s="1036">
        <v>3144881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27053900</v>
      </c>
      <c r="BR120" s="967"/>
      <c r="BS120" s="967"/>
      <c r="BT120" s="967"/>
      <c r="BU120" s="967"/>
      <c r="BV120" s="967">
        <v>26519381</v>
      </c>
      <c r="BW120" s="967"/>
      <c r="BX120" s="967"/>
      <c r="BY120" s="967"/>
      <c r="BZ120" s="967"/>
      <c r="CA120" s="967">
        <v>26429270</v>
      </c>
      <c r="CB120" s="967"/>
      <c r="CC120" s="967"/>
      <c r="CD120" s="967"/>
      <c r="CE120" s="967"/>
      <c r="CF120" s="980">
        <v>578.1</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2428371</v>
      </c>
      <c r="DR120" s="967"/>
      <c r="DS120" s="967"/>
      <c r="DT120" s="967"/>
      <c r="DU120" s="967"/>
      <c r="DV120" s="968">
        <v>53.1</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2353657</v>
      </c>
      <c r="BR122" s="1036"/>
      <c r="BS122" s="1036"/>
      <c r="BT122" s="1036"/>
      <c r="BU122" s="1036"/>
      <c r="BV122" s="1036">
        <v>1999442</v>
      </c>
      <c r="BW122" s="1036"/>
      <c r="BX122" s="1036"/>
      <c r="BY122" s="1036"/>
      <c r="BZ122" s="1036"/>
      <c r="CA122" s="1036">
        <v>1858881</v>
      </c>
      <c r="CB122" s="1036"/>
      <c r="CC122" s="1036"/>
      <c r="CD122" s="1036"/>
      <c r="CE122" s="1036"/>
      <c r="CF122" s="1053">
        <v>40.700000000000003</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449</v>
      </c>
      <c r="BP123" s="1041"/>
      <c r="BQ123" s="1099">
        <v>29407557</v>
      </c>
      <c r="BR123" s="1100"/>
      <c r="BS123" s="1100"/>
      <c r="BT123" s="1100"/>
      <c r="BU123" s="1100"/>
      <c r="BV123" s="1100">
        <v>28518823</v>
      </c>
      <c r="BW123" s="1100"/>
      <c r="BX123" s="1100"/>
      <c r="BY123" s="1100"/>
      <c r="BZ123" s="1100"/>
      <c r="CA123" s="1100">
        <v>28288151</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v>3237498</v>
      </c>
      <c r="DH124" s="1022"/>
      <c r="DI124" s="1022"/>
      <c r="DJ124" s="1022"/>
      <c r="DK124" s="1023"/>
      <c r="DL124" s="1021">
        <v>2891431</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5149326</v>
      </c>
      <c r="AB129" s="995"/>
      <c r="AC129" s="995"/>
      <c r="AD129" s="995"/>
      <c r="AE129" s="996"/>
      <c r="AF129" s="997">
        <v>4980063</v>
      </c>
      <c r="AG129" s="995"/>
      <c r="AH129" s="995"/>
      <c r="AI129" s="995"/>
      <c r="AJ129" s="996"/>
      <c r="AK129" s="997">
        <v>4919418</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414799</v>
      </c>
      <c r="AB130" s="995"/>
      <c r="AC130" s="995"/>
      <c r="AD130" s="995"/>
      <c r="AE130" s="996"/>
      <c r="AF130" s="997">
        <v>387252</v>
      </c>
      <c r="AG130" s="995"/>
      <c r="AH130" s="995"/>
      <c r="AI130" s="995"/>
      <c r="AJ130" s="996"/>
      <c r="AK130" s="997">
        <v>347799</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1.9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4734527</v>
      </c>
      <c r="AB131" s="1022"/>
      <c r="AC131" s="1022"/>
      <c r="AD131" s="1022"/>
      <c r="AE131" s="1023"/>
      <c r="AF131" s="1021">
        <v>4592811</v>
      </c>
      <c r="AG131" s="1022"/>
      <c r="AH131" s="1022"/>
      <c r="AI131" s="1022"/>
      <c r="AJ131" s="1023"/>
      <c r="AK131" s="1021">
        <v>4571619</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2.4888441870000002</v>
      </c>
      <c r="AB132" s="1133"/>
      <c r="AC132" s="1133"/>
      <c r="AD132" s="1133"/>
      <c r="AE132" s="1134"/>
      <c r="AF132" s="1135">
        <v>2.2356460999999999</v>
      </c>
      <c r="AG132" s="1133"/>
      <c r="AH132" s="1133"/>
      <c r="AI132" s="1133"/>
      <c r="AJ132" s="1134"/>
      <c r="AK132" s="1135">
        <v>1.1463772459999999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2.2999999999999998</v>
      </c>
      <c r="AB133" s="1116"/>
      <c r="AC133" s="1116"/>
      <c r="AD133" s="1116"/>
      <c r="AE133" s="1117"/>
      <c r="AF133" s="1115">
        <v>2.4</v>
      </c>
      <c r="AG133" s="1116"/>
      <c r="AH133" s="1116"/>
      <c r="AI133" s="1116"/>
      <c r="AJ133" s="1117"/>
      <c r="AK133" s="1115">
        <v>1.9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XFYM2etGe7G06EC5B+htzQtF9D9Lkcq4tk7oIA8CDjaJgqUQ7dr+OUOr+tY6koeYkUBVCuPiG2WOc/PsLDLvQ==" saltValue="cTM+Qpk/iimAG8hKxYrI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1WQYWN4iqhIhiY3RE4UIb0uOosbN+1k1j+Gxz8Zka2Fqyg0FdDnqBINNMCxnB49Wugd9vOBz4Xe+QSXgEtlKjA==" saltValue="eY9E/kEouzmTzy7KHsRDO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9ggvphUdlRaZhj8SfmI/QOB1TNtlu/np2sNihsO0k14L62wwQlXlUQijthUTwLS3hROVa5q5R+jCwrvdaBliw==" saltValue="thxi9VnZjlQKE7o2ArLM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1425103</v>
      </c>
      <c r="AP9" s="281">
        <v>91102</v>
      </c>
      <c r="AQ9" s="282">
        <v>102178</v>
      </c>
      <c r="AR9" s="283">
        <v>-10.8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39735</v>
      </c>
      <c r="AP10" s="284">
        <v>2540</v>
      </c>
      <c r="AQ10" s="285">
        <v>12375</v>
      </c>
      <c r="AR10" s="286">
        <v>-79.5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48239</v>
      </c>
      <c r="AP11" s="284">
        <v>3084</v>
      </c>
      <c r="AQ11" s="285">
        <v>998</v>
      </c>
      <c r="AR11" s="286">
        <v>209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18236</v>
      </c>
      <c r="AP13" s="284">
        <v>1166</v>
      </c>
      <c r="AQ13" s="285">
        <v>3569</v>
      </c>
      <c r="AR13" s="286">
        <v>-67.3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28839</v>
      </c>
      <c r="AP14" s="284">
        <v>1844</v>
      </c>
      <c r="AQ14" s="285">
        <v>2201</v>
      </c>
      <c r="AR14" s="286">
        <v>-16.2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-110692</v>
      </c>
      <c r="AP15" s="284">
        <v>-7076</v>
      </c>
      <c r="AQ15" s="285">
        <v>-6242</v>
      </c>
      <c r="AR15" s="286">
        <v>13.4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1449460</v>
      </c>
      <c r="AP16" s="284">
        <v>92659</v>
      </c>
      <c r="AQ16" s="285">
        <v>115079</v>
      </c>
      <c r="AR16" s="286">
        <v>-19.5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7.03</v>
      </c>
      <c r="AP21" s="298">
        <v>9.93</v>
      </c>
      <c r="AQ21" s="299">
        <v>-2.9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101.5</v>
      </c>
      <c r="AP22" s="303">
        <v>96.1</v>
      </c>
      <c r="AQ22" s="304">
        <v>5.4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39294</v>
      </c>
      <c r="AP32" s="312">
        <v>2512</v>
      </c>
      <c r="AQ32" s="313">
        <v>55825</v>
      </c>
      <c r="AR32" s="314">
        <v>-95.5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v>10</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v>2</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360371</v>
      </c>
      <c r="AP35" s="312">
        <v>23037</v>
      </c>
      <c r="AQ35" s="313">
        <v>20336</v>
      </c>
      <c r="AR35" s="314">
        <v>13.3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542</v>
      </c>
      <c r="AP36" s="312">
        <v>35</v>
      </c>
      <c r="AQ36" s="313">
        <v>2951</v>
      </c>
      <c r="AR36" s="314">
        <v>-98.8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682</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t="s">
        <v>487</v>
      </c>
      <c r="AP39" s="312" t="s">
        <v>487</v>
      </c>
      <c r="AQ39" s="313">
        <v>-2058</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-347799</v>
      </c>
      <c r="AP40" s="312">
        <v>-22234</v>
      </c>
      <c r="AQ40" s="313">
        <v>-53145</v>
      </c>
      <c r="AR40" s="314">
        <v>-58.2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52408</v>
      </c>
      <c r="AP41" s="312">
        <v>3350</v>
      </c>
      <c r="AQ41" s="313">
        <v>24606</v>
      </c>
      <c r="AR41" s="314">
        <v>-86.4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692326</v>
      </c>
      <c r="AN51" s="334">
        <v>45470</v>
      </c>
      <c r="AO51" s="335">
        <v>-16.2</v>
      </c>
      <c r="AP51" s="336">
        <v>103390</v>
      </c>
      <c r="AQ51" s="337">
        <v>17.100000000000001</v>
      </c>
      <c r="AR51" s="338">
        <v>-33.299999999999997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651840</v>
      </c>
      <c r="AN52" s="342">
        <v>42811</v>
      </c>
      <c r="AO52" s="343">
        <v>-20.5</v>
      </c>
      <c r="AP52" s="344">
        <v>51269</v>
      </c>
      <c r="AQ52" s="345">
        <v>4.5999999999999996</v>
      </c>
      <c r="AR52" s="346">
        <v>-25.1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728435</v>
      </c>
      <c r="AN53" s="334">
        <v>47820</v>
      </c>
      <c r="AO53" s="335">
        <v>5.2</v>
      </c>
      <c r="AP53" s="336">
        <v>96248</v>
      </c>
      <c r="AQ53" s="337">
        <v>-6.9</v>
      </c>
      <c r="AR53" s="338">
        <v>12.1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725035</v>
      </c>
      <c r="AN54" s="342">
        <v>47596</v>
      </c>
      <c r="AO54" s="343">
        <v>11.2</v>
      </c>
      <c r="AP54" s="344">
        <v>55768</v>
      </c>
      <c r="AQ54" s="345">
        <v>8.8000000000000007</v>
      </c>
      <c r="AR54" s="346">
        <v>2.4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857249</v>
      </c>
      <c r="AN55" s="334">
        <v>55389</v>
      </c>
      <c r="AO55" s="335">
        <v>15.8</v>
      </c>
      <c r="AP55" s="336">
        <v>74568</v>
      </c>
      <c r="AQ55" s="337">
        <v>-22.5</v>
      </c>
      <c r="AR55" s="338">
        <v>38.299999999999997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675486</v>
      </c>
      <c r="AN56" s="342">
        <v>43645</v>
      </c>
      <c r="AO56" s="343">
        <v>-8.3000000000000007</v>
      </c>
      <c r="AP56" s="344">
        <v>42558</v>
      </c>
      <c r="AQ56" s="345">
        <v>-23.7</v>
      </c>
      <c r="AR56" s="346">
        <v>15.4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1540915</v>
      </c>
      <c r="AN57" s="334">
        <v>99190</v>
      </c>
      <c r="AO57" s="335">
        <v>79.099999999999994</v>
      </c>
      <c r="AP57" s="336">
        <v>73693</v>
      </c>
      <c r="AQ57" s="337">
        <v>-1.2</v>
      </c>
      <c r="AR57" s="338">
        <v>80.3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550114</v>
      </c>
      <c r="AN58" s="342">
        <v>35411</v>
      </c>
      <c r="AO58" s="343">
        <v>-18.899999999999999</v>
      </c>
      <c r="AP58" s="344">
        <v>44203</v>
      </c>
      <c r="AQ58" s="345">
        <v>3.9</v>
      </c>
      <c r="AR58" s="346">
        <v>-22.8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1182974</v>
      </c>
      <c r="AN59" s="334">
        <v>75623</v>
      </c>
      <c r="AO59" s="335">
        <v>-23.8</v>
      </c>
      <c r="AP59" s="336">
        <v>79401</v>
      </c>
      <c r="AQ59" s="337">
        <v>7.7</v>
      </c>
      <c r="AR59" s="338">
        <v>-31.5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1179432</v>
      </c>
      <c r="AN60" s="342">
        <v>75397</v>
      </c>
      <c r="AO60" s="343">
        <v>112.9</v>
      </c>
      <c r="AP60" s="344">
        <v>49347</v>
      </c>
      <c r="AQ60" s="345">
        <v>11.6</v>
      </c>
      <c r="AR60" s="346">
        <v>101.3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1000380</v>
      </c>
      <c r="AN61" s="349">
        <v>64698</v>
      </c>
      <c r="AO61" s="350">
        <v>12</v>
      </c>
      <c r="AP61" s="351">
        <v>85460</v>
      </c>
      <c r="AQ61" s="352">
        <v>-1.2</v>
      </c>
      <c r="AR61" s="338">
        <v>13.2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756381</v>
      </c>
      <c r="AN62" s="342">
        <v>48972</v>
      </c>
      <c r="AO62" s="343">
        <v>15.3</v>
      </c>
      <c r="AP62" s="344">
        <v>48629</v>
      </c>
      <c r="AQ62" s="345">
        <v>1</v>
      </c>
      <c r="AR62" s="346">
        <v>14.3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bP1Vj2aDOJCWYd4rGYF1DuYgnxvYPDSGJgQdoksVK4qllCfNfJj+K5X92Uqjwj17mzAkjDgRdWUcfsySQa5KQ==" saltValue="f9/UTkQUKKK8eyGsGkfp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gih6xFmB/piLNwkGpnTLvE23ff9olooKUqyft5yb1UUf0AHZuDfBTogZ1myKFN7oYzDrofGzr7hhUXLeAADTpA==" saltValue="5B6DWVIIL+ndsP6VuWtY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Normal="100" zoomScaleSheetLayoutView="55" workbookViewId="0">
      <selection activeCell="C1" sqref="C1"/>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g8/ge/8Az5dKk3UMStuj3zr8t1Ty1OMF8A1B+LJT+5rspK170FHdI2n4vvXadw3dVsWbql7Zbt9eCH08OZZd4g==" saltValue="Gm3N3AKXTHjZZU4YQaH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189.16</v>
      </c>
      <c r="G47" s="12">
        <v>176.66</v>
      </c>
      <c r="H47" s="12">
        <v>168.66</v>
      </c>
      <c r="I47" s="12">
        <v>171.08</v>
      </c>
      <c r="J47" s="13">
        <v>170.99</v>
      </c>
    </row>
    <row r="48" spans="2:10" ht="57.75" customHeight="1" x14ac:dyDescent="0.2">
      <c r="B48" s="14"/>
      <c r="C48" s="1177" t="s">
        <v>4</v>
      </c>
      <c r="D48" s="1177"/>
      <c r="E48" s="1178"/>
      <c r="F48" s="15">
        <v>3.91</v>
      </c>
      <c r="G48" s="16">
        <v>6.52</v>
      </c>
      <c r="H48" s="16">
        <v>8.23</v>
      </c>
      <c r="I48" s="16">
        <v>6.2</v>
      </c>
      <c r="J48" s="17">
        <v>5.51</v>
      </c>
    </row>
    <row r="49" spans="2:10" ht="57.75" customHeight="1" thickBot="1" x14ac:dyDescent="0.25">
      <c r="B49" s="18"/>
      <c r="C49" s="1179" t="s">
        <v>5</v>
      </c>
      <c r="D49" s="1179"/>
      <c r="E49" s="1180"/>
      <c r="F49" s="19" t="s">
        <v>530</v>
      </c>
      <c r="G49" s="20" t="s">
        <v>531</v>
      </c>
      <c r="H49" s="20" t="s">
        <v>532</v>
      </c>
      <c r="I49" s="20" t="s">
        <v>533</v>
      </c>
      <c r="J49" s="21" t="s">
        <v>534</v>
      </c>
    </row>
    <row r="50" spans="2:10" ht="13" x14ac:dyDescent="0.2"/>
  </sheetData>
  <sheetProtection algorithmName="SHA-512" hashValue="nBnijMLXnjrVi7OhTB7sNUSJvGwsFoHrvBDmaL+1qpJkCwuItzcx1qDhcVWHlSQmQOweP39fp7HY0PUFJOdJCA==" saltValue="j/OyJOQBvDbfYiqzpnrj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