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81381ECF-7602-4AC7-B233-55129A31BC9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s="1"/>
  <c r="AM35" i="10" s="1"/>
  <c r="AM36"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<sst xmlns="http://schemas.openxmlformats.org/spreadsheetml/2006/main" count="1207" uniqueCount="582">
  <si>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</si>
  <si>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</si>
  <si>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</si>
  <si>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</si>
  <si>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</si>
  <si>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</si>
  <si>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</si>
  <si>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</si>
  <si>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</si>
  <si>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</si>
  <si>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</si>
  <si>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</si>
  <si>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</si>
  <si>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</si>
  <si>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</si>
  <si>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</si>
  <si>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</si>
  <si>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</si>
  <si>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</si>
  <si>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</si>
  <si>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</si>
  <si>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</si>
  <si>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</si>
  <si>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</si>
  <si>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</si>
  <si>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</si>
  <si>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</si>
  <si>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</si>
  <si>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</si>
  <si>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</si>
  <si>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</si>
  <si>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</si>
  <si>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</si>
  <si>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</si>
  <si>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</si>
  <si>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</si>
  <si>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</si>
  <si>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</si>
  <si>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</si>
  <si>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</si>
  <si>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</si>
  <si>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</si>
  <si>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</si>
  <si>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</si>
  <si>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</si>
  <si>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</si>
  <si>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</si>
  <si>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</si>
  <si>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</si>
  <si>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</si>
  <si>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</si>
  <si>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</si>
  <si>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</si>
  <si>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</si>
  <si>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</si>
  <si>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</si>
  <si>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</si>
  <si>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</si>
  <si>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</si>
  <si>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</si>
  <si>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</si>
  <si>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</si>
  <si>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</si>
  <si>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</si>
  <si>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</si>
  <si>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</si>
  <si>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</si>
  <si>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</si>
  <si>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</si>
  <si>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</si>
  <si>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</si>
  <si>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</si>
  <si>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</si>
  <si>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</si>
  <si>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</si>
  <si>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</si>
  <si>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</si>
  <si>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</si>
  <si>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</si>
  <si>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</si>
  <si>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</si>
  <si>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</si>
  <si>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</si>
  <si>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</si>
  <si>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</si>
  <si>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</si>
  <si>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</si>
  <si>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</si>
  <si>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</si>
  <si>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</si>
  <si>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</si>
  <si>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</si>
  <si>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</si>
  <si>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</si>
  <si>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</si>
  <si>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</si>
  <si>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</si>
  <si>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</si>
  <si>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</si>
  <si>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</si>
  <si>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</si>
  <si>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</si>
  <si>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</si>
  <si>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</si>
  <si>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</si>
  <si>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</si>
  <si>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</si>
  <si>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</si>
  <si>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</si>
  <si>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</si>
  <si>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</si>
  <si>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</si>
  <si>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</si>
  <si>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</si>
  <si>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</si>
  <si>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</si>
  <si>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</si>
  <si>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</si>
  <si>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</si>
  <si>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</si>
  <si>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</si>
  <si>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</si>
  <si>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</si>
  <si>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</si>
  <si>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</si>
  <si>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</si>
  <si>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</si>
  <si>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</si>
  <si>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</si>
  <si>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</si>
  <si>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</si>
  <si>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</si>
  <si>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</si>
  <si>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</si>
  <si>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</si>
  <si>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</si>
  <si>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</si>
  <si>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</si>
  <si>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</si>
  <si>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</si>
  <si>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</si>
  <si>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</si>
  <si>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</si>
  <si>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</si>
  <si>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</si>
  <si>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</si>
  <si>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</si>
  <si>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</si>
  <si>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</si>
  <si>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</si>
  <si>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</si>
  <si>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</si>
  <si>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</si>
  <si>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</si>
  <si>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</si>
  <si>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</si>
  <si>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</si>
  <si>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</si>
  <si>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</si>
  <si>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</si>
  <si>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</si>
  <si>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</si>
  <si>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</si>
  <si>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</si>
  <si>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</si>
  <si>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</si>
  <si>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</si>
  <si>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</si>
  <si>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</si>
  <si>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</si>
  <si>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</si>
  <si>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</si>
  <si>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</si>
  <si>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</si>
  <si>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</si>
  <si>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</si>
  <si>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</si>
  <si>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</si>
  <si>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</si>
  <si>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</si>
  <si>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</si>
  <si>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</si>
  <si>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</si>
  <si>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</si>
  <si>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</si>
  <si>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</si>
  <si>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</si>
  <si>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</si>
  <si>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</si>
  <si>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</si>
  <si>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</si>
  <si>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</si>
  <si>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</si>
  <si>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</si>
  <si>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</si>
  <si>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</si>
  <si>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</si>
  <si>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</si>
  <si>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</si>
  <si>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</si>
  <si>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</si>
  <si>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</si>
  <si>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</si>
  <si>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</si>
  <si>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三重県多気町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</si>
  <si>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</si>
  <si>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</si>
  <si>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</si>
  <si>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</si>
  <si>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</si>
  <si>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</si>
  <si>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</si>
  <si>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</si>
  <si>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</si>
  <si>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</si>
  <si>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</si>
  <si>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</si>
  <si>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</si>
  <si>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</si>
  <si>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</si>
  <si>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</si>
  <si>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</si>
  <si>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</si>
  <si>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</si>
  <si>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</si>
  <si>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</si>
  <si>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</si>
  <si>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</si>
  <si>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</si>
  <si>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</si>
  <si>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</si>
  <si>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</si>
  <si>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</si>
  <si>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</si>
  <si>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</si>
  <si>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</si>
  <si>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</si>
  <si>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</si>
  <si>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</si>
  <si>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</si>
  <si>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</si>
  <si>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</si>
  <si>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</si>
  <si>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</si>
  <si>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</si>
  <si>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</si>
  <si>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</si>
  <si>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</si>
  <si>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</si>
  <si>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</si>
  <si>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</si>
  <si>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</si>
  <si>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</si>
  <si>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</si>
  <si>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</si>
  <si>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</si>
  <si>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</si>
  <si>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</si>
  <si>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</si>
  <si>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</si>
  <si>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</si>
  <si>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</si>
  <si>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</si>
  <si>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</si>
  <si>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</si>
  <si>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</si>
  <si>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</si>
  <si>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</si>
  <si>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</si>
  <si>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</si>
  <si>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</si>
  <si>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</si>
  <si>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</si>
  <si>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</si>
  <si>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</si>
  <si>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</si>
  <si>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</si>
  <si>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</si>
  <si>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</si>
  <si>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</si>
  <si>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</si>
  <si>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</si>
  <si>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</si>
  <si>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</si>
  <si>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</si>
  <si>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</si>
  <si>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</si>
  <si>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</si>
  <si>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</si>
  <si>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</si>
  <si>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</si>
  <si>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</si>
  <si>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</si>
  <si>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</si>
  <si>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</si>
  <si>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</si>
  <si>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</si>
  <si>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</si>
  <si>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</si>
  <si>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</si>
  <si>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</si>
  <si>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</si>
  <si>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</si>
  <si>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</si>
  <si>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</si>
  <si>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</si>
  <si>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</si>
  <si>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</si>
  <si>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</si>
  <si>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</si>
  <si>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</si>
  <si>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</si>
  <si>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</si>
  <si>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</si>
  <si>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</si>
  <si>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</si>
  <si>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</si>
  <si>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</si>
  <si>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</si>
  <si>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</si>
  <si>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</si>
  <si>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</si>
  <si>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</si>
  <si>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</si>
  <si>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</si>
  <si>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</si>
  <si>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</si>
  <si>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</si>
  <si>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</si>
  <si>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</si>
  <si>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</si>
  <si>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</si>
  <si>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</si>
  <si>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</si>
  <si>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</si>
  <si>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</si>
  <si>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</si>
  <si>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</si>
  <si>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</si>
  <si>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</si>
  <si>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</si>
  <si>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</si>
  <si>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</si>
  <si>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</si>
  <si>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</si>
  <si>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</si>
  <si>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</si>
  <si>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</si>
  <si>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</si>
  <si>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</si>
  <si>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</si>
  <si>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</si>
  <si>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</si>
  <si>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</si>
  <si>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</si>
  <si>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三重県多気町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</si>
  <si>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</si>
  <si>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</si>
  <si>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</si>
  <si>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</si>
  <si>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</si>
  <si>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</si>
  <si>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</si>
  <si>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</si>
  <si>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</si>
  <si>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</si>
  <si>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</si>
  <si>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</si>
  <si>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</si>
  <si>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</si>
  <si>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</si>
  <si>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</si>
  <si>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</si>
  <si>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</si>
  <si>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</si>
  <si>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</si>
  <si>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</si>
  <si>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</si>
  <si>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</si>
  <si>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</si>
  <si>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</si>
  <si>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</si>
  <si>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</si>
  <si>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</si>
  <si>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</si>
  <si>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</si>
  <si>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</si>
  <si>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</si>
  <si>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</si>
  <si>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</si>
  <si>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</si>
  <si>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</si>
  <si>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</si>
  <si>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</si>
  <si>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</si>
  <si>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</si>
  <si>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</si>
  <si>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</si>
  <si>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</si>
  <si>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</si>
  <si>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</si>
  <si>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</si>
  <si>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</si>
  <si>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</si>
  <si>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</si>
  <si>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</si>
  <si>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</si>
  <si>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</si>
  <si>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</si>
  <si>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</si>
  <si>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</si>
  <si>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</si>
  <si>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</si>
  <si>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</si>
  <si>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</si>
  <si>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</si>
  <si>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</si>
  <si>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</si>
  <si>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</si>
  <si>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</si>
  <si>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</si>
  <si>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</si>
  <si>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</si>
  <si>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</si>
  <si>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</si>
  <si>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</si>
  <si>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</si>
  <si>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</si>
  <si>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</si>
  <si>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</si>
  <si>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</si>
  <si>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</si>
  <si>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</si>
  <si>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</si>
  <si>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</si>
  <si>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</si>
  <si>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</si>
  <si>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</si>
  <si>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</si>
  <si>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</si>
  <si>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</si>
  <si>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</si>
  <si>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</si>
  <si>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</si>
  <si>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</si>
  <si>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</si>
  <si>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</si>
  <si>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</si>
  <si>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</si>
  <si>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</si>
  <si>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</si>
  <si>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</si>
  <si>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</si>
  <si>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</si>
  <si>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</si>
  <si>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</si>
  <si>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</si>
  <si>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</si>
  <si>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</si>
  <si>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</si>
  <si>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</si>
  <si>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</si>
  <si>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</si>
  <si>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</si>
  <si>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</si>
  <si>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</si>
  <si>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</si>
  <si>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</si>
  <si>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</si>
  <si>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</si>
  <si>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</si>
  <si>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</si>
  <si>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</si>
  <si>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</si>
  <si>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</si>
  <si>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</si>
  <si>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</si>
  <si>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</si>
  <si>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</si>
  <si>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</si>
  <si>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</si>
  <si>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</si>
  <si>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</si>
  <si>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</si>
  <si>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</si>
  <si>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</si>
  <si>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</si>
  <si>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</si>
  <si>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</si>
  <si>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</si>
  <si>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</si>
  <si>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</si>
  <si>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</si>
  <si>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</si>
  <si>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</si>
  <si>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</si>
  <si>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</si>
  <si>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</si>
  <si>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</si>
  <si>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</si>
  <si>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</si>
  <si>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</si>
  <si>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</si>
  <si>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</si>
  <si>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</si>
  <si>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</si>
  <si>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</si>
  <si>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</si>
  <si>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</si>
  <si>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</si>
  <si>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</si>
  <si>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</si>
  <si>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</si>
  <si>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</si>
  <si>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</si>
  <si>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</si>
  <si>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</si>
  <si>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</si>
  <si>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</si>
  <si>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</si>
  <si>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</si>
  <si>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</si>
  <si>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</si>
  <si>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</si>
  <si>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</si>
  <si>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</si>
  <si>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</si>
  <si>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</si>
  <si>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</si>
  <si>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</si>
  <si>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</si>
  <si>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</si>
  <si>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0.38</t>
  </si>
  <si>
    <t>水道事業会計</t>
  </si>
  <si>
    <t>下水道事業会計</t>
  </si>
  <si>
    <t>工業用水道事業会計</t>
  </si>
  <si>
    <t>一般会計</t>
  </si>
  <si>
    <t>介護保険特別会計</t>
  </si>
  <si>
    <t>国民健康保険特別会計</t>
  </si>
  <si>
    <t>後期高齢者医療保険特別会計</t>
  </si>
  <si>
    <t>住宅新築資金等貸付特別会計</t>
  </si>
  <si>
    <t>その他会計（赤字）</t>
  </si>
  <si>
    <t>その他会計（黒字）</t>
  </si>
  <si>
    <t>R01</t>
    <phoneticPr fontId="5"/>
  </si>
  <si>
    <t>R02</t>
    <phoneticPr fontId="5"/>
  </si>
  <si>
    <t>R03</t>
    <phoneticPr fontId="5"/>
  </si>
  <si>
    <t>R04</t>
    <phoneticPr fontId="5"/>
  </si>
  <si>
    <t>R05</t>
    <phoneticPr fontId="5"/>
  </si>
  <si>
    <t>-</t>
    <phoneticPr fontId="2"/>
  </si>
  <si>
    <t>三重県多気郡多気町松阪市学校組合一般会計</t>
  </si>
  <si>
    <t>松阪地区広域衛生組合一般会計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</si>
  <si>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</si>
  <si>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</si>
  <si>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</si>
  <si>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</si>
  <si>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</si>
  <si>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</si>
  <si>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</si>
  <si>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</si>
  <si>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</si>
  <si>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</si>
  <si>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</si>
  <si>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</si>
  <si>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</si>
  <si>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多気東部土地開発公社</t>
    <phoneticPr fontId="2"/>
  </si>
  <si>
    <t>-</t>
    <phoneticPr fontId="2"/>
  </si>
  <si>
    <t>教育福祉施設建設整備基金</t>
    <rPh sb="0" eb="2">
      <t>キョウイク</t>
    </rPh>
    <rPh sb="2" eb="4">
      <t>フクシ</t>
    </rPh>
    <rPh sb="4" eb="6">
      <t>シセツ</t>
    </rPh>
    <rPh sb="6" eb="8">
      <t>ケンセツ</t>
    </rPh>
    <rPh sb="8" eb="10">
      <t>セイビ</t>
    </rPh>
    <rPh sb="10" eb="12">
      <t>キキン</t>
    </rPh>
    <phoneticPr fontId="5"/>
  </si>
  <si>
    <t>ふるさと応援基金</t>
    <rPh sb="4" eb="6">
      <t>オウエン</t>
    </rPh>
    <rPh sb="6" eb="8">
      <t>キキン</t>
    </rPh>
    <phoneticPr fontId="2"/>
  </si>
  <si>
    <t>合併振興基金</t>
    <rPh sb="0" eb="2">
      <t>ガッペイ</t>
    </rPh>
    <rPh sb="2" eb="4">
      <t>シンコウ</t>
    </rPh>
    <rPh sb="4" eb="6">
      <t>キキン</t>
    </rPh>
    <phoneticPr fontId="2"/>
  </si>
  <si>
    <t>ふるさと振興基金</t>
    <rPh sb="4" eb="6">
      <t>シンコウ</t>
    </rPh>
    <rPh sb="6" eb="8">
      <t>キキン</t>
    </rPh>
    <phoneticPr fontId="2"/>
  </si>
  <si>
    <t>福祉基金</t>
    <rPh sb="0" eb="2">
      <t>フクシ</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</si>
  <si>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</si>
  <si>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</si>
  <si>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</si>
  <si>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</si>
  <si>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</si>
  <si>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</si>
  <si>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</si>
  <si>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</si>
  <si>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</si>
  <si>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将来負担比率は算定外が続いているが、施設の減価償却率は年々増加している。各世代間の公平な負担を原則に施設の維持及び整備を実施する。</t>
    <rPh sb="0" eb="2">
      <t>ショウライ</t>
    </rPh>
    <rPh sb="2" eb="4">
      <t>フタン</t>
    </rPh>
    <rPh sb="4" eb="6">
      <t>ヒリツ</t>
    </rPh>
    <rPh sb="7" eb="9">
      <t>サンテイ</t>
    </rPh>
    <rPh sb="9" eb="10">
      <t>ガイ</t>
    </rPh>
    <rPh sb="11" eb="12">
      <t>ツヅ</t>
    </rPh>
    <rPh sb="18" eb="20">
      <t>シセツ</t>
    </rPh>
    <rPh sb="21" eb="23">
      <t>ゲンカ</t>
    </rPh>
    <rPh sb="23" eb="25">
      <t>ショウキャク</t>
    </rPh>
    <rPh sb="25" eb="26">
      <t>リツ</t>
    </rPh>
    <rPh sb="27" eb="29">
      <t>ネンネン</t>
    </rPh>
    <rPh sb="29" eb="31">
      <t>ゾウカ</t>
    </rPh>
    <rPh sb="36" eb="37">
      <t>カク</t>
    </rPh>
    <rPh sb="37" eb="40">
      <t>セダイカン</t>
    </rPh>
    <rPh sb="41" eb="43">
      <t>コウヘイ</t>
    </rPh>
    <rPh sb="44" eb="46">
      <t>フタン</t>
    </rPh>
    <rPh sb="47" eb="49">
      <t>ゲンソク</t>
    </rPh>
    <rPh sb="50" eb="52">
      <t>シセツ</t>
    </rPh>
    <rPh sb="53" eb="55">
      <t>イジ</t>
    </rPh>
    <rPh sb="55" eb="56">
      <t>オヨ</t>
    </rPh>
    <rPh sb="57" eb="59">
      <t>セイビ</t>
    </rPh>
    <rPh sb="60" eb="62">
      <t>ジッシ</t>
    </rPh>
    <phoneticPr fontId="5"/>
  </si>
  <si>
    <t>将来負担率は算定外が続いており、実質公債費比率も減少が続いているが、今後は防災行政無線整備事業や統合保育園整備など、地方債の借入を伴う大規模事業が続いていく。地方債発行の際は交付税算入率の高い地方債を活用するなど借入額の精査及び抑制に努める。</t>
    <rPh sb="48" eb="53">
      <t>トウゴウホイクエン</t>
    </rPh>
    <rPh sb="53" eb="55">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</si>
</sst>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FA87D40-C19B-43FF-896C-C3077C57A8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A808-40D5-92D3-E390B2019D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21448</c:v>
                </c:pt>
                <c:pt idx="1">
                  <c:v>42525</c:v>
                </c:pt>
                <c:pt idx="2">
                  <c:v>46961</c:v>
                </c:pt>
                <c:pt idx="3">
                  <c:v>60070</c:v>
                </c:pt>
                <c:pt idx="4">
                  <c:v>96585</c:v>
                </c:pt>
              </c:numCache>
            </c:numRef>
          </c:val>
          <c:smooth val="0"/>
          <c:extLst>
            <c:ext xmlns:c16="http://schemas.microsoft.com/office/drawing/2014/chart" uri="{C3380CC4-5D6E-409C-BE32-E72D297353CC}">
              <c16:uniqueId val="{00000001-A808-40D5-92D3-E390B2019D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5.45</c:v>
                </c:pt>
                <c:pt idx="1">
                  <c:v>6.51</c:v>
                </c:pt>
                <c:pt idx="2">
                  <c:v>6.57</c:v>
                </c:pt>
                <c:pt idx="3">
                  <c:v>5.42</c:v>
                </c:pt>
                <c:pt idx="4">
                  <c:v>5.37</c:v>
                </c:pt>
              </c:numCache>
            </c:numRef>
          </c:val>
          <c:extLst>
            <c:ext xmlns:c16="http://schemas.microsoft.com/office/drawing/2014/chart" uri="{C3380CC4-5D6E-409C-BE32-E72D297353CC}">
              <c16:uniqueId val="{00000000-44F1-4D1F-BB3B-1C756A881F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46.75</c:v>
                </c:pt>
                <c:pt idx="1">
                  <c:v>55.49</c:v>
                </c:pt>
                <c:pt idx="2">
                  <c:v>63.88</c:v>
                </c:pt>
                <c:pt idx="3">
                  <c:v>66.5</c:v>
                </c:pt>
                <c:pt idx="4">
                  <c:v>67.27</c:v>
                </c:pt>
              </c:numCache>
            </c:numRef>
          </c:val>
          <c:extLst>
            <c:ext xmlns:c16="http://schemas.microsoft.com/office/drawing/2014/chart" uri="{C3380CC4-5D6E-409C-BE32-E72D297353CC}">
              <c16:uniqueId val="{00000001-44F1-4D1F-BB3B-1C756A881F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9.1999999999999993</c:v>
                </c:pt>
                <c:pt idx="1">
                  <c:v>11.42</c:v>
                </c:pt>
                <c:pt idx="2">
                  <c:v>11.34</c:v>
                </c:pt>
                <c:pt idx="3">
                  <c:v>-0.38</c:v>
                </c:pt>
                <c:pt idx="4">
                  <c:v>1.34</c:v>
                </c:pt>
              </c:numCache>
            </c:numRef>
          </c:val>
          <c:smooth val="0"/>
          <c:extLst>
            <c:ext xmlns:c16="http://schemas.microsoft.com/office/drawing/2014/chart" uri="{C3380CC4-5D6E-409C-BE32-E72D297353CC}">
              <c16:uniqueId val="{00000002-44F1-4D1F-BB3B-1C756A881F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3A-406A-92EB-748ADB9B05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3A-406A-92EB-748ADB9B0577}"/>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DF3A-406A-92EB-748ADB9B0577}"/>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0.02</c:v>
                </c:pt>
                <c:pt idx="4">
                  <c:v>#N/A</c:v>
                </c:pt>
                <c:pt idx="5">
                  <c:v>7.0000000000000007E-2</c:v>
                </c:pt>
                <c:pt idx="6">
                  <c:v>#N/A</c:v>
                </c:pt>
                <c:pt idx="7">
                  <c:v>0.05</c:v>
                </c:pt>
                <c:pt idx="8">
                  <c:v>#N/A</c:v>
                </c:pt>
                <c:pt idx="9">
                  <c:v>0.52</c:v>
                </c:pt>
              </c:numCache>
            </c:numRef>
          </c:val>
          <c:extLst>
            <c:ext xmlns:c16="http://schemas.microsoft.com/office/drawing/2014/chart" uri="{C3380CC4-5D6E-409C-BE32-E72D297353CC}">
              <c16:uniqueId val="{00000003-DF3A-406A-92EB-748ADB9B057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0.08</c:v>
                </c:pt>
                <c:pt idx="4">
                  <c:v>#N/A</c:v>
                </c:pt>
                <c:pt idx="5">
                  <c:v>7.0000000000000007E-2</c:v>
                </c:pt>
                <c:pt idx="6">
                  <c:v>#N/A</c:v>
                </c:pt>
                <c:pt idx="7">
                  <c:v>0.6</c:v>
                </c:pt>
                <c:pt idx="8">
                  <c:v>#N/A</c:v>
                </c:pt>
                <c:pt idx="9">
                  <c:v>0.53</c:v>
                </c:pt>
              </c:numCache>
            </c:numRef>
          </c:val>
          <c:extLst>
            <c:ext xmlns:c16="http://schemas.microsoft.com/office/drawing/2014/chart" uri="{C3380CC4-5D6E-409C-BE32-E72D297353CC}">
              <c16:uniqueId val="{00000004-DF3A-406A-92EB-748ADB9B057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0.63</c:v>
                </c:pt>
                <c:pt idx="4">
                  <c:v>#N/A</c:v>
                </c:pt>
                <c:pt idx="5">
                  <c:v>1.1299999999999999</c:v>
                </c:pt>
                <c:pt idx="6">
                  <c:v>#N/A</c:v>
                </c:pt>
                <c:pt idx="7">
                  <c:v>2.14</c:v>
                </c:pt>
                <c:pt idx="8">
                  <c:v>#N/A</c:v>
                </c:pt>
                <c:pt idx="9">
                  <c:v>0.86</c:v>
                </c:pt>
              </c:numCache>
            </c:numRef>
          </c:val>
          <c:extLst>
            <c:ext xmlns:c16="http://schemas.microsoft.com/office/drawing/2014/chart" uri="{C3380CC4-5D6E-409C-BE32-E72D297353CC}">
              <c16:uniqueId val="{00000005-DF3A-406A-92EB-748ADB9B057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5.43</c:v>
                </c:pt>
                <c:pt idx="2">
                  <c:v>#N/A</c:v>
                </c:pt>
                <c:pt idx="3">
                  <c:v>6.49</c:v>
                </c:pt>
                <c:pt idx="4">
                  <c:v>#N/A</c:v>
                </c:pt>
                <c:pt idx="5">
                  <c:v>6.56</c:v>
                </c:pt>
                <c:pt idx="6">
                  <c:v>#N/A</c:v>
                </c:pt>
                <c:pt idx="7">
                  <c:v>5.41</c:v>
                </c:pt>
                <c:pt idx="8">
                  <c:v>#N/A</c:v>
                </c:pt>
                <c:pt idx="9">
                  <c:v>5.36</c:v>
                </c:pt>
              </c:numCache>
            </c:numRef>
          </c:val>
          <c:extLst>
            <c:ext xmlns:c16="http://schemas.microsoft.com/office/drawing/2014/chart" uri="{C3380CC4-5D6E-409C-BE32-E72D297353CC}">
              <c16:uniqueId val="{00000006-DF3A-406A-92EB-748ADB9B0577}"/>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5.01</c:v>
                </c:pt>
                <c:pt idx="2">
                  <c:v>#N/A</c:v>
                </c:pt>
                <c:pt idx="3">
                  <c:v>5.14</c:v>
                </c:pt>
                <c:pt idx="4">
                  <c:v>#N/A</c:v>
                </c:pt>
                <c:pt idx="5">
                  <c:v>5.33</c:v>
                </c:pt>
                <c:pt idx="6">
                  <c:v>#N/A</c:v>
                </c:pt>
                <c:pt idx="7">
                  <c:v>5.89</c:v>
                </c:pt>
                <c:pt idx="8">
                  <c:v>#N/A</c:v>
                </c:pt>
                <c:pt idx="9">
                  <c:v>6.28</c:v>
                </c:pt>
              </c:numCache>
            </c:numRef>
          </c:val>
          <c:extLst>
            <c:ext xmlns:c16="http://schemas.microsoft.com/office/drawing/2014/chart" uri="{C3380CC4-5D6E-409C-BE32-E72D297353CC}">
              <c16:uniqueId val="{00000007-DF3A-406A-92EB-748ADB9B057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14.49</c:v>
                </c:pt>
                <c:pt idx="2">
                  <c:v>#N/A</c:v>
                </c:pt>
                <c:pt idx="3">
                  <c:v>13.5</c:v>
                </c:pt>
                <c:pt idx="4">
                  <c:v>#N/A</c:v>
                </c:pt>
                <c:pt idx="5">
                  <c:v>12.01</c:v>
                </c:pt>
                <c:pt idx="6">
                  <c:v>#N/A</c:v>
                </c:pt>
                <c:pt idx="7">
                  <c:v>11.73</c:v>
                </c:pt>
                <c:pt idx="8">
                  <c:v>#N/A</c:v>
                </c:pt>
                <c:pt idx="9">
                  <c:v>10.59</c:v>
                </c:pt>
              </c:numCache>
            </c:numRef>
          </c:val>
          <c:extLst>
            <c:ext xmlns:c16="http://schemas.microsoft.com/office/drawing/2014/chart" uri="{C3380CC4-5D6E-409C-BE32-E72D297353CC}">
              <c16:uniqueId val="{00000008-DF3A-406A-92EB-748ADB9B05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17.440000000000001</c:v>
                </c:pt>
                <c:pt idx="2">
                  <c:v>#N/A</c:v>
                </c:pt>
                <c:pt idx="3">
                  <c:v>18.600000000000001</c:v>
                </c:pt>
                <c:pt idx="4">
                  <c:v>#N/A</c:v>
                </c:pt>
                <c:pt idx="5">
                  <c:v>17.489999999999998</c:v>
                </c:pt>
                <c:pt idx="6">
                  <c:v>#N/A</c:v>
                </c:pt>
                <c:pt idx="7">
                  <c:v>18.760000000000002</c:v>
                </c:pt>
                <c:pt idx="8">
                  <c:v>#N/A</c:v>
                </c:pt>
                <c:pt idx="9">
                  <c:v>18.489999999999998</c:v>
                </c:pt>
              </c:numCache>
            </c:numRef>
          </c:val>
          <c:extLst>
            <c:ext xmlns:c16="http://schemas.microsoft.com/office/drawing/2014/chart" uri="{C3380CC4-5D6E-409C-BE32-E72D297353CC}">
              <c16:uniqueId val="{00000009-DF3A-406A-92EB-748ADB9B05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704</c:v>
                </c:pt>
                <c:pt idx="5">
                  <c:v>665</c:v>
                </c:pt>
                <c:pt idx="8">
                  <c:v>681</c:v>
                </c:pt>
                <c:pt idx="11">
                  <c:v>690</c:v>
                </c:pt>
                <c:pt idx="14">
                  <c:v>705</c:v>
                </c:pt>
              </c:numCache>
            </c:numRef>
          </c:val>
          <c:extLst>
            <c:ext xmlns:c16="http://schemas.microsoft.com/office/drawing/2014/chart" uri="{C3380CC4-5D6E-409C-BE32-E72D297353CC}">
              <c16:uniqueId val="{00000000-A3D3-481D-BD44-D72BD8A0A6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D3-481D-BD44-D72BD8A0A6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D3-481D-BD44-D72BD8A0A6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11</c:v>
                </c:pt>
                <c:pt idx="6">
                  <c:v>7</c:v>
                </c:pt>
                <c:pt idx="9">
                  <c:v>12</c:v>
                </c:pt>
                <c:pt idx="12">
                  <c:v>15</c:v>
                </c:pt>
              </c:numCache>
            </c:numRef>
          </c:val>
          <c:extLst>
            <c:ext xmlns:c16="http://schemas.microsoft.com/office/drawing/2014/chart" uri="{C3380CC4-5D6E-409C-BE32-E72D297353CC}">
              <c16:uniqueId val="{00000003-A3D3-481D-BD44-D72BD8A0A6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259</c:v>
                </c:pt>
                <c:pt idx="3">
                  <c:v>243</c:v>
                </c:pt>
                <c:pt idx="6">
                  <c:v>236</c:v>
                </c:pt>
                <c:pt idx="9">
                  <c:v>232</c:v>
                </c:pt>
                <c:pt idx="12">
                  <c:v>247</c:v>
                </c:pt>
              </c:numCache>
            </c:numRef>
          </c:val>
          <c:extLst>
            <c:ext xmlns:c16="http://schemas.microsoft.com/office/drawing/2014/chart" uri="{C3380CC4-5D6E-409C-BE32-E72D297353CC}">
              <c16:uniqueId val="{00000004-A3D3-481D-BD44-D72BD8A0A6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3-481D-BD44-D72BD8A0A6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D3-481D-BD44-D72BD8A0A6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632</c:v>
                </c:pt>
                <c:pt idx="3">
                  <c:v>579</c:v>
                </c:pt>
                <c:pt idx="6">
                  <c:v>634</c:v>
                </c:pt>
                <c:pt idx="9">
                  <c:v>601</c:v>
                </c:pt>
                <c:pt idx="12">
                  <c:v>619</c:v>
                </c:pt>
              </c:numCache>
            </c:numRef>
          </c:val>
          <c:extLst>
            <c:ext xmlns:c16="http://schemas.microsoft.com/office/drawing/2014/chart" uri="{C3380CC4-5D6E-409C-BE32-E72D297353CC}">
              <c16:uniqueId val="{00000007-A3D3-481D-BD44-D72BD8A0A6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199</c:v>
                </c:pt>
                <c:pt idx="2">
                  <c:v>#N/A</c:v>
                </c:pt>
                <c:pt idx="3">
                  <c:v>#N/A</c:v>
                </c:pt>
                <c:pt idx="4">
                  <c:v>168</c:v>
                </c:pt>
                <c:pt idx="5">
                  <c:v>#N/A</c:v>
                </c:pt>
                <c:pt idx="6">
                  <c:v>#N/A</c:v>
                </c:pt>
                <c:pt idx="7">
                  <c:v>196</c:v>
                </c:pt>
                <c:pt idx="8">
                  <c:v>#N/A</c:v>
                </c:pt>
                <c:pt idx="9">
                  <c:v>#N/A</c:v>
                </c:pt>
                <c:pt idx="10">
                  <c:v>155</c:v>
                </c:pt>
                <c:pt idx="11">
                  <c:v>#N/A</c:v>
                </c:pt>
                <c:pt idx="12">
                  <c:v>#N/A</c:v>
                </c:pt>
                <c:pt idx="13">
                  <c:v>176</c:v>
                </c:pt>
                <c:pt idx="14">
                  <c:v>#N/A</c:v>
                </c:pt>
              </c:numCache>
            </c:numRef>
          </c:val>
          <c:smooth val="0"/>
          <c:extLst>
            <c:ext xmlns:c16="http://schemas.microsoft.com/office/drawing/2014/chart" uri="{C3380CC4-5D6E-409C-BE32-E72D297353CC}">
              <c16:uniqueId val="{00000008-A3D3-481D-BD44-D72BD8A0A6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7625</c:v>
                </c:pt>
                <c:pt idx="5">
                  <c:v>7915</c:v>
                </c:pt>
                <c:pt idx="8">
                  <c:v>7812</c:v>
                </c:pt>
                <c:pt idx="11">
                  <c:v>5876</c:v>
                </c:pt>
                <c:pt idx="14">
                  <c:v>7395</c:v>
                </c:pt>
              </c:numCache>
            </c:numRef>
          </c:val>
          <c:extLst>
            <c:ext xmlns:c16="http://schemas.microsoft.com/office/drawing/2014/chart" uri="{C3380CC4-5D6E-409C-BE32-E72D297353CC}">
              <c16:uniqueId val="{00000000-6913-436F-8B53-DC2F91ABFA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5</c:v>
                </c:pt>
                <c:pt idx="8">
                  <c:v>0</c:v>
                </c:pt>
                <c:pt idx="11">
                  <c:v>0</c:v>
                </c:pt>
                <c:pt idx="14">
                  <c:v>0</c:v>
                </c:pt>
              </c:numCache>
            </c:numRef>
          </c:val>
          <c:extLst>
            <c:ext xmlns:c16="http://schemas.microsoft.com/office/drawing/2014/chart" uri="{C3380CC4-5D6E-409C-BE32-E72D297353CC}">
              <c16:uniqueId val="{00000001-6913-436F-8B53-DC2F91ABFA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4710</c:v>
                </c:pt>
                <c:pt idx="5">
                  <c:v>5639</c:v>
                </c:pt>
                <c:pt idx="8">
                  <c:v>6729</c:v>
                </c:pt>
                <c:pt idx="11">
                  <c:v>6872</c:v>
                </c:pt>
                <c:pt idx="14">
                  <c:v>7042</c:v>
                </c:pt>
              </c:numCache>
            </c:numRef>
          </c:val>
          <c:extLst>
            <c:ext xmlns:c16="http://schemas.microsoft.com/office/drawing/2014/chart" uri="{C3380CC4-5D6E-409C-BE32-E72D297353CC}">
              <c16:uniqueId val="{00000002-6913-436F-8B53-DC2F91ABFA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13-436F-8B53-DC2F91ABFA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13-436F-8B53-DC2F91ABFA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3-436F-8B53-DC2F91ABFA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1241</c:v>
                </c:pt>
                <c:pt idx="3">
                  <c:v>1203</c:v>
                </c:pt>
                <c:pt idx="6">
                  <c:v>1173</c:v>
                </c:pt>
                <c:pt idx="9">
                  <c:v>1165</c:v>
                </c:pt>
                <c:pt idx="12">
                  <c:v>1144</c:v>
                </c:pt>
              </c:numCache>
            </c:numRef>
          </c:val>
          <c:extLst>
            <c:ext xmlns:c16="http://schemas.microsoft.com/office/drawing/2014/chart" uri="{C3380CC4-5D6E-409C-BE32-E72D297353CC}">
              <c16:uniqueId val="{00000006-6913-436F-8B53-DC2F91ABFA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c:v>
                </c:pt>
                <c:pt idx="3">
                  <c:v>73</c:v>
                </c:pt>
                <c:pt idx="6">
                  <c:v>83</c:v>
                </c:pt>
                <c:pt idx="9">
                  <c:v>94</c:v>
                </c:pt>
                <c:pt idx="12">
                  <c:v>79</c:v>
                </c:pt>
              </c:numCache>
            </c:numRef>
          </c:val>
          <c:extLst>
            <c:ext xmlns:c16="http://schemas.microsoft.com/office/drawing/2014/chart" uri="{C3380CC4-5D6E-409C-BE32-E72D297353CC}">
              <c16:uniqueId val="{00000007-6913-436F-8B53-DC2F91ABFA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3565</c:v>
                </c:pt>
                <c:pt idx="3">
                  <c:v>3149</c:v>
                </c:pt>
                <c:pt idx="6">
                  <c:v>2706</c:v>
                </c:pt>
                <c:pt idx="9">
                  <c:v>2441</c:v>
                </c:pt>
                <c:pt idx="12">
                  <c:v>2297</c:v>
                </c:pt>
              </c:numCache>
            </c:numRef>
          </c:val>
          <c:extLst>
            <c:ext xmlns:c16="http://schemas.microsoft.com/office/drawing/2014/chart" uri="{C3380CC4-5D6E-409C-BE32-E72D297353CC}">
              <c16:uniqueId val="{00000008-6913-436F-8B53-DC2F91ABFA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13-436F-8B53-DC2F91ABFA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5648</c:v>
                </c:pt>
                <c:pt idx="3">
                  <c:v>5988</c:v>
                </c:pt>
                <c:pt idx="6">
                  <c:v>5727</c:v>
                </c:pt>
                <c:pt idx="9">
                  <c:v>5441</c:v>
                </c:pt>
                <c:pt idx="12">
                  <c:v>6083</c:v>
                </c:pt>
              </c:numCache>
            </c:numRef>
          </c:val>
          <c:extLst>
            <c:ext xmlns:c16="http://schemas.microsoft.com/office/drawing/2014/chart" uri="{C3380CC4-5D6E-409C-BE32-E72D297353CC}">
              <c16:uniqueId val="{0000000A-6913-436F-8B53-DC2F91ABFA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13-436F-8B53-DC2F91ABFA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3585</c:v>
                </c:pt>
                <c:pt idx="1">
                  <c:v>3636</c:v>
                </c:pt>
                <c:pt idx="2">
                  <c:v>3710</c:v>
                </c:pt>
              </c:numCache>
            </c:numRef>
          </c:val>
          <c:extLst>
            <c:ext xmlns:c16="http://schemas.microsoft.com/office/drawing/2014/chart" uri="{C3380CC4-5D6E-409C-BE32-E72D297353CC}">
              <c16:uniqueId val="{00000000-33A2-4609-865C-55F6D29B74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477</c:v>
                </c:pt>
                <c:pt idx="1">
                  <c:v>477</c:v>
                </c:pt>
                <c:pt idx="2">
                  <c:v>507</c:v>
                </c:pt>
              </c:numCache>
            </c:numRef>
          </c:val>
          <c:extLst>
            <c:ext xmlns:c16="http://schemas.microsoft.com/office/drawing/2014/chart" uri="{C3380CC4-5D6E-409C-BE32-E72D297353CC}">
              <c16:uniqueId val="{00000001-33A2-4609-865C-55F6D29B74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2314</c:v>
                </c:pt>
                <c:pt idx="1">
                  <c:v>2418</c:v>
                </c:pt>
                <c:pt idx="2">
                  <c:v>2867</c:v>
                </c:pt>
              </c:numCache>
            </c:numRef>
          </c:val>
          <c:extLst>
            <c:ext xmlns:c16="http://schemas.microsoft.com/office/drawing/2014/chart" uri="{C3380CC4-5D6E-409C-BE32-E72D297353CC}">
              <c16:uniqueId val="{00000002-33A2-4609-865C-55F6D29B74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{D5DADD94-61DC-4BCD-8208-6AB9052D8DA7}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683-44CA-A9AC-2E59A2C59F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{01CD65C4-8D34-4FD5-9394-2AB5587DFB5F}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83-44CA-A9AC-2E59A2C59F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{A88DFB65-1B26-4555-9C1A-58358C01CE35}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83-44CA-A9AC-2E59A2C59F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{944A3120-2D01-4475-A082-EB877ECBEF4D}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83-44CA-A9AC-2E59A2C59F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{36605765-2D46-463E-8AC8-515CEEA37CF5}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83-44CA-A9AC-2E59A2C59F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{A03C1A4D-33F0-4C97-8C4C-F6740CF7A66A}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683-44CA-A9AC-2E59A2C59F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{6A8CECE3-EA27-45BF-804E-F4BAA8A94794}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683-44CA-A9AC-2E59A2C59F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{E2223BB5-0821-47BE-8EEC-A52876B9B131}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683-44CA-A9AC-2E59A2C59F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{27CC82C4-6976-40A5-A8FB-8FA3BD9C7D40}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683-44CA-A9AC-2E59A2C59F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60.3</c:v>
                </c:pt>
                <c:pt idx="16">
                  <c:v>61</c:v>
                </c:pt>
                <c:pt idx="24">
                  <c:v>62.4</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683-44CA-A9AC-2E59A2C59F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{76526F9D-A49C-4D9B-93D4-FD70B7B77024}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683-44CA-A9AC-2E59A2C59F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{87A80F54-1D06-488C-80CD-B7AA1C67BE29}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83-44CA-A9AC-2E59A2C59F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{BE9EE73F-AA02-47BB-A67B-E2E39D052738}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83-44CA-A9AC-2E59A2C59F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{2E0C2102-8451-4BCF-BCCD-E23A6C93D3DC}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83-44CA-A9AC-2E59A2C59F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{A6046B53-9902-49C8-B516-C9C75292A54D}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83-44CA-A9AC-2E59A2C59F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{E5B8F7E5-C3B3-4715-A236-599CFB856059}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683-44CA-A9AC-2E59A2C59F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{7CB1EE34-39F9-4366-90F8-00AD3DF30B37}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683-44CA-A9AC-2E59A2C59F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{8971BC37-A41C-46B7-8C28-18F4E702D5B3}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683-44CA-A9AC-2E59A2C59F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{0AEE86D7-0322-4EE7-8645-D027B72153CA}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683-44CA-A9AC-2E59A2C59F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7683-44CA-A9AC-2E59A2C59FF6}"/>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{A0724ADC-832A-43C4-B521-D52039773129}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56-47E5-9357-98F1AC421C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{AEBF876F-881C-422B-A6B1-EB249BCBCE65}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56-47E5-9357-98F1AC421C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{9F7B9896-76B7-45E9-A656-637589B8232D}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56-47E5-9357-98F1AC421C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{23670C6F-04C4-47DF-9FA8-B51E6D87F33D}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56-47E5-9357-98F1AC421C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{B9C65676-BA66-4C9E-A3F1-6955C07F9D07}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56-47E5-9357-98F1AC421CC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{073B2393-78EB-4758-A3BA-14E714932A8D}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56-47E5-9357-98F1AC421CC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{2120A34B-63C0-4BD5-8F80-7E70A92C95DD}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56-47E5-9357-98F1AC421CC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{BFD9BB80-DDF5-44F0-92B4-9123C4F8B430}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56-47E5-9357-98F1AC421CC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{1E4488C7-D8BA-4D17-ADE3-97EBCE6D73B7}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56-47E5-9357-98F1AC421C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4.5</c:v>
                </c:pt>
                <c:pt idx="16">
                  <c:v>3.9</c:v>
                </c:pt>
                <c:pt idx="24">
                  <c:v>3.6</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956-47E5-9357-98F1AC421C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{E583A777-AFD3-46CD-92B0-1A3502A8F797}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56-47E5-9357-98F1AC421C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{304C9C09-E718-4125-AA0C-3A0160625F48}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56-47E5-9357-98F1AC421C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{35D99E91-162A-415B-8A8C-6BB289406393}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56-47E5-9357-98F1AC421C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{5E91AE90-4B7E-429B-B55D-3AAE2E446AD7}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56-47E5-9357-98F1AC421C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{0CD4A83F-2323-40B8-9668-E6FCF6A566D0}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56-47E5-9357-98F1AC421C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{F6E6C80B-DD00-4551-BB1F-8D580F3AF3F8}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56-47E5-9357-98F1AC421C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{D446787E-66C5-4DFC-8A7D-2E2F08C282D3}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56-47E5-9357-98F1AC421C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{C1C4BBFF-DAA7-4493-962F-0277B2436080}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56-47E5-9357-98F1AC421C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{A953F599-CC99-4A57-8157-0D581C0BC5A6}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56-47E5-9357-98F1AC421C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A956-47E5-9357-98F1AC421CC6}"/>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かけて合併特例債等における元利償還金支払額が減少し、算入公債費等が増加したため、実質公債費比率の分子の金額は昨年度より減少している。令和５年度にかけては、元利償還金・算入公債費ともの増加し、実質公債費比率の分子は増加した。今後は算入公債費を上回る元利償還金が見込まれているため、実質公債費比率の分子は増加傾向が予想されている。そのため、地方債の借入については普通交付税の基準財政需要額に対する算入率の高いものに限定するなどし、実質公債比率の上昇を緩和し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ついては地方債の現在高、公営企業債等繰入見込額の減少が進んだ。一方、充当可能基金は増加したが、基準財政需要額算入見込額は減少したため、充当可能財源等は減少に転じた。令和５年度には、公営企業債等繰入見込額こそ減少したものの、地方債現在高が大きく増加した。一方、充当可能基金や基準財政需要額算入見込額も上昇したため、将来負担比率の分子のマイナス幅が増加した。しかしながら、今後地方債の現在高が増加し、基金の取り崩しも進むため、分子のマイナス幅は縮小する見込みである。世代間での負担バランスを考慮しつつ将来負担額の抑制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における基金総額は昨年度から５５４百万円の増額となった。主な要因は財政調整基金が７４百万円増加したことの他、ふるさと納税の増加に伴いふるさと応援基金が１４２百万円増加、教育・福祉施設建設整備基金が１９百万円増加したことによる。また、令和５年度より合併振興基金の積立を開始し、４００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・ふるさと応援基金・・・ふるさと納税による寄附金収入について、基金に積立し、納税者の使途に応じて翌年度以降に利用。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・多気町、シャープ国際交流基金・・・国際交流事業、中学生等海外派遣事業に利用。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・教育、福祉施設建設整備基金・・・条例に定める積立７２百万円を実施した。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・ふるさと振興基金・・・町内の商工業振興の為の電化製品購入費助成金の財源として１．５百万円、移住定住促進補助金に６４百万円など、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計６７．６百万円を取崩した。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・多気町、シャープ国際交流基金・・・国際交流関係事業に１．３百万円取崩した。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・合併振興基金・・・令和５年度～令和７年度にかけて積立を実施。令和５年度は４００百万円の積立を実施した。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小学校統合事業において活用が見込まれている。積立に関しては条例に定める積立の額を維持しつつ施設の更新費用を抑えることで基金に依存しない施設整備に努める。令和２年度から新設したふるさと納税を活用するためのふるさと応援基金については、寄附者の思いを事業に反映できるように充当事業を精査のうえ活用していく。他の基金については基金の設置目的に応じた効果が得られるよう基金の取崩しの際は、内容を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前年度剰余金の定期積立１３５百万円を含め、取り崩しとの差引合計で７４百万円の積立を実施したことにより残高は増加している。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令和５年度普通交付税再算定による追加交付の内、臨時財政対策債償還基金費分の積立にかかる増加。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臨時財政対策債の償還、また公債費負担の平準化の為に利用する。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D4FD4F-FC1A-4C59-B50F-5FEFD272C4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27B78A-999A-4E8C-A350-2D04CCBD04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9B86F53-D534-41C7-9807-529315F7D72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B723FFD-2D67-4E3D-A316-4CC6DE9D5A1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DCD3740-B93A-484B-989D-4DAC52C1326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5A7251A-DA16-4551-9C47-E61B44C9A83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AE7E6F4-6C4C-494F-9600-5C3F5FF7B8F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4B36DF3-8F70-4EAB-8004-F1B110A79A2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2C58E26-F451-470B-B102-9C669AF32A9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874500C-FCA5-405E-A5D4-8A8FE38A5D2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C2F7646-3941-458C-B63C-899607FE5EA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C1F6D1C-6413-4B3D-8C23-BAE9EFE91A0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36B0CC2-FB58-4BF9-A4E4-1FB77ACC7A1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77E7E16-0E4B-43B7-A7C7-76C1C282C8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0E2A1EC-CD04-4352-826A-1CB5010ADC7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78B48CE-7CDF-4E02-9744-4F08FF253E9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F8CD40B-62BF-4159-9D82-E78204900F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962FA76-6797-4425-88E6-D48D11C1B5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C2A88A-CD26-400E-BA5F-6522960037E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9F4BA62-EADE-4F45-994A-10D8722558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8CE1A1F-DBC1-4009-940B-0A9E85BC39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0D62ED2-D52C-4384-A444-E416E3CE9D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4A90039-A668-4825-BF22-C724DCAB35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645D7D4-1F81-447F-9D44-7131B32313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030D75E-5C0E-4C84-9B36-D2ADF06DC0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DB47586-0CBE-42FB-A5EC-A667FA1C00A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66B4131-D67F-4D33-B33B-24787BE06A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9025516-1B20-4846-8643-20B2B144C1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BC35C80-E600-4AF5-8903-53CD9992E4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30AB0C-6569-45E9-A3C2-A0F5EFE7C7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B192119-2CDA-4A63-B72D-2E9E46915EB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AC514E3-72C2-46F1-BA1C-8C268E78077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3B19348-91EC-4090-8C98-ACF8ADA833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1D45F93-2DB6-466D-883B-CE404F9F80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EAE70E1-83A4-4167-A599-35708E35C35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38B7AC4-352F-47B5-A483-9BD64F10DE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748E8C8-BC7C-413E-A112-1F8E7EBD89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62F7118-8DBE-4762-B185-1BD444BEFE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4A3F7AE-8503-4A62-824E-58EF4A2EBEF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F923EC3-EB0C-42A2-A6C7-C48864F791E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2906607-1402-4CDE-AFA5-A514A5B82C8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21F567F-F2A9-4CDB-A3C6-A1D75B77CBF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FFCB833-0C96-4CEF-9DE1-C7A5E4BC3B4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420EF6D-E79D-46AE-81B6-C543599C69A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5DDDBA4-39D8-4C5C-9F84-062D1ACC46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C896E9A-3268-4C33-96D6-1BDF6986E5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ABC2F5B-4029-4C95-A2A2-963687408C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821C379-6443-477F-B739-F999626825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F8EBDD4-7BE3-424D-801E-A22532E5E5A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5622411-AFF1-4148-8EE6-174F374ACE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130D657-5987-469F-876A-F4C0DDC25D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CDBBF73-4117-4AC4-A522-084CA60D90C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B996AC2-F3A2-4207-9527-D5C6851D92E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49DD30F-AB7C-46C5-BF9B-60C6744152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630444E-22FC-4A9C-AE27-ED9A764E23B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28E3E80-2EB1-4548-8B43-98B12C0EEF0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15231E1-F98E-4A27-A7F4-7F4EA42D3B8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有形固定資産減価償却率は類似団体よりやや</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、施設の老朽化に伴い比率は年々上昇している。今後は令和</a:t>
          </a:r>
          <a:r>
            <a:rPr kumimoji="1" lang="en-US" altLang="ja-JP" sz="1100">
              <a:solidFill>
                <a:schemeClr val="dk1"/>
              </a:solidFill>
              <a:effectLst/>
              <a:latin typeface="+mn-lt"/>
              <a:ea typeface="+mn-ea"/>
              <a:cs typeface="+mn-cs"/>
            </a:rPr>
            <a:t>2年度に策定した公共施設個別計画に基づき、各施設の状況や人口規模に応じた施設管理を行っていく。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1CAEEB3-580F-4281-AA72-F28252ABBB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2A4E07B-C7EB-4F59-A4EC-07D89A773D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B2519EC-5A0F-4E27-8160-094EAC685D3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D552985-5CC4-407B-8C70-0DEBD57ABD9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3F267F7-F3F6-4B68-B532-BD7E2107F3A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51C0ECA-E4DC-4CE7-96B3-76450086900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4D99FBD-081F-4D66-9C24-0912D316594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30C8B7B-6EC8-4B05-A9D9-E6D238B5858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0BD6571-67A0-4E78-B62C-9B305F57DF9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D56DBE0-3DED-4080-86F9-6A0BCF5163F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6F14C79-7C10-45AA-A7CB-1692B3CAE91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7B49B70-572A-4F67-AB3F-C9CE17112E8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1108575E-1459-4FCA-A517-6A509DA1291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B09AC9E-DAB7-4139-8608-D47E40F9EE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117BFD23-6183-47E2-B92F-186F22A9D692}"/>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09053646-42C4-4BEC-BF84-AC22525A152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312C55F4-983B-4B57-94AC-6054501CE23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D96FE48D-32CD-43D2-ABDC-71285103AFE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0F154737-3562-41F5-AD42-90E45DE637B9}"/>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a:extLst>
            <a:ext uri="{FF2B5EF4-FFF2-40B4-BE49-F238E27FC236}">
              <a16:creationId xmlns:a16="http://schemas.microsoft.com/office/drawing/2014/main" id="{0EF02402-1C2B-4B6F-820C-BAD594E4901F}"/>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133623C6-0000-4945-87AC-9F80D7314456}"/>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6CDB415B-4795-409A-B9F1-6E85B64E9AB7}"/>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15F9ABEC-5B92-40E1-8651-F4E1A00C0858}"/>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998D3A16-A4CC-4F91-A6B5-429617885BBB}"/>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2008AAF7-18FB-4E19-8BFC-04028BB0C5CB}"/>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7687697-CF73-439F-B15B-AF4C8183A65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2AB0C1E-0556-44FF-ACC1-FDEF48EA4C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A9C0711-4D2A-41D8-867F-BAB27E5D566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E100524-C6E7-45D0-A1C6-352CE2647B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5C226E9-1FC2-4948-A0AE-3AF0C4E009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19558</xdr:rowOff>
    </xdr:from>
    <xdr:to>
      <xdr:col>23</xdr:col>
      <xdr:colOff>136525</xdr:colOff>
      <xdr:row>32</xdr:row>
      <xdr:rowOff>121158</xdr:rowOff>
    </xdr:to>
    <xdr:sp macro="" textlink="">
      <xdr:nvSpPr>
        <xdr:cNvPr id="89" name="楕円 88">
          <a:extLst>
            <a:ext uri="{FF2B5EF4-FFF2-40B4-BE49-F238E27FC236}">
              <a16:creationId xmlns:a16="http://schemas.microsoft.com/office/drawing/2014/main" id="{E2C89ADF-226F-4669-96D0-005439DF6EDF}"/>
            </a:ext>
          </a:extLst>
        </xdr:cNvPr>
        <xdr:cNvSpPr/>
      </xdr:nvSpPr>
      <xdr:spPr>
        <a:xfrm>
          <a:off x="47117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169435</xdr:rowOff>
    </xdr:from>
    <xdr:ext cx="405111" cy="259045"/>
    <xdr:sp macro="" textlink="">
      <xdr:nvSpPr>
        <xdr:cNvPr id="90" name="有形固定資産減価償却率該当値テキスト">
          <a:extLst>
            <a:ext uri="{FF2B5EF4-FFF2-40B4-BE49-F238E27FC236}">
              <a16:creationId xmlns:a16="http://schemas.microsoft.com/office/drawing/2014/main" id="{DFF6C846-2AEA-469D-8409-6783F2976D23}"/>
            </a:ext>
          </a:extLst>
        </xdr:cNvPr>
        <xdr:cNvSpPr txBox="1"/>
      </xdr:nvSpPr>
      <xdr:spPr>
        <a:xfrm>
          <a:off x="4813300" y="62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162941</xdr:rowOff>
    </xdr:from>
    <xdr:to>
      <xdr:col>19</xdr:col>
      <xdr:colOff>187325</xdr:colOff>
      <xdr:row>32</xdr:row>
      <xdr:rowOff>93091</xdr:rowOff>
    </xdr:to>
    <xdr:sp macro="" textlink="">
      <xdr:nvSpPr>
        <xdr:cNvPr id="91" name="楕円 90">
          <a:extLst>
            <a:ext uri="{FF2B5EF4-FFF2-40B4-BE49-F238E27FC236}">
              <a16:creationId xmlns:a16="http://schemas.microsoft.com/office/drawing/2014/main" id="{B3C7AE3C-6CDB-45D8-9212-60AC086FCC77}"/>
            </a:ext>
          </a:extLst>
        </xdr:cNvPr>
        <xdr:cNvSpPr/>
      </xdr:nvSpPr>
      <xdr:spPr>
        <a:xfrm>
          <a:off x="4000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32</xdr:row>
      <xdr:rowOff>70358</xdr:rowOff>
    </xdr:to>
    <xdr:cxnSp macro="">
      <xdr:nvCxnSpPr>
        <xdr:cNvPr id="92" name="直線コネクタ 91">
          <a:extLst>
            <a:ext uri="{FF2B5EF4-FFF2-40B4-BE49-F238E27FC236}">
              <a16:creationId xmlns:a16="http://schemas.microsoft.com/office/drawing/2014/main" id="{88730247-7EA8-47BE-AF84-41AF235851B1}"/>
            </a:ext>
          </a:extLst>
        </xdr:cNvPr>
        <xdr:cNvCxnSpPr/>
      </xdr:nvCxnSpPr>
      <xdr:spPr>
        <a:xfrm>
          <a:off x="4051300" y="6300216"/>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3" name="楕円 92">
          <a:extLst>
            <a:ext uri="{FF2B5EF4-FFF2-40B4-BE49-F238E27FC236}">
              <a16:creationId xmlns:a16="http://schemas.microsoft.com/office/drawing/2014/main" id="{B1B1BDE2-431B-4167-9D7B-779054D339C7}"/>
            </a:ext>
          </a:extLst>
        </xdr:cNvPr>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42291</xdr:rowOff>
    </xdr:to>
    <xdr:cxnSp macro="">
      <xdr:nvCxnSpPr>
        <xdr:cNvPr id="94" name="直線コネクタ 93">
          <a:extLst>
            <a:ext uri="{FF2B5EF4-FFF2-40B4-BE49-F238E27FC236}">
              <a16:creationId xmlns:a16="http://schemas.microsoft.com/office/drawing/2014/main" id="{992C3200-F84C-4EB0-AA29-F3BB3A331B9A}"/>
            </a:ext>
          </a:extLst>
        </xdr:cNvPr>
        <xdr:cNvCxnSpPr/>
      </xdr:nvCxnSpPr>
      <xdr:spPr>
        <a:xfrm>
          <a:off x="3289300" y="626999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117602</xdr:rowOff>
    </xdr:from>
    <xdr:to>
      <xdr:col>11</xdr:col>
      <xdr:colOff>187325</xdr:colOff>
      <xdr:row>32</xdr:row>
      <xdr:rowOff>47752</xdr:rowOff>
    </xdr:to>
    <xdr:sp macro="" textlink="">
      <xdr:nvSpPr>
        <xdr:cNvPr id="95" name="楕円 94">
          <a:extLst>
            <a:ext uri="{FF2B5EF4-FFF2-40B4-BE49-F238E27FC236}">
              <a16:creationId xmlns:a16="http://schemas.microsoft.com/office/drawing/2014/main" id="{F9273BEA-5217-476D-BABB-0125B13D1405}"/>
            </a:ext>
          </a:extLst>
        </xdr:cNvPr>
        <xdr:cNvSpPr/>
      </xdr:nvSpPr>
      <xdr:spPr>
        <a:xfrm>
          <a:off x="2476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168402</xdr:rowOff>
    </xdr:from>
    <xdr:to>
      <xdr:col>15</xdr:col>
      <xdr:colOff>136525</xdr:colOff>
      <xdr:row>32</xdr:row>
      <xdr:rowOff>12065</xdr:rowOff>
    </xdr:to>
    <xdr:cxnSp macro="">
      <xdr:nvCxnSpPr>
        <xdr:cNvPr id="96" name="直線コネクタ 95">
          <a:extLst>
            <a:ext uri="{FF2B5EF4-FFF2-40B4-BE49-F238E27FC236}">
              <a16:creationId xmlns:a16="http://schemas.microsoft.com/office/drawing/2014/main" id="{9518C61A-C440-4052-A8E3-DCE3D14EA862}"/>
            </a:ext>
          </a:extLst>
        </xdr:cNvPr>
        <xdr:cNvCxnSpPr/>
      </xdr:nvCxnSpPr>
      <xdr:spPr>
        <a:xfrm>
          <a:off x="2527300" y="625487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7" name="楕円 96">
          <a:extLst>
            <a:ext uri="{FF2B5EF4-FFF2-40B4-BE49-F238E27FC236}">
              <a16:creationId xmlns:a16="http://schemas.microsoft.com/office/drawing/2014/main" id="{7BEEB917-047D-421B-9BE2-4445DC5D6F3E}"/>
            </a:ext>
          </a:extLst>
        </xdr:cNvPr>
        <xdr:cNvSpPr/>
      </xdr:nvSpPr>
      <xdr:spPr>
        <a:xfrm>
          <a:off x="1714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31</xdr:row>
      <xdr:rowOff>168402</xdr:rowOff>
    </xdr:to>
    <xdr:cxnSp macro="">
      <xdr:nvCxnSpPr>
        <xdr:cNvPr id="98" name="直線コネクタ 97">
          <a:extLst>
            <a:ext uri="{FF2B5EF4-FFF2-40B4-BE49-F238E27FC236}">
              <a16:creationId xmlns:a16="http://schemas.microsoft.com/office/drawing/2014/main" id="{6829F30D-EBA0-4C65-9568-5C3A508281B1}"/>
            </a:ext>
          </a:extLst>
        </xdr:cNvPr>
        <xdr:cNvCxnSpPr/>
      </xdr:nvCxnSpPr>
      <xdr:spPr>
        <a:xfrm>
          <a:off x="1765300" y="621601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3DCE3930-E931-4434-935E-DA86B4E98203}"/>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8101A818-1D44-4F7D-83FB-A3E571F100C9}"/>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aveValue有形固定資産減価償却率">
          <a:extLst>
            <a:ext uri="{FF2B5EF4-FFF2-40B4-BE49-F238E27FC236}">
              <a16:creationId xmlns:a16="http://schemas.microsoft.com/office/drawing/2014/main" id="{72487A11-6D3D-4B88-8571-7C3AD7EEDBB4}"/>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2" name="n_4aveValue有形固定資産減価償却率">
          <a:extLst>
            <a:ext uri="{FF2B5EF4-FFF2-40B4-BE49-F238E27FC236}">
              <a16:creationId xmlns:a16="http://schemas.microsoft.com/office/drawing/2014/main" id="{8BED43D1-703D-4DE3-AA0E-B8D27781372C}"/>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109618</xdr:rowOff>
    </xdr:from>
    <xdr:ext cx="405111" cy="259045"/>
    <xdr:sp macro="" textlink="">
      <xdr:nvSpPr>
        <xdr:cNvPr id="103" name="n_1mainValue有形固定資産減価償却率">
          <a:extLst>
            <a:ext uri="{FF2B5EF4-FFF2-40B4-BE49-F238E27FC236}">
              <a16:creationId xmlns:a16="http://schemas.microsoft.com/office/drawing/2014/main" id="{B16268E9-D5F0-441B-A18D-933B7F739F17}"/>
            </a:ext>
          </a:extLst>
        </xdr:cNvPr>
        <xdr:cNvSpPr txBox="1"/>
      </xdr:nvSpPr>
      <xdr:spPr>
        <a:xfrm>
          <a:off x="3836044" y="60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mainValue有形固定資産減価償却率">
          <a:extLst>
            <a:ext uri="{FF2B5EF4-FFF2-40B4-BE49-F238E27FC236}">
              <a16:creationId xmlns:a16="http://schemas.microsoft.com/office/drawing/2014/main" id="{25A8C13C-278F-459F-9E95-1CCCE0CCEF95}"/>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64279</xdr:rowOff>
    </xdr:from>
    <xdr:ext cx="405111" cy="259045"/>
    <xdr:sp macro="" textlink="">
      <xdr:nvSpPr>
        <xdr:cNvPr id="105" name="n_3mainValue有形固定資産減価償却率">
          <a:extLst>
            <a:ext uri="{FF2B5EF4-FFF2-40B4-BE49-F238E27FC236}">
              <a16:creationId xmlns:a16="http://schemas.microsoft.com/office/drawing/2014/main" id="{E40CD1B8-C45D-4B92-A25F-5CA792B593D4}"/>
            </a:ext>
          </a:extLst>
        </xdr:cNvPr>
        <xdr:cNvSpPr txBox="1"/>
      </xdr:nvSpPr>
      <xdr:spPr>
        <a:xfrm>
          <a:off x="2324744" y="597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25417</xdr:rowOff>
    </xdr:from>
    <xdr:ext cx="405111" cy="259045"/>
    <xdr:sp macro="" textlink="">
      <xdr:nvSpPr>
        <xdr:cNvPr id="106" name="n_4mainValue有形固定資産減価償却率">
          <a:extLst>
            <a:ext uri="{FF2B5EF4-FFF2-40B4-BE49-F238E27FC236}">
              <a16:creationId xmlns:a16="http://schemas.microsoft.com/office/drawing/2014/main" id="{4E6466FB-4937-4E60-B226-661B1928FAD0}"/>
            </a:ext>
          </a:extLst>
        </xdr:cNvPr>
        <xdr:cNvSpPr txBox="1"/>
      </xdr:nvSpPr>
      <xdr:spPr>
        <a:xfrm>
          <a:off x="1562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DC562E6-D02A-45D2-9B95-21BC1D646F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66DE700-4297-4323-B4FA-6B0D011862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A7F4EEA-1013-498B-BAEB-FD06F79581B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B0636BF-E7F7-4E9D-8E18-92587718D4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286DF81-0157-4315-B445-957DFC58B0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1FB0D74-709C-4959-B6B0-23FC181D1FA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B516811-FD92-40CD-86F4-752CC35366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019551B-E299-4FC4-8A25-621CD9A7E6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8B5F646-B20E-4AF1-B773-DAA5F24669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0ACA406-3C0F-411B-9783-79A8C2D949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AF12EB5-983D-48E5-9449-F2A8CA439D0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D1D5649-0016-4587-B272-347B66C53E9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BCA2B89-F0BD-4485-A3ED-5877E656C63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債務償還比率は充当可能な基金残高</a:t>
          </a:r>
          <a:r>
            <a:rPr kumimoji="1" lang="ja-JP" altLang="en-US" sz="1100">
              <a:solidFill>
                <a:schemeClr val="dk1"/>
              </a:solidFill>
              <a:effectLst/>
              <a:latin typeface="+mn-lt"/>
              <a:ea typeface="+mn-ea"/>
              <a:cs typeface="+mn-cs"/>
            </a:rPr>
            <a:t>が多いこともあり</a:t>
          </a:r>
          <a:r>
            <a:rPr kumimoji="1" lang="ja-JP" altLang="ja-JP" sz="1100">
              <a:solidFill>
                <a:schemeClr val="dk1"/>
              </a:solidFill>
              <a:effectLst/>
              <a:latin typeface="+mn-lt"/>
              <a:ea typeface="+mn-ea"/>
              <a:cs typeface="+mn-cs"/>
            </a:rPr>
            <a:t>、類似団体平均を下回っている。ただし、今後は合併特例債や緊急防災減債事業債</a:t>
          </a:r>
          <a:r>
            <a:rPr kumimoji="1" lang="ja-JP" altLang="en-US" sz="1100">
              <a:solidFill>
                <a:schemeClr val="dk1"/>
              </a:solidFill>
              <a:effectLst/>
              <a:latin typeface="+mn-lt"/>
              <a:ea typeface="+mn-ea"/>
              <a:cs typeface="+mn-cs"/>
            </a:rPr>
            <a:t>、施設整備事業（一般財源化分）債</a:t>
          </a:r>
          <a:r>
            <a:rPr kumimoji="1" lang="ja-JP" altLang="ja-JP" sz="1100">
              <a:solidFill>
                <a:schemeClr val="dk1"/>
              </a:solidFill>
              <a:effectLst/>
              <a:latin typeface="+mn-lt"/>
              <a:ea typeface="+mn-ea"/>
              <a:cs typeface="+mn-cs"/>
            </a:rPr>
            <a:t>などの地方債の借入を伴う大規模事業が続くことから、適切な事業規模による地方債発行額の抑制を行っていく。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F1125E3-7AED-4858-9054-BCB933714D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138B93C-6CE8-4C3E-BE95-A1F21878F3F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024AFF4-C38C-4E2D-A984-60B38D4C9EB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CD804F9-5C6A-44B1-9175-5CD6D976781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2EF3A418-167A-46BC-B5DF-382CC01410D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89EBCD6-528B-4A56-8541-BEA68C567C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C845D71-35A8-4C2C-B8B4-0AE0A517B65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2C8CE68-F2C2-4F33-9704-6C6E750175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27AFC53-01D0-457B-82C0-EEA6714450C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B50EDAF-B7F5-4213-82EF-6C97C96AB06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2F246B9-D902-4048-9FFE-7F8D88DE714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0DE5130-7F32-47BE-BC0E-FF05368730A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C6F3E0A-48ED-43BA-A377-31E1253C9C2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BAFE859-AA26-42D4-B18D-542B3D0308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ABE5581-E492-4AA1-A315-350A80DC87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83D292E1-F8D6-4699-AE46-706CCE9615EE}"/>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63D8D2F1-DC89-4C97-8D5A-A44C778167CD}"/>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CC51721B-764B-486E-88BA-17D928CC454A}"/>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D2FE846-1756-4964-B19B-4BB077CF626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4B0AB0E-3792-4B8C-8245-7E21EB8DBF3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700E5D1A-1D15-4C41-8C06-6BE2AC180F46}"/>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8E7F0011-5648-4F50-86AF-9EE34D0AAB95}"/>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AE9CFDB2-7F43-47B9-BE17-42FC5FC8C24C}"/>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EDE4D580-99BE-4665-8832-C5635289E8E3}"/>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07AC6B4E-B608-4448-BD8B-F0D8F47AC506}"/>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F4977ED0-59FD-42F0-8FF4-77F179E030E4}"/>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5B34B62-82D4-4350-B2F9-005A64F253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829C237-A1C2-4880-B80D-38846D8155F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916874-AD7F-4AAC-A271-24B4247AD7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CEF4AD7-39FB-425A-A83A-6372BD102A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E35DC84-A409-4A0D-B357-39A33C88E99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153543</xdr:rowOff>
    </xdr:from>
    <xdr:to>
      <xdr:col>76</xdr:col>
      <xdr:colOff>73025</xdr:colOff>
      <xdr:row>28</xdr:row>
      <xdr:rowOff>83693</xdr:rowOff>
    </xdr:to>
    <xdr:sp macro="" textlink="">
      <xdr:nvSpPr>
        <xdr:cNvPr id="151" name="楕円 150">
          <a:extLst>
            <a:ext uri="{FF2B5EF4-FFF2-40B4-BE49-F238E27FC236}">
              <a16:creationId xmlns:a16="http://schemas.microsoft.com/office/drawing/2014/main" id="{66359AAC-0742-4A7F-9804-5BE89938D8FB}"/>
            </a:ext>
          </a:extLst>
        </xdr:cNvPr>
        <xdr:cNvSpPr/>
      </xdr:nvSpPr>
      <xdr:spPr>
        <a:xfrm>
          <a:off x="147447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4970</xdr:rowOff>
    </xdr:from>
    <xdr:ext cx="469744" cy="259045"/>
    <xdr:sp macro="" textlink="">
      <xdr:nvSpPr>
        <xdr:cNvPr id="152" name="債務償還比率該当値テキスト">
          <a:extLst>
            <a:ext uri="{FF2B5EF4-FFF2-40B4-BE49-F238E27FC236}">
              <a16:creationId xmlns:a16="http://schemas.microsoft.com/office/drawing/2014/main" id="{8377B186-11B3-41CF-9D9F-C8AD715D199C}"/>
            </a:ext>
          </a:extLst>
        </xdr:cNvPr>
        <xdr:cNvSpPr txBox="1"/>
      </xdr:nvSpPr>
      <xdr:spPr>
        <a:xfrm>
          <a:off x="14846300" y="54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138970</xdr:rowOff>
    </xdr:from>
    <xdr:to>
      <xdr:col>72</xdr:col>
      <xdr:colOff>123825</xdr:colOff>
      <xdr:row>28</xdr:row>
      <xdr:rowOff>69120</xdr:rowOff>
    </xdr:to>
    <xdr:sp macro="" textlink="">
      <xdr:nvSpPr>
        <xdr:cNvPr id="153" name="楕円 152">
          <a:extLst>
            <a:ext uri="{FF2B5EF4-FFF2-40B4-BE49-F238E27FC236}">
              <a16:creationId xmlns:a16="http://schemas.microsoft.com/office/drawing/2014/main" id="{74E54105-6C0A-4192-8886-216977068FDE}"/>
            </a:ext>
          </a:extLst>
        </xdr:cNvPr>
        <xdr:cNvSpPr/>
      </xdr:nvSpPr>
      <xdr:spPr>
        <a:xfrm>
          <a:off x="14033500" y="55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18320</xdr:rowOff>
    </xdr:from>
    <xdr:to>
      <xdr:col>76</xdr:col>
      <xdr:colOff>22225</xdr:colOff>
      <xdr:row>28</xdr:row>
      <xdr:rowOff>32893</xdr:rowOff>
    </xdr:to>
    <xdr:cxnSp macro="">
      <xdr:nvCxnSpPr>
        <xdr:cNvPr id="154" name="直線コネクタ 153">
          <a:extLst>
            <a:ext uri="{FF2B5EF4-FFF2-40B4-BE49-F238E27FC236}">
              <a16:creationId xmlns:a16="http://schemas.microsoft.com/office/drawing/2014/main" id="{55F1ABA3-163F-4692-B67A-9B02CAE70DB1}"/>
            </a:ext>
          </a:extLst>
        </xdr:cNvPr>
        <xdr:cNvCxnSpPr/>
      </xdr:nvCxnSpPr>
      <xdr:spPr>
        <a:xfrm>
          <a:off x="14084300" y="5590445"/>
          <a:ext cx="711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138790</xdr:rowOff>
    </xdr:from>
    <xdr:to>
      <xdr:col>68</xdr:col>
      <xdr:colOff>123825</xdr:colOff>
      <xdr:row>28</xdr:row>
      <xdr:rowOff>68940</xdr:rowOff>
    </xdr:to>
    <xdr:sp macro="" textlink="">
      <xdr:nvSpPr>
        <xdr:cNvPr id="155" name="楕円 154">
          <a:extLst>
            <a:ext uri="{FF2B5EF4-FFF2-40B4-BE49-F238E27FC236}">
              <a16:creationId xmlns:a16="http://schemas.microsoft.com/office/drawing/2014/main" id="{FB998DD1-C29E-4B6B-8065-87C01B7B8F45}"/>
            </a:ext>
          </a:extLst>
        </xdr:cNvPr>
        <xdr:cNvSpPr/>
      </xdr:nvSpPr>
      <xdr:spPr>
        <a:xfrm>
          <a:off x="13271500" y="55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18140</xdr:rowOff>
    </xdr:from>
    <xdr:to>
      <xdr:col>72</xdr:col>
      <xdr:colOff>73025</xdr:colOff>
      <xdr:row>28</xdr:row>
      <xdr:rowOff>18320</xdr:rowOff>
    </xdr:to>
    <xdr:cxnSp macro="">
      <xdr:nvCxnSpPr>
        <xdr:cNvPr id="156" name="直線コネクタ 155">
          <a:extLst>
            <a:ext uri="{FF2B5EF4-FFF2-40B4-BE49-F238E27FC236}">
              <a16:creationId xmlns:a16="http://schemas.microsoft.com/office/drawing/2014/main" id="{858C560D-E989-408F-9FD7-1EFEE3EEB491}"/>
            </a:ext>
          </a:extLst>
        </xdr:cNvPr>
        <xdr:cNvCxnSpPr/>
      </xdr:nvCxnSpPr>
      <xdr:spPr>
        <a:xfrm>
          <a:off x="13322300" y="5590265"/>
          <a:ext cx="762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135393</xdr:rowOff>
    </xdr:from>
    <xdr:to>
      <xdr:col>64</xdr:col>
      <xdr:colOff>123825</xdr:colOff>
      <xdr:row>30</xdr:row>
      <xdr:rowOff>65543</xdr:rowOff>
    </xdr:to>
    <xdr:sp macro="" textlink="">
      <xdr:nvSpPr>
        <xdr:cNvPr id="157" name="楕円 156">
          <a:extLst>
            <a:ext uri="{FF2B5EF4-FFF2-40B4-BE49-F238E27FC236}">
              <a16:creationId xmlns:a16="http://schemas.microsoft.com/office/drawing/2014/main" id="{B6D7ED31-CFB2-4BAB-91F7-B9601E271B33}"/>
            </a:ext>
          </a:extLst>
        </xdr:cNvPr>
        <xdr:cNvSpPr/>
      </xdr:nvSpPr>
      <xdr:spPr>
        <a:xfrm>
          <a:off x="12509500" y="58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18140</xdr:rowOff>
    </xdr:from>
    <xdr:to>
      <xdr:col>68</xdr:col>
      <xdr:colOff>73025</xdr:colOff>
      <xdr:row>30</xdr:row>
      <xdr:rowOff>14743</xdr:rowOff>
    </xdr:to>
    <xdr:cxnSp macro="">
      <xdr:nvCxnSpPr>
        <xdr:cNvPr id="158" name="直線コネクタ 157">
          <a:extLst>
            <a:ext uri="{FF2B5EF4-FFF2-40B4-BE49-F238E27FC236}">
              <a16:creationId xmlns:a16="http://schemas.microsoft.com/office/drawing/2014/main" id="{02D21DAB-56A4-4793-9AF3-AC613907C07D}"/>
            </a:ext>
          </a:extLst>
        </xdr:cNvPr>
        <xdr:cNvCxnSpPr/>
      </xdr:nvCxnSpPr>
      <xdr:spPr>
        <a:xfrm flipV="1">
          <a:off x="12560300" y="5590265"/>
          <a:ext cx="762000" cy="3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166518</xdr:rowOff>
    </xdr:from>
    <xdr:to>
      <xdr:col>60</xdr:col>
      <xdr:colOff>123825</xdr:colOff>
      <xdr:row>30</xdr:row>
      <xdr:rowOff>96668</xdr:rowOff>
    </xdr:to>
    <xdr:sp macro="" textlink="">
      <xdr:nvSpPr>
        <xdr:cNvPr id="159" name="楕円 158">
          <a:extLst>
            <a:ext uri="{FF2B5EF4-FFF2-40B4-BE49-F238E27FC236}">
              <a16:creationId xmlns:a16="http://schemas.microsoft.com/office/drawing/2014/main" id="{C92236C8-FE9A-4E51-98FD-D33F21692548}"/>
            </a:ext>
          </a:extLst>
        </xdr:cNvPr>
        <xdr:cNvSpPr/>
      </xdr:nvSpPr>
      <xdr:spPr>
        <a:xfrm>
          <a:off x="11747500" y="59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14743</xdr:rowOff>
    </xdr:from>
    <xdr:to>
      <xdr:col>64</xdr:col>
      <xdr:colOff>73025</xdr:colOff>
      <xdr:row>30</xdr:row>
      <xdr:rowOff>45868</xdr:rowOff>
    </xdr:to>
    <xdr:cxnSp macro="">
      <xdr:nvCxnSpPr>
        <xdr:cNvPr id="160" name="直線コネクタ 159">
          <a:extLst>
            <a:ext uri="{FF2B5EF4-FFF2-40B4-BE49-F238E27FC236}">
              <a16:creationId xmlns:a16="http://schemas.microsoft.com/office/drawing/2014/main" id="{4210AD23-4733-4A1F-A847-C1FA7D722F3F}"/>
            </a:ext>
          </a:extLst>
        </xdr:cNvPr>
        <xdr:cNvCxnSpPr/>
      </xdr:nvCxnSpPr>
      <xdr:spPr>
        <a:xfrm flipV="1">
          <a:off x="11798300" y="5929768"/>
          <a:ext cx="762000" cy="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02997AEA-0B45-4CBA-B50A-DB70BA035C71}"/>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5D5B4141-AC10-4992-A88C-4C4945065A11}"/>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40F3209A-E53B-41DD-BE0F-3AE72705DEDB}"/>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D5013B04-0989-4A6C-96F3-F58A9A9D5A92}"/>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85647</xdr:rowOff>
    </xdr:from>
    <xdr:ext cx="469744" cy="259045"/>
    <xdr:sp macro="" textlink="">
      <xdr:nvSpPr>
        <xdr:cNvPr id="165" name="n_1mainValue債務償還比率">
          <a:extLst>
            <a:ext uri="{FF2B5EF4-FFF2-40B4-BE49-F238E27FC236}">
              <a16:creationId xmlns:a16="http://schemas.microsoft.com/office/drawing/2014/main" id="{EFCF7CC6-BD95-4FD1-88B4-88F10D4BB005}"/>
            </a:ext>
          </a:extLst>
        </xdr:cNvPr>
        <xdr:cNvSpPr txBox="1"/>
      </xdr:nvSpPr>
      <xdr:spPr>
        <a:xfrm>
          <a:off x="13836727" y="531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85467</xdr:rowOff>
    </xdr:from>
    <xdr:ext cx="469744" cy="259045"/>
    <xdr:sp macro="" textlink="">
      <xdr:nvSpPr>
        <xdr:cNvPr id="166" name="n_2mainValue債務償還比率">
          <a:extLst>
            <a:ext uri="{FF2B5EF4-FFF2-40B4-BE49-F238E27FC236}">
              <a16:creationId xmlns:a16="http://schemas.microsoft.com/office/drawing/2014/main" id="{67BD1515-15C6-4AEE-9116-76FFDB4350FB}"/>
            </a:ext>
          </a:extLst>
        </xdr:cNvPr>
        <xdr:cNvSpPr txBox="1"/>
      </xdr:nvSpPr>
      <xdr:spPr>
        <a:xfrm>
          <a:off x="13087427" y="531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82070</xdr:rowOff>
    </xdr:from>
    <xdr:ext cx="469744" cy="259045"/>
    <xdr:sp macro="" textlink="">
      <xdr:nvSpPr>
        <xdr:cNvPr id="167" name="n_3mainValue債務償還比率">
          <a:extLst>
            <a:ext uri="{FF2B5EF4-FFF2-40B4-BE49-F238E27FC236}">
              <a16:creationId xmlns:a16="http://schemas.microsoft.com/office/drawing/2014/main" id="{153C932F-11B8-481E-B6D7-DD8BB46C4641}"/>
            </a:ext>
          </a:extLst>
        </xdr:cNvPr>
        <xdr:cNvSpPr txBox="1"/>
      </xdr:nvSpPr>
      <xdr:spPr>
        <a:xfrm>
          <a:off x="12325427" y="56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113195</xdr:rowOff>
    </xdr:from>
    <xdr:ext cx="469744" cy="259045"/>
    <xdr:sp macro="" textlink="">
      <xdr:nvSpPr>
        <xdr:cNvPr id="168" name="n_4mainValue債務償還比率">
          <a:extLst>
            <a:ext uri="{FF2B5EF4-FFF2-40B4-BE49-F238E27FC236}">
              <a16:creationId xmlns:a16="http://schemas.microsoft.com/office/drawing/2014/main" id="{3E99128E-9FED-4DD9-9440-B5F42744D3DF}"/>
            </a:ext>
          </a:extLst>
        </xdr:cNvPr>
        <xdr:cNvSpPr txBox="1"/>
      </xdr:nvSpPr>
      <xdr:spPr>
        <a:xfrm>
          <a:off x="11563427" y="56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BBEF7CA-989A-41AD-8A48-F5D339028A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715EF7D-FA88-4408-AE9A-7CA83C1BF0F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597622D-BAE6-4F20-9963-A8D32E6A0CC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822C708-9B9F-4137-A683-5930B73279D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BB9A0D7-35BF-485C-B355-F57CCA9442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60459FD-D0D5-4979-ABAB-7D79E64C0E3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9D2049-C6FD-4333-A04B-F13496C911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11F6B2-DA8E-44C9-8160-755A53553D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7063D0-7D6E-412A-865B-E6711327C2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D53133-7FDC-4473-BB51-720B4AF8AC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5CC542-52AD-4059-91F5-CAD7FC31E9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812079-1B2C-478C-BA28-C224DE4EAC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9C36F0-8F14-40AB-A717-963C8E4C97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521896-9784-4998-AB9A-86F0D32656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9E45EA-C8E6-4273-B1E5-081EB1A160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90619E-297B-40F6-A49E-445256FFD7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66A4BA-B38C-4DF7-926A-98D3A5AF31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B3CE96-205F-4D88-9ECA-81EDF37EF4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15760E-8EA9-4DBC-9D77-CD99C55306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9E9E06-6BB3-461C-BCA5-816FF89F27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5273FE-1BBC-4D55-80EE-A5F51C4C3C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EF89CC-3580-47EE-B015-811A0E71F6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257BDC-0D95-4BD0-B3AA-136078D149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6F735D-6F68-4029-BDF2-80B6B6AC2D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E58485-39D8-4EFA-BFD9-72B9610E60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62AFEA-3FA4-4D89-B28A-B7BC025ABF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D28176-B7A6-4FBA-AD7B-3A60A22AE4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27FE42-34EB-42BD-AAFC-AFFF2F4244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F94DCB-010D-4C15-902B-9988401676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AAE626-8CFF-4BDE-A7DC-8883D33E9A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8EB1A5-37F2-4366-B968-9FD732DBF3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3AA390-7971-4560-AE18-9F7F4D6218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7897DB-7E3A-470B-AE8B-3B3D82DB67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9433F3-24B8-46BE-BCCF-3B821A9D56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275412-E574-4741-B73A-64345F4131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4025D1-351B-4C8F-9464-B0D1247906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905449-2B6E-4C45-9C50-DBF79B0939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7A3466-1B44-4EA6-915C-C7107057DF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750C41-958D-4A5F-B7BA-032731AD07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64BCCA-200B-4ACE-A407-9E29CB073A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ACDDAB-3AE8-4924-9042-72D4A9062F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475A9B-5A94-41C5-8E94-DDA68DEB60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0B29D8-B8C8-4895-8950-08D0A3D332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0C8F99-352B-4B9A-86DE-805E6BD969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2F6FC4-9C78-4617-A869-1AB547E543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D7D22E-F0D5-4CF6-A035-E51445DC67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B83465-A6DA-4ECF-AFA1-0371BCF8B6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9A4718-12F6-48FF-A64C-47C19D4AEC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3998765-B68F-414E-8288-D1A2A5DDEC5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30E995-D677-41B6-AEED-ED142F8418F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8B14CE-9173-4020-8EED-34F127B7DC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A50967-C545-410E-B1EB-0B7C386A37D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EE2BA4-FD40-4DD2-A7D2-C828A7B273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32804F0-FE0F-420D-AEB1-5596D1A75D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2B19359-D26F-4B8E-9968-9B06FBD547D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9F13BF7-4FCC-44D2-8BA4-C81EB6CBFC0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4863B85-7542-4460-9722-3AB633E8A9E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D9557C9-897C-42D3-BE33-031DC0B0EC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F721D5-CFD5-48A6-8B59-EC7A5F22BB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1DD878-1C66-43F4-B046-383AE09DE9A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CBDDA0-7150-4014-BD2D-8C29B7C5C3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E8079D59-03B8-475D-AFC4-FA31E788799D}"/>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1C624E02-9119-4686-A810-A9A87FBF9D91}"/>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1422158C-6E90-47E4-8338-DD8809E08C11}"/>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458982E-DFFD-43AD-883C-ED897667395E}"/>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8567CF3D-A31F-4BB0-9870-A58DDD7B55BB}"/>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45BF75FA-E86D-4AB0-806B-9051540EFE37}"/>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85776AB2-6A38-436E-AAA2-C21D7E303396}"/>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DC549B1-FCB7-47C1-A6BC-55315183D21F}"/>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E81A79FD-213B-4770-88B6-2D8A69BA7EAA}"/>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1198F939-D426-4937-A012-637D1F7E981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E69E09D8-0FBE-4B9C-9776-E107C04A305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DAA5D8-922D-4B6F-B0C6-1041C78028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01F95A-EF03-40B0-8A2A-A56C531B74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E4F1BB-63A2-45C8-AE49-CB3F51EEC3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A83C35-9E94-4D67-9870-8BE4490CE3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C5E647-293A-411C-A5AB-9F5C5DCC1A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8B01D0E7-3437-4B40-9AF6-CA5FA8B3F6ED}"/>
            </a:ext>
          </a:extLst>
        </xdr:cNvPr>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A4DA47D6-A835-4D44-8069-5CF191ABB596}"/>
            </a:ext>
          </a:extLst>
        </xdr:cNvPr>
        <xdr:cNvSpPr txBox="1"/>
      </xdr:nvSpPr>
      <xdr:spPr>
        <a:xfrm>
          <a:off x="4673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a:extLst>
            <a:ext uri="{FF2B5EF4-FFF2-40B4-BE49-F238E27FC236}">
              <a16:creationId xmlns:a16="http://schemas.microsoft.com/office/drawing/2014/main" id="{B99764FB-D2AE-4056-A5BF-D78A1B51C046}"/>
            </a:ext>
          </a:extLst>
        </xdr:cNvPr>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DFC8BB10-2759-46CF-9A62-453E253393A9}"/>
            </a:ext>
          </a:extLst>
        </xdr:cNvPr>
        <xdr:cNvCxnSpPr/>
      </xdr:nvCxnSpPr>
      <xdr:spPr>
        <a:xfrm>
          <a:off x="3797300" y="6436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7E1787A1-F0E0-4461-A191-0B821435890D}"/>
            </a:ext>
          </a:extLst>
        </xdr:cNvPr>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93345</xdr:rowOff>
    </xdr:to>
    <xdr:cxnSp macro="">
      <xdr:nvCxnSpPr>
        <xdr:cNvPr id="78" name="直線コネクタ 77">
          <a:extLst>
            <a:ext uri="{FF2B5EF4-FFF2-40B4-BE49-F238E27FC236}">
              <a16:creationId xmlns:a16="http://schemas.microsoft.com/office/drawing/2014/main" id="{9FF711E3-DBC9-4657-BF78-72D724BE34CD}"/>
            </a:ext>
          </a:extLst>
        </xdr:cNvPr>
        <xdr:cNvCxnSpPr/>
      </xdr:nvCxnSpPr>
      <xdr:spPr>
        <a:xfrm>
          <a:off x="2908300" y="639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a:extLst>
            <a:ext uri="{FF2B5EF4-FFF2-40B4-BE49-F238E27FC236}">
              <a16:creationId xmlns:a16="http://schemas.microsoft.com/office/drawing/2014/main" id="{40805F57-4EEB-4BF5-8C9D-E41B4E1194F4}"/>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55245</xdr:rowOff>
    </xdr:from>
    <xdr:to>
      <xdr:col>15</xdr:col>
      <xdr:colOff>50800</xdr:colOff>
      <xdr:row>37</xdr:row>
      <xdr:rowOff>60960</xdr:rowOff>
    </xdr:to>
    <xdr:cxnSp macro="">
      <xdr:nvCxnSpPr>
        <xdr:cNvPr id="80" name="直線コネクタ 79">
          <a:extLst>
            <a:ext uri="{FF2B5EF4-FFF2-40B4-BE49-F238E27FC236}">
              <a16:creationId xmlns:a16="http://schemas.microsoft.com/office/drawing/2014/main" id="{057CA654-45FE-400E-A76F-AB014CEB8554}"/>
            </a:ext>
          </a:extLst>
        </xdr:cNvPr>
        <xdr:cNvCxnSpPr/>
      </xdr:nvCxnSpPr>
      <xdr:spPr>
        <a:xfrm flipV="1">
          <a:off x="2019300" y="6398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145415</xdr:rowOff>
    </xdr:from>
    <xdr:to>
      <xdr:col>6</xdr:col>
      <xdr:colOff>38100</xdr:colOff>
      <xdr:row>37</xdr:row>
      <xdr:rowOff>75565</xdr:rowOff>
    </xdr:to>
    <xdr:sp macro="" textlink="">
      <xdr:nvSpPr>
        <xdr:cNvPr id="81" name="楕円 80">
          <a:extLst>
            <a:ext uri="{FF2B5EF4-FFF2-40B4-BE49-F238E27FC236}">
              <a16:creationId xmlns:a16="http://schemas.microsoft.com/office/drawing/2014/main" id="{5B53E553-ACC5-4CE5-9AFD-F1BA1D55CECD}"/>
            </a:ext>
          </a:extLst>
        </xdr:cNvPr>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24765</xdr:rowOff>
    </xdr:from>
    <xdr:to>
      <xdr:col>10</xdr:col>
      <xdr:colOff>114300</xdr:colOff>
      <xdr:row>37</xdr:row>
      <xdr:rowOff>60960</xdr:rowOff>
    </xdr:to>
    <xdr:cxnSp macro="">
      <xdr:nvCxnSpPr>
        <xdr:cNvPr id="82" name="直線コネクタ 81">
          <a:extLst>
            <a:ext uri="{FF2B5EF4-FFF2-40B4-BE49-F238E27FC236}">
              <a16:creationId xmlns:a16="http://schemas.microsoft.com/office/drawing/2014/main" id="{13927018-8598-4E44-9158-B36132F8E781}"/>
            </a:ext>
          </a:extLst>
        </xdr:cNvPr>
        <xdr:cNvCxnSpPr/>
      </xdr:nvCxnSpPr>
      <xdr:spPr>
        <a:xfrm>
          <a:off x="1130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383A69C8-15A9-4AF2-B3CD-15578828FCA6}"/>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6A95B59-41C8-4807-8909-A46FCD89D57E}"/>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524921FD-04D2-4222-96C6-0C99351CD0A6}"/>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31450659-8FB5-4449-9508-375570E0A64C}"/>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EA2AAB65-535D-4E5D-AEDD-BD387A518690}"/>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996BD9CF-DEBE-4A30-B74A-25F9D2E8A077}"/>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83821320-34DC-4C29-B5C7-55FF1F2272BD}"/>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272A87B1-B293-42B8-94C6-545074B296DA}"/>
            </a:ext>
          </a:extLst>
        </xdr:cNvPr>
        <xdr:cNvSpPr txBox="1"/>
      </xdr:nvSpPr>
      <xdr:spPr>
        <a:xfrm>
          <a:off x="927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2B04F7-DC37-4D85-8A5A-14DCDAF8DE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23E81B8-7B5B-43F2-903F-72A127BF59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8C94CC-EC4C-426C-97A7-B9528A71EF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F0C4A6-0BE0-403B-A891-09676E8D43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1ABA4E9-08B4-492D-8DB7-E3CB9464B4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7306210-01DA-41E5-A842-06F0FFB596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585A2A5-A3C8-4034-B8CD-73E860510C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F7BC0DA-9D75-4331-8E2C-7F68049C7C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282CE6A-A994-41FA-A2C0-03B161C7A2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EC21F6-4205-4256-ADC3-2C9AC17215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3253140-F7A3-48BC-97F7-729F724B642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DCD3901-0A65-4D11-A55C-2EB74EE8CD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A6B1E78-7D95-4A41-883E-FAED53D7CF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90EEA9-BE0D-4670-B4AE-608AAC75A4B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ED5C69C-32BB-4AE0-89BD-918343FBD4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0A10D2-46C2-42AE-9E6B-1608A847F54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457A2A9-2761-40F5-A84E-7D707F49118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645DE37-3D41-4237-A778-202F94D1D22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5B9B37-08C9-4C6E-9D7D-A54BAA475F4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CFBAB11-7D2A-4807-AF5E-EE0E4484CD2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F38DEE6-D12B-4068-8E8C-F63B57F8C6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069F7F0-918D-4F12-AB33-4030AEB7C70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724A781-02F0-4776-A333-1794699B2E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57F9CBC0-503A-4EDA-950B-A7BCCA94139E}"/>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D533582C-A0CF-4CBD-AF01-22CE566F21A2}"/>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8BA4B980-5727-456D-A7C1-0D5C56A9C2EC}"/>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237FDAC6-31C5-4D48-868C-45257BD4D245}"/>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629AC1E7-761F-4771-B26C-2608B5932183}"/>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1E7D4AF2-70A3-473D-A7F4-50C788466D75}"/>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5DF2425C-E67D-4BE1-87AA-4611A2EDE749}"/>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C9E229C3-9ABE-4E72-A1D1-42A3052F9E16}"/>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89BD164F-0A0A-4168-B2FC-E28AD36D6789}"/>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A35A70C8-89FB-4D4D-93D5-F103C3A2CC3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80847150-CA08-48F3-8705-3001722ADB2B}"/>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86E3E4-4C2F-4F71-85E2-C8A24DC436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EC78F2-6745-41EF-9593-29C98306E7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7D23B5-7CC7-4AC0-8CC1-9B35EB0535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2D4A86-F7DB-4D5B-B5C7-C692144BC6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1392BC-5BAF-46A0-8596-1F64B777D1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57004</xdr:rowOff>
    </xdr:from>
    <xdr:to>
      <xdr:col>55</xdr:col>
      <xdr:colOff>50800</xdr:colOff>
      <xdr:row>37</xdr:row>
      <xdr:rowOff>158604</xdr:rowOff>
    </xdr:to>
    <xdr:sp macro="" textlink="">
      <xdr:nvSpPr>
        <xdr:cNvPr id="130" name="楕円 129">
          <a:extLst>
            <a:ext uri="{FF2B5EF4-FFF2-40B4-BE49-F238E27FC236}">
              <a16:creationId xmlns:a16="http://schemas.microsoft.com/office/drawing/2014/main" id="{1ACD8F78-6FA7-4E65-9D5B-7AC52D86A4A5}"/>
            </a:ext>
          </a:extLst>
        </xdr:cNvPr>
        <xdr:cNvSpPr/>
      </xdr:nvSpPr>
      <xdr:spPr>
        <a:xfrm>
          <a:off x="10426700" y="64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79881</xdr:rowOff>
    </xdr:from>
    <xdr:ext cx="534377" cy="259045"/>
    <xdr:sp macro="" textlink="">
      <xdr:nvSpPr>
        <xdr:cNvPr id="131" name="【道路】&#10;一人当たり延長該当値テキスト">
          <a:extLst>
            <a:ext uri="{FF2B5EF4-FFF2-40B4-BE49-F238E27FC236}">
              <a16:creationId xmlns:a16="http://schemas.microsoft.com/office/drawing/2014/main" id="{18195089-4937-42D5-BF25-35D4FAA89AA2}"/>
            </a:ext>
          </a:extLst>
        </xdr:cNvPr>
        <xdr:cNvSpPr txBox="1"/>
      </xdr:nvSpPr>
      <xdr:spPr>
        <a:xfrm>
          <a:off x="10515600" y="625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69272</xdr:rowOff>
    </xdr:from>
    <xdr:to>
      <xdr:col>50</xdr:col>
      <xdr:colOff>165100</xdr:colOff>
      <xdr:row>37</xdr:row>
      <xdr:rowOff>170872</xdr:rowOff>
    </xdr:to>
    <xdr:sp macro="" textlink="">
      <xdr:nvSpPr>
        <xdr:cNvPr id="132" name="楕円 131">
          <a:extLst>
            <a:ext uri="{FF2B5EF4-FFF2-40B4-BE49-F238E27FC236}">
              <a16:creationId xmlns:a16="http://schemas.microsoft.com/office/drawing/2014/main" id="{07881A67-F723-4238-8A7A-F218136AD93F}"/>
            </a:ext>
          </a:extLst>
        </xdr:cNvPr>
        <xdr:cNvSpPr/>
      </xdr:nvSpPr>
      <xdr:spPr>
        <a:xfrm>
          <a:off x="9588500" y="64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107804</xdr:rowOff>
    </xdr:from>
    <xdr:to>
      <xdr:col>55</xdr:col>
      <xdr:colOff>0</xdr:colOff>
      <xdr:row>37</xdr:row>
      <xdr:rowOff>120072</xdr:rowOff>
    </xdr:to>
    <xdr:cxnSp macro="">
      <xdr:nvCxnSpPr>
        <xdr:cNvPr id="133" name="直線コネクタ 132">
          <a:extLst>
            <a:ext uri="{FF2B5EF4-FFF2-40B4-BE49-F238E27FC236}">
              <a16:creationId xmlns:a16="http://schemas.microsoft.com/office/drawing/2014/main" id="{7FC68B6F-8F0D-47F3-A49C-B8BD416B32DA}"/>
            </a:ext>
          </a:extLst>
        </xdr:cNvPr>
        <xdr:cNvCxnSpPr/>
      </xdr:nvCxnSpPr>
      <xdr:spPr>
        <a:xfrm flipV="1">
          <a:off x="9639300" y="6451454"/>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38659</xdr:rowOff>
    </xdr:from>
    <xdr:to>
      <xdr:col>46</xdr:col>
      <xdr:colOff>38100</xdr:colOff>
      <xdr:row>38</xdr:row>
      <xdr:rowOff>140259</xdr:rowOff>
    </xdr:to>
    <xdr:sp macro="" textlink="">
      <xdr:nvSpPr>
        <xdr:cNvPr id="134" name="楕円 133">
          <a:extLst>
            <a:ext uri="{FF2B5EF4-FFF2-40B4-BE49-F238E27FC236}">
              <a16:creationId xmlns:a16="http://schemas.microsoft.com/office/drawing/2014/main" id="{70C3E2F7-DCB5-4AF0-A777-42004FEB0BAB}"/>
            </a:ext>
          </a:extLst>
        </xdr:cNvPr>
        <xdr:cNvSpPr/>
      </xdr:nvSpPr>
      <xdr:spPr>
        <a:xfrm>
          <a:off x="8699500" y="65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120072</xdr:rowOff>
    </xdr:from>
    <xdr:to>
      <xdr:col>50</xdr:col>
      <xdr:colOff>114300</xdr:colOff>
      <xdr:row>38</xdr:row>
      <xdr:rowOff>89459</xdr:rowOff>
    </xdr:to>
    <xdr:cxnSp macro="">
      <xdr:nvCxnSpPr>
        <xdr:cNvPr id="135" name="直線コネクタ 134">
          <a:extLst>
            <a:ext uri="{FF2B5EF4-FFF2-40B4-BE49-F238E27FC236}">
              <a16:creationId xmlns:a16="http://schemas.microsoft.com/office/drawing/2014/main" id="{B4572B5A-5228-4F77-A895-75BF663780B2}"/>
            </a:ext>
          </a:extLst>
        </xdr:cNvPr>
        <xdr:cNvCxnSpPr/>
      </xdr:nvCxnSpPr>
      <xdr:spPr>
        <a:xfrm flipV="1">
          <a:off x="8750300" y="6463722"/>
          <a:ext cx="889000" cy="1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100343</xdr:rowOff>
    </xdr:from>
    <xdr:to>
      <xdr:col>41</xdr:col>
      <xdr:colOff>101600</xdr:colOff>
      <xdr:row>39</xdr:row>
      <xdr:rowOff>30493</xdr:rowOff>
    </xdr:to>
    <xdr:sp macro="" textlink="">
      <xdr:nvSpPr>
        <xdr:cNvPr id="136" name="楕円 135">
          <a:extLst>
            <a:ext uri="{FF2B5EF4-FFF2-40B4-BE49-F238E27FC236}">
              <a16:creationId xmlns:a16="http://schemas.microsoft.com/office/drawing/2014/main" id="{6C22A748-663B-4BB6-88AC-ECFEE032331A}"/>
            </a:ext>
          </a:extLst>
        </xdr:cNvPr>
        <xdr:cNvSpPr/>
      </xdr:nvSpPr>
      <xdr:spPr>
        <a:xfrm>
          <a:off x="7810500" y="66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89459</xdr:rowOff>
    </xdr:from>
    <xdr:to>
      <xdr:col>45</xdr:col>
      <xdr:colOff>177800</xdr:colOff>
      <xdr:row>38</xdr:row>
      <xdr:rowOff>151143</xdr:rowOff>
    </xdr:to>
    <xdr:cxnSp macro="">
      <xdr:nvCxnSpPr>
        <xdr:cNvPr id="137" name="直線コネクタ 136">
          <a:extLst>
            <a:ext uri="{FF2B5EF4-FFF2-40B4-BE49-F238E27FC236}">
              <a16:creationId xmlns:a16="http://schemas.microsoft.com/office/drawing/2014/main" id="{9B3EFE7D-32A8-4AD9-BBAB-F09A4FF28FBF}"/>
            </a:ext>
          </a:extLst>
        </xdr:cNvPr>
        <xdr:cNvCxnSpPr/>
      </xdr:nvCxnSpPr>
      <xdr:spPr>
        <a:xfrm flipV="1">
          <a:off x="7861300" y="6604559"/>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96895</xdr:rowOff>
    </xdr:from>
    <xdr:to>
      <xdr:col>36</xdr:col>
      <xdr:colOff>165100</xdr:colOff>
      <xdr:row>39</xdr:row>
      <xdr:rowOff>27045</xdr:rowOff>
    </xdr:to>
    <xdr:sp macro="" textlink="">
      <xdr:nvSpPr>
        <xdr:cNvPr id="138" name="楕円 137">
          <a:extLst>
            <a:ext uri="{FF2B5EF4-FFF2-40B4-BE49-F238E27FC236}">
              <a16:creationId xmlns:a16="http://schemas.microsoft.com/office/drawing/2014/main" id="{0E2FCA14-B2E0-4A70-AAE8-C3FCAE066549}"/>
            </a:ext>
          </a:extLst>
        </xdr:cNvPr>
        <xdr:cNvSpPr/>
      </xdr:nvSpPr>
      <xdr:spPr>
        <a:xfrm>
          <a:off x="6921500" y="6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147695</xdr:rowOff>
    </xdr:from>
    <xdr:to>
      <xdr:col>41</xdr:col>
      <xdr:colOff>50800</xdr:colOff>
      <xdr:row>38</xdr:row>
      <xdr:rowOff>151143</xdr:rowOff>
    </xdr:to>
    <xdr:cxnSp macro="">
      <xdr:nvCxnSpPr>
        <xdr:cNvPr id="139" name="直線コネクタ 138">
          <a:extLst>
            <a:ext uri="{FF2B5EF4-FFF2-40B4-BE49-F238E27FC236}">
              <a16:creationId xmlns:a16="http://schemas.microsoft.com/office/drawing/2014/main" id="{4EC8D85D-4964-4679-A66F-358B468707D2}"/>
            </a:ext>
          </a:extLst>
        </xdr:cNvPr>
        <xdr:cNvCxnSpPr/>
      </xdr:nvCxnSpPr>
      <xdr:spPr>
        <a:xfrm>
          <a:off x="6972300" y="66627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0D6E516A-26AD-4E71-90D0-D2531598A1B7}"/>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F2A21344-2465-46CD-963C-A246FDB34D52}"/>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3317A767-0F39-4902-BC70-F927DB0653A0}"/>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00DCAA28-6C79-49BE-A191-8EF25437A33B}"/>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15949</xdr:rowOff>
    </xdr:from>
    <xdr:ext cx="534377" cy="259045"/>
    <xdr:sp macro="" textlink="">
      <xdr:nvSpPr>
        <xdr:cNvPr id="144" name="n_1mainValue【道路】&#10;一人当たり延長">
          <a:extLst>
            <a:ext uri="{FF2B5EF4-FFF2-40B4-BE49-F238E27FC236}">
              <a16:creationId xmlns:a16="http://schemas.microsoft.com/office/drawing/2014/main" id="{344511EE-719F-485F-AA90-653B7DE856AE}"/>
            </a:ext>
          </a:extLst>
        </xdr:cNvPr>
        <xdr:cNvSpPr txBox="1"/>
      </xdr:nvSpPr>
      <xdr:spPr>
        <a:xfrm>
          <a:off x="9359411" y="61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156786</xdr:rowOff>
    </xdr:from>
    <xdr:ext cx="534377" cy="259045"/>
    <xdr:sp macro="" textlink="">
      <xdr:nvSpPr>
        <xdr:cNvPr id="145" name="n_2mainValue【道路】&#10;一人当たり延長">
          <a:extLst>
            <a:ext uri="{FF2B5EF4-FFF2-40B4-BE49-F238E27FC236}">
              <a16:creationId xmlns:a16="http://schemas.microsoft.com/office/drawing/2014/main" id="{9614522F-AC3B-4845-93A4-4E1E484A073A}"/>
            </a:ext>
          </a:extLst>
        </xdr:cNvPr>
        <xdr:cNvSpPr txBox="1"/>
      </xdr:nvSpPr>
      <xdr:spPr>
        <a:xfrm>
          <a:off x="8483111" y="63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21620</xdr:rowOff>
    </xdr:from>
    <xdr:ext cx="534377" cy="259045"/>
    <xdr:sp macro="" textlink="">
      <xdr:nvSpPr>
        <xdr:cNvPr id="146" name="n_3mainValue【道路】&#10;一人当たり延長">
          <a:extLst>
            <a:ext uri="{FF2B5EF4-FFF2-40B4-BE49-F238E27FC236}">
              <a16:creationId xmlns:a16="http://schemas.microsoft.com/office/drawing/2014/main" id="{F7ED6CC2-FA59-42B3-9CE0-94CD8D9CB231}"/>
            </a:ext>
          </a:extLst>
        </xdr:cNvPr>
        <xdr:cNvSpPr txBox="1"/>
      </xdr:nvSpPr>
      <xdr:spPr>
        <a:xfrm>
          <a:off x="7594111" y="67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43571</xdr:rowOff>
    </xdr:from>
    <xdr:ext cx="534377" cy="259045"/>
    <xdr:sp macro="" textlink="">
      <xdr:nvSpPr>
        <xdr:cNvPr id="147" name="n_4mainValue【道路】&#10;一人当たり延長">
          <a:extLst>
            <a:ext uri="{FF2B5EF4-FFF2-40B4-BE49-F238E27FC236}">
              <a16:creationId xmlns:a16="http://schemas.microsoft.com/office/drawing/2014/main" id="{E1885EFC-D92F-4D2C-B8CB-6EC4EC369547}"/>
            </a:ext>
          </a:extLst>
        </xdr:cNvPr>
        <xdr:cNvSpPr txBox="1"/>
      </xdr:nvSpPr>
      <xdr:spPr>
        <a:xfrm>
          <a:off x="6705111" y="63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D8CA45A-171C-46F6-AD76-811B3B7C8E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DDC353B-B42A-4688-B868-E7267B11B5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FBDADA-D06C-4FA8-BB8D-02B791CB06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5139A17-9E3F-442D-B548-8F6335AE02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9EAC0E9-2435-4DDE-B336-14B2099693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DBCE81F-9F61-4CC0-B5F2-C9B4301286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D839DE-BF52-4867-8FE6-55C392A13D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137F886-4357-42ED-BC0D-D996E45ADF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716336A-E88D-446B-B523-853DBF1758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0359915-6811-473C-9942-8CB2D0436B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4134512-CDB7-4530-B8D6-A98020B2ED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72BE650-D04A-43D9-A407-A10417AE71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B186F47-B8EB-42B5-98FC-CD900E15C18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56C6244-11D0-4B3E-B7FC-E0754269D5C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E186EEC-EDE4-4B12-A8BC-9EBDA76C5D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45037EA-EC51-42A7-BECC-11CE3C51B4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466A51D-145B-4C17-A88F-E0AF4466E9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66F56CA-26A0-4E54-9450-D22DAF14DC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0B1DFF8-56BA-4217-97D8-D75918EE97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A2D32A7-C291-49CD-9656-BD5DEA2376B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666CA4F-1619-4598-85CC-6872FFBCB87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DA86614-C0C3-4E39-B6F3-C65BA4C8E39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70719E2-6DAF-438A-9EB8-4A4D05545B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FAB2E0D-2325-4AF2-B279-1AD8BA854D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8438544-BD05-4E6E-B38B-ACC8D2946B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56C250E1-4404-43EF-9560-AEFF207B7FFF}"/>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CF8D9462-500E-4804-8839-F6C0AF96941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CEBC4B42-8C12-4FB2-982C-04482E700CF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FE89A92-5EA6-4826-9ADC-F37B89E8A698}"/>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5E0209C-A677-4028-BB1C-2F04014A11F3}"/>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A7CBDCD-CC13-4F17-84AA-6D4FED9EB081}"/>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46720849-8C7A-46DC-A151-5BC86C97DBE7}"/>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E51B938-0EBC-4DDA-BFAA-679B058CBFB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AF61F851-18AC-439A-B92F-B48BB66F93B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58FDB53E-CA93-4FB4-8942-A4FC05AD3647}"/>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C53540EF-895C-43E1-8536-838A4072F118}"/>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907AFF-5E4A-4D17-ABA9-57CDBF24C5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AB2E91-00F1-492D-8704-05514D6569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335203-838A-4CA1-B1AE-B853A1761E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58044B-C34B-42E9-8FCE-C825DD4333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5E12B3-B2B0-4C04-90AD-68748E6F2B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89" name="楕円 188">
          <a:extLst>
            <a:ext uri="{FF2B5EF4-FFF2-40B4-BE49-F238E27FC236}">
              <a16:creationId xmlns:a16="http://schemas.microsoft.com/office/drawing/2014/main" id="{1E9BB877-CDEB-45DB-83F6-E02C26C08361}"/>
            </a:ext>
          </a:extLst>
        </xdr:cNvPr>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23965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0FA6346-A30E-4F5A-99B9-00A7080ECA66}"/>
            </a:ext>
          </a:extLst>
        </xdr:cNvPr>
        <xdr:cNvSpPr txBox="1"/>
      </xdr:nvSpPr>
      <xdr:spPr>
        <a:xfrm>
          <a:off x="4673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1" name="楕円 190">
          <a:extLst>
            <a:ext uri="{FF2B5EF4-FFF2-40B4-BE49-F238E27FC236}">
              <a16:creationId xmlns:a16="http://schemas.microsoft.com/office/drawing/2014/main" id="{BA7A78FB-ECAF-444B-AC2B-8F592F022A40}"/>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96338</xdr:rowOff>
    </xdr:to>
    <xdr:cxnSp macro="">
      <xdr:nvCxnSpPr>
        <xdr:cNvPr id="192" name="直線コネクタ 191">
          <a:extLst>
            <a:ext uri="{FF2B5EF4-FFF2-40B4-BE49-F238E27FC236}">
              <a16:creationId xmlns:a16="http://schemas.microsoft.com/office/drawing/2014/main" id="{EF1CF406-EA9D-4724-9570-EB0B48E590A3}"/>
            </a:ext>
          </a:extLst>
        </xdr:cNvPr>
        <xdr:cNvCxnSpPr/>
      </xdr:nvCxnSpPr>
      <xdr:spPr>
        <a:xfrm>
          <a:off x="3797300" y="105286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193" name="楕円 192">
          <a:extLst>
            <a:ext uri="{FF2B5EF4-FFF2-40B4-BE49-F238E27FC236}">
              <a16:creationId xmlns:a16="http://schemas.microsoft.com/office/drawing/2014/main" id="{D94E6F2A-5D50-4D88-8003-C576F1EB4747}"/>
            </a:ext>
          </a:extLst>
        </xdr:cNvPr>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70213</xdr:rowOff>
    </xdr:to>
    <xdr:cxnSp macro="">
      <xdr:nvCxnSpPr>
        <xdr:cNvPr id="194" name="直線コネクタ 193">
          <a:extLst>
            <a:ext uri="{FF2B5EF4-FFF2-40B4-BE49-F238E27FC236}">
              <a16:creationId xmlns:a16="http://schemas.microsoft.com/office/drawing/2014/main" id="{FF29873C-94B2-4646-A993-7F16BD0BB0E6}"/>
            </a:ext>
          </a:extLst>
        </xdr:cNvPr>
        <xdr:cNvCxnSpPr/>
      </xdr:nvCxnSpPr>
      <xdr:spPr>
        <a:xfrm>
          <a:off x="2908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95" name="楕円 194">
          <a:extLst>
            <a:ext uri="{FF2B5EF4-FFF2-40B4-BE49-F238E27FC236}">
              <a16:creationId xmlns:a16="http://schemas.microsoft.com/office/drawing/2014/main" id="{3650C025-38BF-47A2-8BB5-6182B6752BFF}"/>
            </a:ext>
          </a:extLst>
        </xdr:cNvPr>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19594</xdr:rowOff>
    </xdr:from>
    <xdr:to>
      <xdr:col>15</xdr:col>
      <xdr:colOff>50800</xdr:colOff>
      <xdr:row>61</xdr:row>
      <xdr:rowOff>47353</xdr:rowOff>
    </xdr:to>
    <xdr:cxnSp macro="">
      <xdr:nvCxnSpPr>
        <xdr:cNvPr id="196" name="直線コネクタ 195">
          <a:extLst>
            <a:ext uri="{FF2B5EF4-FFF2-40B4-BE49-F238E27FC236}">
              <a16:creationId xmlns:a16="http://schemas.microsoft.com/office/drawing/2014/main" id="{9BAAE116-D248-4149-AD79-AC13253CB0EC}"/>
            </a:ext>
          </a:extLst>
        </xdr:cNvPr>
        <xdr:cNvCxnSpPr/>
      </xdr:nvCxnSpPr>
      <xdr:spPr>
        <a:xfrm>
          <a:off x="2019300" y="104780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114119</xdr:rowOff>
    </xdr:from>
    <xdr:to>
      <xdr:col>6</xdr:col>
      <xdr:colOff>38100</xdr:colOff>
      <xdr:row>61</xdr:row>
      <xdr:rowOff>44269</xdr:rowOff>
    </xdr:to>
    <xdr:sp macro="" textlink="">
      <xdr:nvSpPr>
        <xdr:cNvPr id="197" name="楕円 196">
          <a:extLst>
            <a:ext uri="{FF2B5EF4-FFF2-40B4-BE49-F238E27FC236}">
              <a16:creationId xmlns:a16="http://schemas.microsoft.com/office/drawing/2014/main" id="{F5B1DAE4-4827-4A5C-8887-BF7C190834EE}"/>
            </a:ext>
          </a:extLst>
        </xdr:cNvPr>
        <xdr:cNvSpPr/>
      </xdr:nvSpPr>
      <xdr:spPr>
        <a:xfrm>
          <a:off x="107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164919</xdr:rowOff>
    </xdr:from>
    <xdr:to>
      <xdr:col>10</xdr:col>
      <xdr:colOff>114300</xdr:colOff>
      <xdr:row>61</xdr:row>
      <xdr:rowOff>19594</xdr:rowOff>
    </xdr:to>
    <xdr:cxnSp macro="">
      <xdr:nvCxnSpPr>
        <xdr:cNvPr id="198" name="直線コネクタ 197">
          <a:extLst>
            <a:ext uri="{FF2B5EF4-FFF2-40B4-BE49-F238E27FC236}">
              <a16:creationId xmlns:a16="http://schemas.microsoft.com/office/drawing/2014/main" id="{E4B0C9FD-DFEA-4470-BEE9-11DD1C7D96B7}"/>
            </a:ext>
          </a:extLst>
        </xdr:cNvPr>
        <xdr:cNvCxnSpPr/>
      </xdr:nvCxnSpPr>
      <xdr:spPr>
        <a:xfrm>
          <a:off x="1130300" y="1045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432AAE-AB38-4DD4-8192-C10900AD09A8}"/>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F315FD9-C1B4-4519-A6FD-F264F69A6FDC}"/>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910E3DB-81A6-4409-9D1A-341587A82E47}"/>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451F90B-D3EF-44D5-889B-FB54C0450ACF}"/>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1CAECD6-16D6-469A-B25E-1AA167D9CEE9}"/>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E34AC5C-48BB-4E7C-B59E-71BEC24418C9}"/>
            </a:ext>
          </a:extLst>
        </xdr:cNvPr>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9A352BF-0F49-4BC6-8EBD-82A3D3B57CB6}"/>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60796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0966AC8-539F-4408-B6D9-658EAD3F070E}"/>
            </a:ext>
          </a:extLst>
        </xdr:cNvPr>
        <xdr:cNvSpPr txBox="1"/>
      </xdr:nvSpPr>
      <xdr:spPr>
        <a:xfrm>
          <a:off x="927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9944D72-C8EE-46F4-A8EA-148D8D8DC2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4D0A651-01D0-4AAA-A94D-86EBF64321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D9115A7-4611-4885-9079-97C96AD91A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8F7D4F5-7AC9-4983-813F-39189627F9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5EC93C8-0A58-47A0-A7DB-D419CDD484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7680263-4473-436C-80AB-CB0F045580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BC27F9C-32FF-4F2F-A74F-CD22D0E678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B84B477-6A73-4B7A-81EB-45DE8D1339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5F3A8A4-534B-42DA-81A4-57ADF9542D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043B02F-5C58-46B3-9BF1-70A17D3A9C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F0EF2D9-02E3-4289-98AE-1251CEBA588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1E4F261-C34A-48F1-BC75-6D382E1D079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59544283-9559-4BDF-BA3E-12C39EC31A1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CA149CA-7524-4168-B4AC-B591576A645F}"/>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FECAC98-ED38-43D7-8BA5-FD9E8297DD3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0149BE6-683A-4923-BA21-720142C4B4C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F8AC3AB-25C0-421B-A926-1AB2DB89F9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25567F22-D6AC-49B6-857F-8F729A08F4E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198AA7E-E4E0-4120-96AB-70262A25B70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1F37F1C8-71AB-4FEC-B6E2-49FF7ABA7A7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FC2A991-6263-4DC9-A14A-7DD3F7EFA5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9FCE22F-B3B6-4292-AA24-D64F47282F5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0659D5E-F7D1-4112-A054-0C3638BED0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466D8DD-FB9B-4775-9CDA-99B6229BD0A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E5224EC-A62C-41F0-9863-EA1CBAFBC4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DBD18BBC-D621-41CF-A5D1-29FF3E5FC103}"/>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9381DB1D-967B-4CDD-A459-076DFBFB6262}"/>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271F13AA-150D-460D-B151-7368C527182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F2AFBE8-6CD3-4880-80A2-DE65E3350EE4}"/>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4C5694E4-8842-4941-A31F-30D82F5A25F3}"/>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1D70A2B-8FF7-44A0-A713-D1E7DE4E8AF5}"/>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185763CD-3C38-4FD2-AD25-78020C3BFEF4}"/>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489F3D20-CB4C-42A0-AD48-830D91BA5427}"/>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3E943D8F-7114-4C05-AB19-5E78EDFF8D1D}"/>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700BD2D0-FE1D-4F7F-80B8-0841671E086F}"/>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30E25A2D-9415-4D01-8386-507180D7D2E1}"/>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1C2DFD-FB7A-4427-A8AF-93B20493F0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0B0144-4988-48D3-99E2-CBD7B7E171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EFC055-AB38-4C08-A288-DF25FC7A3E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3B9BAA0-6F3C-485F-B216-E7C5BC6C3EA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E76BEA7-9851-4D17-9400-7AF28E78ED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154575</xdr:rowOff>
    </xdr:from>
    <xdr:to>
      <xdr:col>55</xdr:col>
      <xdr:colOff>50800</xdr:colOff>
      <xdr:row>61</xdr:row>
      <xdr:rowOff>84725</xdr:rowOff>
    </xdr:to>
    <xdr:sp macro="" textlink="">
      <xdr:nvSpPr>
        <xdr:cNvPr id="248" name="楕円 247">
          <a:extLst>
            <a:ext uri="{FF2B5EF4-FFF2-40B4-BE49-F238E27FC236}">
              <a16:creationId xmlns:a16="http://schemas.microsoft.com/office/drawing/2014/main" id="{D46E93DF-6FAC-413C-A4CC-B6ED72CCE09D}"/>
            </a:ext>
          </a:extLst>
        </xdr:cNvPr>
        <xdr:cNvSpPr/>
      </xdr:nvSpPr>
      <xdr:spPr>
        <a:xfrm>
          <a:off x="10426700" y="104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6002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8B4EB59-F95F-466A-857F-FA92512466E1}"/>
            </a:ext>
          </a:extLst>
        </xdr:cNvPr>
        <xdr:cNvSpPr txBox="1"/>
      </xdr:nvSpPr>
      <xdr:spPr>
        <a:xfrm>
          <a:off x="10515600" y="102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162710</xdr:rowOff>
    </xdr:from>
    <xdr:to>
      <xdr:col>50</xdr:col>
      <xdr:colOff>165100</xdr:colOff>
      <xdr:row>61</xdr:row>
      <xdr:rowOff>92860</xdr:rowOff>
    </xdr:to>
    <xdr:sp macro="" textlink="">
      <xdr:nvSpPr>
        <xdr:cNvPr id="250" name="楕円 249">
          <a:extLst>
            <a:ext uri="{FF2B5EF4-FFF2-40B4-BE49-F238E27FC236}">
              <a16:creationId xmlns:a16="http://schemas.microsoft.com/office/drawing/2014/main" id="{EA7E0F72-F5AE-40DB-BEF1-A531C141E6E7}"/>
            </a:ext>
          </a:extLst>
        </xdr:cNvPr>
        <xdr:cNvSpPr/>
      </xdr:nvSpPr>
      <xdr:spPr>
        <a:xfrm>
          <a:off x="9588500" y="104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33925</xdr:rowOff>
    </xdr:from>
    <xdr:to>
      <xdr:col>55</xdr:col>
      <xdr:colOff>0</xdr:colOff>
      <xdr:row>61</xdr:row>
      <xdr:rowOff>42060</xdr:rowOff>
    </xdr:to>
    <xdr:cxnSp macro="">
      <xdr:nvCxnSpPr>
        <xdr:cNvPr id="251" name="直線コネクタ 250">
          <a:extLst>
            <a:ext uri="{FF2B5EF4-FFF2-40B4-BE49-F238E27FC236}">
              <a16:creationId xmlns:a16="http://schemas.microsoft.com/office/drawing/2014/main" id="{ED3A0DD9-4309-4157-8B1F-2BFACC5E671E}"/>
            </a:ext>
          </a:extLst>
        </xdr:cNvPr>
        <xdr:cNvCxnSpPr/>
      </xdr:nvCxnSpPr>
      <xdr:spPr>
        <a:xfrm flipV="1">
          <a:off x="9639300" y="10492375"/>
          <a:ext cx="8382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1249</xdr:rowOff>
    </xdr:from>
    <xdr:to>
      <xdr:col>46</xdr:col>
      <xdr:colOff>38100</xdr:colOff>
      <xdr:row>61</xdr:row>
      <xdr:rowOff>102849</xdr:rowOff>
    </xdr:to>
    <xdr:sp macro="" textlink="">
      <xdr:nvSpPr>
        <xdr:cNvPr id="252" name="楕円 251">
          <a:extLst>
            <a:ext uri="{FF2B5EF4-FFF2-40B4-BE49-F238E27FC236}">
              <a16:creationId xmlns:a16="http://schemas.microsoft.com/office/drawing/2014/main" id="{0B748EA0-FA89-403C-849E-0FF9B8405491}"/>
            </a:ext>
          </a:extLst>
        </xdr:cNvPr>
        <xdr:cNvSpPr/>
      </xdr:nvSpPr>
      <xdr:spPr>
        <a:xfrm>
          <a:off x="8699500" y="104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42060</xdr:rowOff>
    </xdr:from>
    <xdr:to>
      <xdr:col>50</xdr:col>
      <xdr:colOff>114300</xdr:colOff>
      <xdr:row>61</xdr:row>
      <xdr:rowOff>52049</xdr:rowOff>
    </xdr:to>
    <xdr:cxnSp macro="">
      <xdr:nvCxnSpPr>
        <xdr:cNvPr id="253" name="直線コネクタ 252">
          <a:extLst>
            <a:ext uri="{FF2B5EF4-FFF2-40B4-BE49-F238E27FC236}">
              <a16:creationId xmlns:a16="http://schemas.microsoft.com/office/drawing/2014/main" id="{BDA94D37-3450-4EC9-B339-3201FD04F6B6}"/>
            </a:ext>
          </a:extLst>
        </xdr:cNvPr>
        <xdr:cNvCxnSpPr/>
      </xdr:nvCxnSpPr>
      <xdr:spPr>
        <a:xfrm flipV="1">
          <a:off x="8750300" y="10500510"/>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8654</xdr:rowOff>
    </xdr:from>
    <xdr:to>
      <xdr:col>41</xdr:col>
      <xdr:colOff>101600</xdr:colOff>
      <xdr:row>61</xdr:row>
      <xdr:rowOff>110254</xdr:rowOff>
    </xdr:to>
    <xdr:sp macro="" textlink="">
      <xdr:nvSpPr>
        <xdr:cNvPr id="254" name="楕円 253">
          <a:extLst>
            <a:ext uri="{FF2B5EF4-FFF2-40B4-BE49-F238E27FC236}">
              <a16:creationId xmlns:a16="http://schemas.microsoft.com/office/drawing/2014/main" id="{CDC74312-A091-4457-AB94-D04B23C25540}"/>
            </a:ext>
          </a:extLst>
        </xdr:cNvPr>
        <xdr:cNvSpPr/>
      </xdr:nvSpPr>
      <xdr:spPr>
        <a:xfrm>
          <a:off x="7810500" y="1046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52049</xdr:rowOff>
    </xdr:from>
    <xdr:to>
      <xdr:col>45</xdr:col>
      <xdr:colOff>177800</xdr:colOff>
      <xdr:row>61</xdr:row>
      <xdr:rowOff>59454</xdr:rowOff>
    </xdr:to>
    <xdr:cxnSp macro="">
      <xdr:nvCxnSpPr>
        <xdr:cNvPr id="255" name="直線コネクタ 254">
          <a:extLst>
            <a:ext uri="{FF2B5EF4-FFF2-40B4-BE49-F238E27FC236}">
              <a16:creationId xmlns:a16="http://schemas.microsoft.com/office/drawing/2014/main" id="{6BE54B8C-E5DE-4CAF-878F-6DA1301C8537}"/>
            </a:ext>
          </a:extLst>
        </xdr:cNvPr>
        <xdr:cNvCxnSpPr/>
      </xdr:nvCxnSpPr>
      <xdr:spPr>
        <a:xfrm flipV="1">
          <a:off x="7861300" y="10510499"/>
          <a:ext cx="8890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16287</xdr:rowOff>
    </xdr:from>
    <xdr:to>
      <xdr:col>36</xdr:col>
      <xdr:colOff>165100</xdr:colOff>
      <xdr:row>61</xdr:row>
      <xdr:rowOff>117887</xdr:rowOff>
    </xdr:to>
    <xdr:sp macro="" textlink="">
      <xdr:nvSpPr>
        <xdr:cNvPr id="256" name="楕円 255">
          <a:extLst>
            <a:ext uri="{FF2B5EF4-FFF2-40B4-BE49-F238E27FC236}">
              <a16:creationId xmlns:a16="http://schemas.microsoft.com/office/drawing/2014/main" id="{82D67A82-762C-46D7-912C-72C9FBA6E90C}"/>
            </a:ext>
          </a:extLst>
        </xdr:cNvPr>
        <xdr:cNvSpPr/>
      </xdr:nvSpPr>
      <xdr:spPr>
        <a:xfrm>
          <a:off x="6921500" y="104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59454</xdr:rowOff>
    </xdr:from>
    <xdr:to>
      <xdr:col>41</xdr:col>
      <xdr:colOff>50800</xdr:colOff>
      <xdr:row>61</xdr:row>
      <xdr:rowOff>67087</xdr:rowOff>
    </xdr:to>
    <xdr:cxnSp macro="">
      <xdr:nvCxnSpPr>
        <xdr:cNvPr id="257" name="直線コネクタ 256">
          <a:extLst>
            <a:ext uri="{FF2B5EF4-FFF2-40B4-BE49-F238E27FC236}">
              <a16:creationId xmlns:a16="http://schemas.microsoft.com/office/drawing/2014/main" id="{ED1E6D56-5CDA-44AC-A4D7-820472C8DD97}"/>
            </a:ext>
          </a:extLst>
        </xdr:cNvPr>
        <xdr:cNvCxnSpPr/>
      </xdr:nvCxnSpPr>
      <xdr:spPr>
        <a:xfrm flipV="1">
          <a:off x="6972300" y="10517904"/>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4F220DC-9C74-46E4-8429-3DF9F1F7D0D7}"/>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A999DFA-DE46-4741-A2A8-B9FC56CF86AE}"/>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DE05472-1EF8-410F-8837-F9DBD9CE4E5F}"/>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AF170B3-C79C-4A28-827E-6216F9D3D762}"/>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109387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3387DED2-CB18-428C-AB28-AD5A6102A92D}"/>
            </a:ext>
          </a:extLst>
        </xdr:cNvPr>
        <xdr:cNvSpPr txBox="1"/>
      </xdr:nvSpPr>
      <xdr:spPr>
        <a:xfrm>
          <a:off x="9327095" y="1022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119376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8583FAC-C35C-472D-9FB1-A8CAB7416CC9}"/>
            </a:ext>
          </a:extLst>
        </xdr:cNvPr>
        <xdr:cNvSpPr txBox="1"/>
      </xdr:nvSpPr>
      <xdr:spPr>
        <a:xfrm>
          <a:off x="8450795" y="102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126781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EF3A260B-06B3-4E19-BDCF-D5AC0D94222D}"/>
            </a:ext>
          </a:extLst>
        </xdr:cNvPr>
        <xdr:cNvSpPr txBox="1"/>
      </xdr:nvSpPr>
      <xdr:spPr>
        <a:xfrm>
          <a:off x="7561795" y="1024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134414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CA7BFCE4-DEC5-4F99-8D2F-ADC6339730E3}"/>
            </a:ext>
          </a:extLst>
        </xdr:cNvPr>
        <xdr:cNvSpPr txBox="1"/>
      </xdr:nvSpPr>
      <xdr:spPr>
        <a:xfrm>
          <a:off x="6672795" y="1024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F500B90-FD14-4151-A95F-BF4D08415B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98D23DA-84D2-410D-8A31-7FDDF417CE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28DD48E-0FAD-4015-B3DA-BA5420A38E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4D0E9EA-6069-423A-B682-776C2DA91C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DAF18E3-0CE6-4094-AE55-1614E8FD18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795241A-7C9A-430B-8025-229E86E131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6A0013D-7132-4389-95D9-60F924E16B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69FD6E9-314B-43FB-A1E6-B01ABAFC98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767C977-B7C3-4D0A-9F7A-1ED336696F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5A3782A-5E90-49D5-873C-A0B54BBB60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FCD70A4-EC9B-429D-A6FF-B639F43E2B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95ADAE1-91A4-42CE-A99F-115155ACD91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2384749-5144-4094-9A89-2AE9F14B25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4B555E2-0083-49B7-8E7F-B6F02E9A9DE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40540FE-CF85-4565-A503-762D81ED70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DAC4269-BE75-4BAA-BE5E-7183D5C66F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FD9E2CD-DE25-4C2E-A54B-A557D47F96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7E9B496-7AC9-42FF-9B9F-71B074610F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D962EF0-5685-41B6-A6F2-F5AE1D18FA8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64B618D-FF3C-4EB7-A6F4-F4E1DC248A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955F406A-8E69-4943-8AF9-0A864B590DD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5F79A61-35E8-4C82-833E-298DB4EFF0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E284C9D-2EB4-4300-A88C-CB70DF1F7A4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3B3B006-9125-4F66-8D92-7FA1E04215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AEC4782-44F2-4099-91C8-396228827E6D}"/>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DBA01916-CAF0-44C7-8E51-715ABFADADA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790303F-E1B8-4837-ABF3-22FF2000750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40927C6-EAE2-469F-A601-E4BC9ECADA0E}"/>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505ADE72-C1C9-4747-B9A4-3CA4E5A1B32C}"/>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66895D2-F730-44F5-94D8-15C71610AA99}"/>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F1B84D5B-B7D8-4426-B63C-1AC3B621192A}"/>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5EF72547-28D4-4F76-8FBA-EA84D37991FB}"/>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A741DF32-4B77-4149-B2BB-11B6F390B75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46FAB881-4387-4399-8712-255D4288F3ED}"/>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D974C232-3DE5-48E5-AD03-8BFA5453AA89}"/>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6124A6-099F-47A9-8796-635C081AD4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781A0D-08E9-47B2-B1C3-280E100CCE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E055513-8195-4D1F-A06F-BA3A4A5688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24FBFC0-80CF-4A26-B2E3-D50F71F720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76DD2E0-2643-4C49-8E0C-6956155F43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82550</xdr:rowOff>
    </xdr:from>
    <xdr:to>
      <xdr:col>24</xdr:col>
      <xdr:colOff>114300</xdr:colOff>
      <xdr:row>86</xdr:row>
      <xdr:rowOff>12700</xdr:rowOff>
    </xdr:to>
    <xdr:sp macro="" textlink="">
      <xdr:nvSpPr>
        <xdr:cNvPr id="306" name="楕円 305">
          <a:extLst>
            <a:ext uri="{FF2B5EF4-FFF2-40B4-BE49-F238E27FC236}">
              <a16:creationId xmlns:a16="http://schemas.microsoft.com/office/drawing/2014/main" id="{41518974-9BAA-421E-A09E-A59568EF57CB}"/>
            </a:ext>
          </a:extLst>
        </xdr:cNvPr>
        <xdr:cNvSpPr/>
      </xdr:nvSpPr>
      <xdr:spPr>
        <a:xfrm>
          <a:off x="4584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60977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F84B833-2665-42D6-8316-593429DC5320}"/>
            </a:ext>
          </a:extLst>
        </xdr:cNvPr>
        <xdr:cNvSpPr txBox="1"/>
      </xdr:nvSpPr>
      <xdr:spPr>
        <a:xfrm>
          <a:off x="4673600"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8" name="楕円 307">
          <a:extLst>
            <a:ext uri="{FF2B5EF4-FFF2-40B4-BE49-F238E27FC236}">
              <a16:creationId xmlns:a16="http://schemas.microsoft.com/office/drawing/2014/main" id="{572670D4-5695-46C3-A9B6-B564F867B172}"/>
            </a:ext>
          </a:extLst>
        </xdr:cNvPr>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91439</xdr:rowOff>
    </xdr:from>
    <xdr:to>
      <xdr:col>24</xdr:col>
      <xdr:colOff>63500</xdr:colOff>
      <xdr:row>85</xdr:row>
      <xdr:rowOff>133350</xdr:rowOff>
    </xdr:to>
    <xdr:cxnSp macro="">
      <xdr:nvCxnSpPr>
        <xdr:cNvPr id="309" name="直線コネクタ 308">
          <a:extLst>
            <a:ext uri="{FF2B5EF4-FFF2-40B4-BE49-F238E27FC236}">
              <a16:creationId xmlns:a16="http://schemas.microsoft.com/office/drawing/2014/main" id="{6484BE49-56EF-4669-9C0C-2C267E978E61}"/>
            </a:ext>
          </a:extLst>
        </xdr:cNvPr>
        <xdr:cNvCxnSpPr/>
      </xdr:nvCxnSpPr>
      <xdr:spPr>
        <a:xfrm>
          <a:off x="3797300" y="146646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10" name="楕円 309">
          <a:extLst>
            <a:ext uri="{FF2B5EF4-FFF2-40B4-BE49-F238E27FC236}">
              <a16:creationId xmlns:a16="http://schemas.microsoft.com/office/drawing/2014/main" id="{A171A589-ADB5-4AD9-8E10-2D73835DBA0B}"/>
            </a:ext>
          </a:extLst>
        </xdr:cNvPr>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91439</xdr:rowOff>
    </xdr:to>
    <xdr:cxnSp macro="">
      <xdr:nvCxnSpPr>
        <xdr:cNvPr id="311" name="直線コネクタ 310">
          <a:extLst>
            <a:ext uri="{FF2B5EF4-FFF2-40B4-BE49-F238E27FC236}">
              <a16:creationId xmlns:a16="http://schemas.microsoft.com/office/drawing/2014/main" id="{8B2CB674-F2E0-4F42-AC15-3BC640660A11}"/>
            </a:ext>
          </a:extLst>
        </xdr:cNvPr>
        <xdr:cNvCxnSpPr/>
      </xdr:nvCxnSpPr>
      <xdr:spPr>
        <a:xfrm>
          <a:off x="2908300" y="14622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2" name="楕円 311">
          <a:extLst>
            <a:ext uri="{FF2B5EF4-FFF2-40B4-BE49-F238E27FC236}">
              <a16:creationId xmlns:a16="http://schemas.microsoft.com/office/drawing/2014/main" id="{9A231734-F030-471A-B26E-0AE7AF47FEB7}"/>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49530</xdr:rowOff>
    </xdr:to>
    <xdr:cxnSp macro="">
      <xdr:nvCxnSpPr>
        <xdr:cNvPr id="313" name="直線コネクタ 312">
          <a:extLst>
            <a:ext uri="{FF2B5EF4-FFF2-40B4-BE49-F238E27FC236}">
              <a16:creationId xmlns:a16="http://schemas.microsoft.com/office/drawing/2014/main" id="{A55A5281-D883-4827-883A-CEF9B38A5B9C}"/>
            </a:ext>
          </a:extLst>
        </xdr:cNvPr>
        <xdr:cNvCxnSpPr/>
      </xdr:nvCxnSpPr>
      <xdr:spPr>
        <a:xfrm>
          <a:off x="2019300" y="14580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86361</xdr:rowOff>
    </xdr:from>
    <xdr:to>
      <xdr:col>6</xdr:col>
      <xdr:colOff>38100</xdr:colOff>
      <xdr:row>85</xdr:row>
      <xdr:rowOff>16511</xdr:rowOff>
    </xdr:to>
    <xdr:sp macro="" textlink="">
      <xdr:nvSpPr>
        <xdr:cNvPr id="314" name="楕円 313">
          <a:extLst>
            <a:ext uri="{FF2B5EF4-FFF2-40B4-BE49-F238E27FC236}">
              <a16:creationId xmlns:a16="http://schemas.microsoft.com/office/drawing/2014/main" id="{2097FFF2-33EB-4348-9BCF-BD31575B5027}"/>
            </a:ext>
          </a:extLst>
        </xdr:cNvPr>
        <xdr:cNvSpPr/>
      </xdr:nvSpPr>
      <xdr:spPr>
        <a:xfrm>
          <a:off x="1079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137161</xdr:rowOff>
    </xdr:from>
    <xdr:to>
      <xdr:col>10</xdr:col>
      <xdr:colOff>114300</xdr:colOff>
      <xdr:row>85</xdr:row>
      <xdr:rowOff>7620</xdr:rowOff>
    </xdr:to>
    <xdr:cxnSp macro="">
      <xdr:nvCxnSpPr>
        <xdr:cNvPr id="315" name="直線コネクタ 314">
          <a:extLst>
            <a:ext uri="{FF2B5EF4-FFF2-40B4-BE49-F238E27FC236}">
              <a16:creationId xmlns:a16="http://schemas.microsoft.com/office/drawing/2014/main" id="{3E3E78A4-1A5D-4BEF-A8F1-405B19667734}"/>
            </a:ext>
          </a:extLst>
        </xdr:cNvPr>
        <xdr:cNvCxnSpPr/>
      </xdr:nvCxnSpPr>
      <xdr:spPr>
        <a:xfrm>
          <a:off x="1130300" y="14538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85557A7C-EBA6-4FCE-9CFE-BC687F95DA95}"/>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56F4918E-AA6D-42CF-86E4-87C209544494}"/>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0CD070CD-25B0-4706-8298-06C0CD25FA5C}"/>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109E1BB2-DBEF-4394-AF3F-3007EA7E89DC}"/>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20" name="n_1mainValue【公営住宅】&#10;有形固定資産減価償却率">
          <a:extLst>
            <a:ext uri="{FF2B5EF4-FFF2-40B4-BE49-F238E27FC236}">
              <a16:creationId xmlns:a16="http://schemas.microsoft.com/office/drawing/2014/main" id="{27BF1802-4D97-4AF3-A9C2-D2A21725D2C6}"/>
            </a:ext>
          </a:extLst>
        </xdr:cNvPr>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21" name="n_2mainValue【公営住宅】&#10;有形固定資産減価償却率">
          <a:extLst>
            <a:ext uri="{FF2B5EF4-FFF2-40B4-BE49-F238E27FC236}">
              <a16:creationId xmlns:a16="http://schemas.microsoft.com/office/drawing/2014/main" id="{985FBAB5-36D4-4D1A-8BD5-EBA0580DF8FD}"/>
            </a:ext>
          </a:extLst>
        </xdr:cNvPr>
        <xdr:cNvSpPr txBox="1"/>
      </xdr:nvSpPr>
      <xdr:spPr>
        <a:xfrm>
          <a:off x="2705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2" name="n_3mainValue【公営住宅】&#10;有形固定資産減価償却率">
          <a:extLst>
            <a:ext uri="{FF2B5EF4-FFF2-40B4-BE49-F238E27FC236}">
              <a16:creationId xmlns:a16="http://schemas.microsoft.com/office/drawing/2014/main" id="{6B0C179E-7D5C-4A89-9DA2-0FCB83004588}"/>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7638</xdr:rowOff>
    </xdr:from>
    <xdr:ext cx="405111" cy="259045"/>
    <xdr:sp macro="" textlink="">
      <xdr:nvSpPr>
        <xdr:cNvPr id="323" name="n_4mainValue【公営住宅】&#10;有形固定資産減価償却率">
          <a:extLst>
            <a:ext uri="{FF2B5EF4-FFF2-40B4-BE49-F238E27FC236}">
              <a16:creationId xmlns:a16="http://schemas.microsoft.com/office/drawing/2014/main" id="{02760C13-BAD9-4029-9818-32B321DF62DC}"/>
            </a:ext>
          </a:extLst>
        </xdr:cNvPr>
        <xdr:cNvSpPr txBox="1"/>
      </xdr:nvSpPr>
      <xdr:spPr>
        <a:xfrm>
          <a:off x="927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0FD9A37-3C24-4FE4-9182-F971334043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DC682CD-B28F-47EB-ABC9-19689320FE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50201D1-A47F-422A-8635-70E282377C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EBD2DB7-4442-457E-932A-575A34E7DF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9E9522B-76D5-49E6-9B9D-F202C7E428C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209E4DE-EB2B-485F-A723-284CBDDB6C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F80B6A5-CB03-4C0F-B92D-40332A38F1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5058398-6823-4A69-82D0-87A417D4CA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A9FB55E-44E7-4268-A3F6-0AE69B7801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9BDC7C0-BCDE-4E71-8964-A173FCE77C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14E04B4A-0A4C-497C-ABA0-C3F550B7C29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EFC23580-315F-42DB-8967-E3A34991A1A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5699F5A-7F21-4150-AFED-BDE53069C84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4753F6F-28C3-496E-A1D8-24BB044FE11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880D0B5-C31F-46FF-B992-2405E5D7B66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F7C1146-3DA0-40E0-852D-26C8C303143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CF0CA00-68F4-4CF8-849F-61E99FFF124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7D2CCC2C-3BAC-488C-B47C-F40145E02A9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4C5F4FF-F2E1-4BBE-BA26-8E680FA37E6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BC706D15-C899-4A58-A771-462C8D1A3BE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A7677C9D-A6C6-4DDA-9A30-57B3F58417C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57C5DB25-2E5A-408B-9F10-7A0CD16C466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2F41C5B-A086-4954-BA88-0745FE78DC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DE2F1CB-AAE2-4745-88A5-A0A88E5FA59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C83AE3D-FC79-44B7-914E-F331046659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CA9A57D4-8EDA-481B-8B0F-3955CDA35AF3}"/>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CB83F2CE-FA87-483F-9345-06F1DB182601}"/>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9B651B06-9154-45D2-801A-659989E05B5C}"/>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99BE3F93-ED25-4399-814B-30F165CFACA3}"/>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4235BABC-0417-4DB8-BBD7-2557A4B43697}"/>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3A5D0B47-4AEB-44B5-B329-0681E299857D}"/>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223D7CC0-4EF6-4443-9568-20CF764E441D}"/>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749A87A6-3C9A-41EF-B813-4D5D091D312F}"/>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494078FC-0514-4901-A0D4-48C345D0ED75}"/>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B062F54B-B481-4727-B71B-81023A59ADE6}"/>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3D2FCE38-6BBF-41AF-9169-14A14FF5A643}"/>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0EF82FF-00D9-441B-BFC4-DF2307C498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43F6AD0-8B69-48B0-97D7-A2E757E7D3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B801C81-1A52-4A58-88F7-5CE7AA4D96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D6722E7-57D0-49CA-8F3F-B3680C5DD7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E605B77-D988-4D78-AEF7-6DDE343DDE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99313</xdr:rowOff>
    </xdr:from>
    <xdr:to>
      <xdr:col>55</xdr:col>
      <xdr:colOff>50800</xdr:colOff>
      <xdr:row>87</xdr:row>
      <xdr:rowOff>29463</xdr:rowOff>
    </xdr:to>
    <xdr:sp macro="" textlink="">
      <xdr:nvSpPr>
        <xdr:cNvPr id="365" name="楕円 364">
          <a:extLst>
            <a:ext uri="{FF2B5EF4-FFF2-40B4-BE49-F238E27FC236}">
              <a16:creationId xmlns:a16="http://schemas.microsoft.com/office/drawing/2014/main" id="{791352D7-7E14-4C0C-833C-38E76312FA2F}"/>
            </a:ext>
          </a:extLst>
        </xdr:cNvPr>
        <xdr:cNvSpPr/>
      </xdr:nvSpPr>
      <xdr:spPr>
        <a:xfrm>
          <a:off x="10426700" y="148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14240</xdr:rowOff>
    </xdr:from>
    <xdr:ext cx="469744" cy="259045"/>
    <xdr:sp macro="" textlink="">
      <xdr:nvSpPr>
        <xdr:cNvPr id="366" name="【公営住宅】&#10;一人当たり面積該当値テキスト">
          <a:extLst>
            <a:ext uri="{FF2B5EF4-FFF2-40B4-BE49-F238E27FC236}">
              <a16:creationId xmlns:a16="http://schemas.microsoft.com/office/drawing/2014/main" id="{D3F1FE7F-5F7F-4A85-8281-62CD88553743}"/>
            </a:ext>
          </a:extLst>
        </xdr:cNvPr>
        <xdr:cNvSpPr txBox="1"/>
      </xdr:nvSpPr>
      <xdr:spPr>
        <a:xfrm>
          <a:off x="10515600" y="1475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99640</xdr:rowOff>
    </xdr:from>
    <xdr:to>
      <xdr:col>50</xdr:col>
      <xdr:colOff>165100</xdr:colOff>
      <xdr:row>87</xdr:row>
      <xdr:rowOff>29790</xdr:rowOff>
    </xdr:to>
    <xdr:sp macro="" textlink="">
      <xdr:nvSpPr>
        <xdr:cNvPr id="367" name="楕円 366">
          <a:extLst>
            <a:ext uri="{FF2B5EF4-FFF2-40B4-BE49-F238E27FC236}">
              <a16:creationId xmlns:a16="http://schemas.microsoft.com/office/drawing/2014/main" id="{2496E716-1870-45FA-81DC-3A7ED9090F29}"/>
            </a:ext>
          </a:extLst>
        </xdr:cNvPr>
        <xdr:cNvSpPr/>
      </xdr:nvSpPr>
      <xdr:spPr>
        <a:xfrm>
          <a:off x="9588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150113</xdr:rowOff>
    </xdr:from>
    <xdr:to>
      <xdr:col>55</xdr:col>
      <xdr:colOff>0</xdr:colOff>
      <xdr:row>86</xdr:row>
      <xdr:rowOff>150440</xdr:rowOff>
    </xdr:to>
    <xdr:cxnSp macro="">
      <xdr:nvCxnSpPr>
        <xdr:cNvPr id="368" name="直線コネクタ 367">
          <a:extLst>
            <a:ext uri="{FF2B5EF4-FFF2-40B4-BE49-F238E27FC236}">
              <a16:creationId xmlns:a16="http://schemas.microsoft.com/office/drawing/2014/main" id="{A4F0624B-A96F-4EAB-BAA1-36663EACC6DE}"/>
            </a:ext>
          </a:extLst>
        </xdr:cNvPr>
        <xdr:cNvCxnSpPr/>
      </xdr:nvCxnSpPr>
      <xdr:spPr>
        <a:xfrm flipV="1">
          <a:off x="9639300" y="1489481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99968</xdr:rowOff>
    </xdr:from>
    <xdr:to>
      <xdr:col>46</xdr:col>
      <xdr:colOff>38100</xdr:colOff>
      <xdr:row>87</xdr:row>
      <xdr:rowOff>30118</xdr:rowOff>
    </xdr:to>
    <xdr:sp macro="" textlink="">
      <xdr:nvSpPr>
        <xdr:cNvPr id="369" name="楕円 368">
          <a:extLst>
            <a:ext uri="{FF2B5EF4-FFF2-40B4-BE49-F238E27FC236}">
              <a16:creationId xmlns:a16="http://schemas.microsoft.com/office/drawing/2014/main" id="{6E4DAF32-A57F-4CED-9EB2-EB3140BCBFC8}"/>
            </a:ext>
          </a:extLst>
        </xdr:cNvPr>
        <xdr:cNvSpPr/>
      </xdr:nvSpPr>
      <xdr:spPr>
        <a:xfrm>
          <a:off x="8699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150440</xdr:rowOff>
    </xdr:from>
    <xdr:to>
      <xdr:col>50</xdr:col>
      <xdr:colOff>114300</xdr:colOff>
      <xdr:row>86</xdr:row>
      <xdr:rowOff>150768</xdr:rowOff>
    </xdr:to>
    <xdr:cxnSp macro="">
      <xdr:nvCxnSpPr>
        <xdr:cNvPr id="370" name="直線コネクタ 369">
          <a:extLst>
            <a:ext uri="{FF2B5EF4-FFF2-40B4-BE49-F238E27FC236}">
              <a16:creationId xmlns:a16="http://schemas.microsoft.com/office/drawing/2014/main" id="{CA94D55B-9F2B-4CD4-8858-2E691C53C1E0}"/>
            </a:ext>
          </a:extLst>
        </xdr:cNvPr>
        <xdr:cNvCxnSpPr/>
      </xdr:nvCxnSpPr>
      <xdr:spPr>
        <a:xfrm flipV="1">
          <a:off x="8750300" y="1489514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99968</xdr:rowOff>
    </xdr:from>
    <xdr:to>
      <xdr:col>41</xdr:col>
      <xdr:colOff>101600</xdr:colOff>
      <xdr:row>87</xdr:row>
      <xdr:rowOff>30118</xdr:rowOff>
    </xdr:to>
    <xdr:sp macro="" textlink="">
      <xdr:nvSpPr>
        <xdr:cNvPr id="371" name="楕円 370">
          <a:extLst>
            <a:ext uri="{FF2B5EF4-FFF2-40B4-BE49-F238E27FC236}">
              <a16:creationId xmlns:a16="http://schemas.microsoft.com/office/drawing/2014/main" id="{F29FB3C8-F0C6-43D0-A096-BE8BEB897410}"/>
            </a:ext>
          </a:extLst>
        </xdr:cNvPr>
        <xdr:cNvSpPr/>
      </xdr:nvSpPr>
      <xdr:spPr>
        <a:xfrm>
          <a:off x="7810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150768</xdr:rowOff>
    </xdr:from>
    <xdr:to>
      <xdr:col>45</xdr:col>
      <xdr:colOff>177800</xdr:colOff>
      <xdr:row>86</xdr:row>
      <xdr:rowOff>150768</xdr:rowOff>
    </xdr:to>
    <xdr:cxnSp macro="">
      <xdr:nvCxnSpPr>
        <xdr:cNvPr id="372" name="直線コネクタ 371">
          <a:extLst>
            <a:ext uri="{FF2B5EF4-FFF2-40B4-BE49-F238E27FC236}">
              <a16:creationId xmlns:a16="http://schemas.microsoft.com/office/drawing/2014/main" id="{D3E8DA79-D93D-4754-90F5-115B5C56CE3B}"/>
            </a:ext>
          </a:extLst>
        </xdr:cNvPr>
        <xdr:cNvCxnSpPr/>
      </xdr:nvCxnSpPr>
      <xdr:spPr>
        <a:xfrm>
          <a:off x="7861300" y="1489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100293</xdr:rowOff>
    </xdr:from>
    <xdr:to>
      <xdr:col>36</xdr:col>
      <xdr:colOff>165100</xdr:colOff>
      <xdr:row>87</xdr:row>
      <xdr:rowOff>30443</xdr:rowOff>
    </xdr:to>
    <xdr:sp macro="" textlink="">
      <xdr:nvSpPr>
        <xdr:cNvPr id="373" name="楕円 372">
          <a:extLst>
            <a:ext uri="{FF2B5EF4-FFF2-40B4-BE49-F238E27FC236}">
              <a16:creationId xmlns:a16="http://schemas.microsoft.com/office/drawing/2014/main" id="{DDE239A4-961A-411E-A61B-7E567E94932C}"/>
            </a:ext>
          </a:extLst>
        </xdr:cNvPr>
        <xdr:cNvSpPr/>
      </xdr:nvSpPr>
      <xdr:spPr>
        <a:xfrm>
          <a:off x="6921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150768</xdr:rowOff>
    </xdr:from>
    <xdr:to>
      <xdr:col>41</xdr:col>
      <xdr:colOff>50800</xdr:colOff>
      <xdr:row>86</xdr:row>
      <xdr:rowOff>151093</xdr:rowOff>
    </xdr:to>
    <xdr:cxnSp macro="">
      <xdr:nvCxnSpPr>
        <xdr:cNvPr id="374" name="直線コネクタ 373">
          <a:extLst>
            <a:ext uri="{FF2B5EF4-FFF2-40B4-BE49-F238E27FC236}">
              <a16:creationId xmlns:a16="http://schemas.microsoft.com/office/drawing/2014/main" id="{2A2CB065-E3F8-4E22-AD08-F9A01445E289}"/>
            </a:ext>
          </a:extLst>
        </xdr:cNvPr>
        <xdr:cNvCxnSpPr/>
      </xdr:nvCxnSpPr>
      <xdr:spPr>
        <a:xfrm flipV="1">
          <a:off x="6972300" y="1489546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ADC48BE1-0BF2-4955-B2AE-6209D09173B0}"/>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3AFFBB9F-8092-419F-87FF-6AB11E5D4DE7}"/>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971D109A-86CB-4761-9D64-5DFB3B6EB328}"/>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A7246B6D-4E6E-4A19-9B7B-724562D6E4F7}"/>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20917</xdr:rowOff>
    </xdr:from>
    <xdr:ext cx="469744" cy="259045"/>
    <xdr:sp macro="" textlink="">
      <xdr:nvSpPr>
        <xdr:cNvPr id="379" name="n_1mainValue【公営住宅】&#10;一人当たり面積">
          <a:extLst>
            <a:ext uri="{FF2B5EF4-FFF2-40B4-BE49-F238E27FC236}">
              <a16:creationId xmlns:a16="http://schemas.microsoft.com/office/drawing/2014/main" id="{8BA3AB25-CE05-43CA-A08C-82462D211CFD}"/>
            </a:ext>
          </a:extLst>
        </xdr:cNvPr>
        <xdr:cNvSpPr txBox="1"/>
      </xdr:nvSpPr>
      <xdr:spPr>
        <a:xfrm>
          <a:off x="93917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21245</xdr:rowOff>
    </xdr:from>
    <xdr:ext cx="469744" cy="259045"/>
    <xdr:sp macro="" textlink="">
      <xdr:nvSpPr>
        <xdr:cNvPr id="380" name="n_2mainValue【公営住宅】&#10;一人当たり面積">
          <a:extLst>
            <a:ext uri="{FF2B5EF4-FFF2-40B4-BE49-F238E27FC236}">
              <a16:creationId xmlns:a16="http://schemas.microsoft.com/office/drawing/2014/main" id="{07F9E7BA-8852-4CBC-A7B4-CFC2E74AFD22}"/>
            </a:ext>
          </a:extLst>
        </xdr:cNvPr>
        <xdr:cNvSpPr txBox="1"/>
      </xdr:nvSpPr>
      <xdr:spPr>
        <a:xfrm>
          <a:off x="8515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21245</xdr:rowOff>
    </xdr:from>
    <xdr:ext cx="469744" cy="259045"/>
    <xdr:sp macro="" textlink="">
      <xdr:nvSpPr>
        <xdr:cNvPr id="381" name="n_3mainValue【公営住宅】&#10;一人当たり面積">
          <a:extLst>
            <a:ext uri="{FF2B5EF4-FFF2-40B4-BE49-F238E27FC236}">
              <a16:creationId xmlns:a16="http://schemas.microsoft.com/office/drawing/2014/main" id="{30BE2FB9-F6C0-4518-BFBF-1354B6123E95}"/>
            </a:ext>
          </a:extLst>
        </xdr:cNvPr>
        <xdr:cNvSpPr txBox="1"/>
      </xdr:nvSpPr>
      <xdr:spPr>
        <a:xfrm>
          <a:off x="7626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21570</xdr:rowOff>
    </xdr:from>
    <xdr:ext cx="469744" cy="259045"/>
    <xdr:sp macro="" textlink="">
      <xdr:nvSpPr>
        <xdr:cNvPr id="382" name="n_4mainValue【公営住宅】&#10;一人当たり面積">
          <a:extLst>
            <a:ext uri="{FF2B5EF4-FFF2-40B4-BE49-F238E27FC236}">
              <a16:creationId xmlns:a16="http://schemas.microsoft.com/office/drawing/2014/main" id="{0FC1CEEE-1D3D-4727-9C00-17C173EF1DCE}"/>
            </a:ext>
          </a:extLst>
        </xdr:cNvPr>
        <xdr:cNvSpPr txBox="1"/>
      </xdr:nvSpPr>
      <xdr:spPr>
        <a:xfrm>
          <a:off x="6737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F130ED0-2C4A-4B16-97DE-48CCAD6085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DEEA8D8-F850-4A14-B81B-B059FF0813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D6BF1DE-84E6-4D18-9F5B-281FAF9014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8993856-F98F-4750-B190-D7F37E8A39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A3E37521-FFDD-48F3-94CC-D3557B6798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BF79B04-09F9-427D-8F11-B91DCBCE92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89A1497-A237-4FF0-818F-DED6CA3122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4D85417-1337-4149-8C29-D374D9E0300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8CEFF71-91C7-4380-8723-DBE9BBB5A1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9ED06CE-D6A3-4997-9738-9C6C30560E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75DF5ACA-51B5-4EC2-B7A0-5DC6E09600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7E8B8DF4-2232-439E-B1BE-D7258AAF0A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3599356-53D2-4387-92B6-2C1BF50192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1F1FCAB9-9F1A-4BF8-B595-6141B41654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2EFA074-7C2A-43A4-A885-6171C8E49A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6ED7F377-8387-4EC1-A687-6F250D29C7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78E8E2A-3F25-40E9-9B28-84693CE88A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6EEBD92-D2D8-4B37-9018-4E2DE58080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0C4D79D-CDEB-4CFE-9CFA-1A3DB0B31F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6A4FA15-6C71-481F-9629-8231C5C890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A1E3434-5698-49AD-B8BD-71ED017FCE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3E1D756-A13E-4760-AE07-BF26044611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0243CC5-6F7E-423C-AC8B-B5E5A87299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97A4094-DD7D-41DC-A109-D957138CEF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2C4CBC8-67A8-4FDB-915A-A4C064FC28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5553715C-A98B-4083-A8B5-B2D7E161A7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4BACE0C-76A3-41A6-8549-B28B34B97F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16F23340-1E26-4AC1-968D-4C2E01AE6B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9E30196D-3414-4A75-9804-03D0BC163B4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F9BD0B0D-A351-4485-9DF7-0D51419DE7F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6C99B29E-B699-49A9-A0D8-2F128D45DDD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FEC0A594-626C-492E-8267-E6C1160C90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4CAA66BB-18F7-4361-B90B-9517147985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8A4EAF5A-5447-4D8C-B10E-2D7F8E0F4D9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3BDFC45B-FCFA-4943-8C72-B2DC1B5B1C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DB5A317-08F5-4088-ADF4-A1DA5BDB644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3B951216-37E9-4391-8EA7-E778812C49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FDE1D07C-0890-4D2D-8115-0DED84D5F49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2DA4FEB5-4250-4F34-8B69-0DEC5B3432F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7B97D08F-B7C0-41E9-8E54-EE58F46F64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C452D9E1-7B0B-4981-A93D-97F8BADB8D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361D76A7-626B-455E-8110-C07C5273DBA2}"/>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9D59DC0F-11C8-4B0E-AC84-5865CE4522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A4E5AE3B-DEAC-4932-8EA8-F4E9C330A35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B1910416-73E0-47BA-85F7-B9F093145C49}"/>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4B54E47A-6A99-4855-8D3C-F5C004EBBA2C}"/>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18626B29-73C9-47B8-B701-7BA88C01CB32}"/>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E7182FA7-7D65-4C57-A565-74916A80F0F2}"/>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8CCB2A1B-1CDC-4B02-B978-AA9396F2035B}"/>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E34B57C-A4E8-4BE9-90A2-EC90172E3F3B}"/>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E0BC389-86ED-44F5-B900-911071CFADF4}"/>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637AC6F9-BF21-4CEF-9442-40458B2BB2A5}"/>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4192C7D-560B-4A1A-8843-676292FC3B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606A4E3-BFB5-41EE-A35F-9038BFBCF1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9D8A409-060F-4B10-80A0-04B492F6CC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E2DECA7-808A-4557-9C66-495E12B60F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2B3CFF8D-6659-4754-ABA3-CF4D012E0F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18869</xdr:rowOff>
    </xdr:from>
    <xdr:to>
      <xdr:col>85</xdr:col>
      <xdr:colOff>177800</xdr:colOff>
      <xdr:row>40</xdr:row>
      <xdr:rowOff>120469</xdr:rowOff>
    </xdr:to>
    <xdr:sp macro="" textlink="">
      <xdr:nvSpPr>
        <xdr:cNvPr id="440" name="楕円 439">
          <a:extLst>
            <a:ext uri="{FF2B5EF4-FFF2-40B4-BE49-F238E27FC236}">
              <a16:creationId xmlns:a16="http://schemas.microsoft.com/office/drawing/2014/main" id="{DC3392BA-B8BB-4EB6-BF66-422473EEB9D9}"/>
            </a:ext>
          </a:extLst>
        </xdr:cNvPr>
        <xdr:cNvSpPr/>
      </xdr:nvSpPr>
      <xdr:spPr>
        <a:xfrm>
          <a:off x="162687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168746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C4ED1390-E1F0-465F-B00E-E371B75205F0}"/>
            </a:ext>
          </a:extLst>
        </xdr:cNvPr>
        <xdr:cNvSpPr txBox="1"/>
      </xdr:nvSpPr>
      <xdr:spPr>
        <a:xfrm>
          <a:off x="16357600"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442" name="楕円 441">
          <a:extLst>
            <a:ext uri="{FF2B5EF4-FFF2-40B4-BE49-F238E27FC236}">
              <a16:creationId xmlns:a16="http://schemas.microsoft.com/office/drawing/2014/main" id="{E932C9AE-D17A-44C8-AD2C-B67526C88AC2}"/>
            </a:ext>
          </a:extLst>
        </xdr:cNvPr>
        <xdr:cNvSpPr/>
      </xdr:nvSpPr>
      <xdr:spPr>
        <a:xfrm>
          <a:off x="15430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69669</xdr:rowOff>
    </xdr:to>
    <xdr:cxnSp macro="">
      <xdr:nvCxnSpPr>
        <xdr:cNvPr id="443" name="直線コネクタ 442">
          <a:extLst>
            <a:ext uri="{FF2B5EF4-FFF2-40B4-BE49-F238E27FC236}">
              <a16:creationId xmlns:a16="http://schemas.microsoft.com/office/drawing/2014/main" id="{3B1F262D-A21C-4F56-A720-F23EAD534F8F}"/>
            </a:ext>
          </a:extLst>
        </xdr:cNvPr>
        <xdr:cNvCxnSpPr/>
      </xdr:nvCxnSpPr>
      <xdr:spPr>
        <a:xfrm>
          <a:off x="15481300" y="68754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84183</xdr:rowOff>
    </xdr:from>
    <xdr:to>
      <xdr:col>76</xdr:col>
      <xdr:colOff>165100</xdr:colOff>
      <xdr:row>40</xdr:row>
      <xdr:rowOff>14333</xdr:rowOff>
    </xdr:to>
    <xdr:sp macro="" textlink="">
      <xdr:nvSpPr>
        <xdr:cNvPr id="444" name="楕円 443">
          <a:extLst>
            <a:ext uri="{FF2B5EF4-FFF2-40B4-BE49-F238E27FC236}">
              <a16:creationId xmlns:a16="http://schemas.microsoft.com/office/drawing/2014/main" id="{145AF374-203C-4D2F-894B-ACED7851B0CD}"/>
            </a:ext>
          </a:extLst>
        </xdr:cNvPr>
        <xdr:cNvSpPr/>
      </xdr:nvSpPr>
      <xdr:spPr>
        <a:xfrm>
          <a:off x="14541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134983</xdr:rowOff>
    </xdr:from>
    <xdr:to>
      <xdr:col>81</xdr:col>
      <xdr:colOff>50800</xdr:colOff>
      <xdr:row>40</xdr:row>
      <xdr:rowOff>17417</xdr:rowOff>
    </xdr:to>
    <xdr:cxnSp macro="">
      <xdr:nvCxnSpPr>
        <xdr:cNvPr id="445" name="直線コネクタ 444">
          <a:extLst>
            <a:ext uri="{FF2B5EF4-FFF2-40B4-BE49-F238E27FC236}">
              <a16:creationId xmlns:a16="http://schemas.microsoft.com/office/drawing/2014/main" id="{B93B9ECA-72FC-4603-A420-A7C3BE3548AB}"/>
            </a:ext>
          </a:extLst>
        </xdr:cNvPr>
        <xdr:cNvCxnSpPr/>
      </xdr:nvCxnSpPr>
      <xdr:spPr>
        <a:xfrm>
          <a:off x="14592300" y="682153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446" name="楕円 445">
          <a:extLst>
            <a:ext uri="{FF2B5EF4-FFF2-40B4-BE49-F238E27FC236}">
              <a16:creationId xmlns:a16="http://schemas.microsoft.com/office/drawing/2014/main" id="{B73A2770-E727-420A-9385-66FCEF5504C2}"/>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134983</xdr:rowOff>
    </xdr:to>
    <xdr:cxnSp macro="">
      <xdr:nvCxnSpPr>
        <xdr:cNvPr id="447" name="直線コネクタ 446">
          <a:extLst>
            <a:ext uri="{FF2B5EF4-FFF2-40B4-BE49-F238E27FC236}">
              <a16:creationId xmlns:a16="http://schemas.microsoft.com/office/drawing/2014/main" id="{75CEAAB5-ED65-4B9E-9AD4-5F6C063A418D}"/>
            </a:ext>
          </a:extLst>
        </xdr:cNvPr>
        <xdr:cNvCxnSpPr/>
      </xdr:nvCxnSpPr>
      <xdr:spPr>
        <a:xfrm>
          <a:off x="13703300" y="677907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160927</xdr:rowOff>
    </xdr:from>
    <xdr:to>
      <xdr:col>67</xdr:col>
      <xdr:colOff>101600</xdr:colOff>
      <xdr:row>39</xdr:row>
      <xdr:rowOff>91077</xdr:rowOff>
    </xdr:to>
    <xdr:sp macro="" textlink="">
      <xdr:nvSpPr>
        <xdr:cNvPr id="448" name="楕円 447">
          <a:extLst>
            <a:ext uri="{FF2B5EF4-FFF2-40B4-BE49-F238E27FC236}">
              <a16:creationId xmlns:a16="http://schemas.microsoft.com/office/drawing/2014/main" id="{A87EEA88-30B6-414C-AE25-4B4644D23222}"/>
            </a:ext>
          </a:extLst>
        </xdr:cNvPr>
        <xdr:cNvSpPr/>
      </xdr:nvSpPr>
      <xdr:spPr>
        <a:xfrm>
          <a:off x="12763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92528</xdr:rowOff>
    </xdr:to>
    <xdr:cxnSp macro="">
      <xdr:nvCxnSpPr>
        <xdr:cNvPr id="449" name="直線コネクタ 448">
          <a:extLst>
            <a:ext uri="{FF2B5EF4-FFF2-40B4-BE49-F238E27FC236}">
              <a16:creationId xmlns:a16="http://schemas.microsoft.com/office/drawing/2014/main" id="{D86B30C1-F88F-4AE7-AC32-947F34636D32}"/>
            </a:ext>
          </a:extLst>
        </xdr:cNvPr>
        <xdr:cNvCxnSpPr/>
      </xdr:nvCxnSpPr>
      <xdr:spPr>
        <a:xfrm>
          <a:off x="12814300" y="67268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C4C92A-E092-4207-9D88-28591FCB59D6}"/>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6149995C-03B2-4609-98AA-2EC87186EC49}"/>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912FC6AF-73EC-4D50-BFCC-92BC7EE4C500}"/>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673759A9-4838-4D82-98F7-CA4654BF07D9}"/>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90E02E8A-8CFA-4EBA-B934-DBB93483A89B}"/>
            </a:ext>
          </a:extLst>
        </xdr:cNvPr>
        <xdr:cNvSpPr txBox="1"/>
      </xdr:nvSpPr>
      <xdr:spPr>
        <a:xfrm>
          <a:off x="152660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5460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F28436D8-41AF-4529-906C-187C5F17CC8B}"/>
            </a:ext>
          </a:extLst>
        </xdr:cNvPr>
        <xdr:cNvSpPr txBox="1"/>
      </xdr:nvSpPr>
      <xdr:spPr>
        <a:xfrm>
          <a:off x="14389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E9258214-720F-4EA3-80E9-637F40A691F3}"/>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FFC79DD1-73E0-4F9A-AA41-5861E504F461}"/>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4E8DD6D4-DD09-4FE0-9F95-A5890CBB06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E41FEF16-6C1F-4BB3-9943-611B1F5EFD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279CA0C6-3590-4D03-B2CD-C71BA43396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A30B550B-B7A5-442E-AC16-61B069ADA4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358DBB9F-CE1C-434B-BFC7-B47B6C6AE0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9D8C8B7A-49B4-4495-8CA5-4D78774421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DFAD5E19-F9DF-430F-AFDE-923BE33747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F553A73C-ABB9-426C-A94F-59C60CCA2B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8798A5-6B74-4C6D-B499-6D1691122F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C8E52FBC-D5B2-4494-BD7F-11606F99E0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9A8FF7DF-12B5-44A8-984B-B4B1CA73574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78F95284-5E1A-4081-BAE3-315AE3E6E88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8B9433BE-D42C-4042-AF29-F9544A7015E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1207A5DD-7B28-4D3F-BEC9-AFA0EB72A1C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F5A03011-D569-4A0F-B329-D1D7FEE6BA1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ED27EE5F-512B-4A04-827C-D3573A26634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5F681F21-3E0F-48BA-9695-CBF6C86B2C3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7AE130A5-41E3-4AA2-A563-6F1342C006E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766C0B1-B1FF-4E19-A56B-B620409EFED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83A594BE-E00B-4205-86D1-A85DEF9063D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A05E428-0BE6-4F3B-B76B-7D73FE201E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A6BFB7B-4038-44A0-B7F5-8C14F92FDB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39CFD9DC-0A1C-4E34-8654-E73952D3C5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BC2C65DF-E4EA-42A6-AA50-A2758BC18A32}"/>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371C1673-8944-4AAC-9AFF-5F3927E76489}"/>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C0E8C177-28AF-40E4-BC55-ED3F91FFFC03}"/>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5EFC9F5-A76B-492C-A663-C5655AE79714}"/>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861A0165-3970-4A87-8DDB-A7D966FB9D72}"/>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563AC42B-4F78-4B96-9CD6-655F9BDCA052}"/>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2D870F6F-3068-4FFC-86B3-9EE4E8369841}"/>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1CAFBCAA-212D-460C-B059-E53FC122A67A}"/>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D0F21FCF-C1A3-48A8-A34C-FF91147DEE2D}"/>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35F6F217-F072-4825-9A35-E55EE0D67629}"/>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2A10CF03-B77A-4EAB-BC16-B049F4D10411}"/>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4F5142A-0138-43F3-9F15-1B295614E7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599F8D8-A0D2-4571-BD02-47A8F62723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9EA273E-DA60-4683-877D-86436A686D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D6A0D71-FD48-4900-9F49-4C0CF3B330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3058795-96F2-48DF-8EFF-F3824ED418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88265</xdr:rowOff>
    </xdr:from>
    <xdr:to>
      <xdr:col>116</xdr:col>
      <xdr:colOff>114300</xdr:colOff>
      <xdr:row>38</xdr:row>
      <xdr:rowOff>18415</xdr:rowOff>
    </xdr:to>
    <xdr:sp macro="" textlink="">
      <xdr:nvSpPr>
        <xdr:cNvPr id="497" name="楕円 496">
          <a:extLst>
            <a:ext uri="{FF2B5EF4-FFF2-40B4-BE49-F238E27FC236}">
              <a16:creationId xmlns:a16="http://schemas.microsoft.com/office/drawing/2014/main" id="{F0CDA720-F022-4456-A49A-F223D7F748BA}"/>
            </a:ext>
          </a:extLst>
        </xdr:cNvPr>
        <xdr:cNvSpPr/>
      </xdr:nvSpPr>
      <xdr:spPr>
        <a:xfrm>
          <a:off x="22110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111142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1741F99E-0443-48D7-B73C-7CAD9E20AF08}"/>
            </a:ext>
          </a:extLst>
        </xdr:cNvPr>
        <xdr:cNvSpPr txBox="1"/>
      </xdr:nvSpPr>
      <xdr:spPr>
        <a:xfrm>
          <a:off x="22199600"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99695</xdr:rowOff>
    </xdr:from>
    <xdr:to>
      <xdr:col>112</xdr:col>
      <xdr:colOff>38100</xdr:colOff>
      <xdr:row>38</xdr:row>
      <xdr:rowOff>29845</xdr:rowOff>
    </xdr:to>
    <xdr:sp macro="" textlink="">
      <xdr:nvSpPr>
        <xdr:cNvPr id="499" name="楕円 498">
          <a:extLst>
            <a:ext uri="{FF2B5EF4-FFF2-40B4-BE49-F238E27FC236}">
              <a16:creationId xmlns:a16="http://schemas.microsoft.com/office/drawing/2014/main" id="{605E9983-5AAF-4429-BDA0-3025832388BF}"/>
            </a:ext>
          </a:extLst>
        </xdr:cNvPr>
        <xdr:cNvSpPr/>
      </xdr:nvSpPr>
      <xdr:spPr>
        <a:xfrm>
          <a:off x="21272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139065</xdr:rowOff>
    </xdr:from>
    <xdr:to>
      <xdr:col>116</xdr:col>
      <xdr:colOff>63500</xdr:colOff>
      <xdr:row>37</xdr:row>
      <xdr:rowOff>150495</xdr:rowOff>
    </xdr:to>
    <xdr:cxnSp macro="">
      <xdr:nvCxnSpPr>
        <xdr:cNvPr id="500" name="直線コネクタ 499">
          <a:extLst>
            <a:ext uri="{FF2B5EF4-FFF2-40B4-BE49-F238E27FC236}">
              <a16:creationId xmlns:a16="http://schemas.microsoft.com/office/drawing/2014/main" id="{0F255FE2-22B0-4B04-9703-E18D00F96892}"/>
            </a:ext>
          </a:extLst>
        </xdr:cNvPr>
        <xdr:cNvCxnSpPr/>
      </xdr:nvCxnSpPr>
      <xdr:spPr>
        <a:xfrm flipV="1">
          <a:off x="21323300" y="64827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107315</xdr:rowOff>
    </xdr:from>
    <xdr:to>
      <xdr:col>107</xdr:col>
      <xdr:colOff>101600</xdr:colOff>
      <xdr:row>38</xdr:row>
      <xdr:rowOff>37465</xdr:rowOff>
    </xdr:to>
    <xdr:sp macro="" textlink="">
      <xdr:nvSpPr>
        <xdr:cNvPr id="501" name="楕円 500">
          <a:extLst>
            <a:ext uri="{FF2B5EF4-FFF2-40B4-BE49-F238E27FC236}">
              <a16:creationId xmlns:a16="http://schemas.microsoft.com/office/drawing/2014/main" id="{257F2D73-DF82-434E-8C9B-E2AD6DF4A724}"/>
            </a:ext>
          </a:extLst>
        </xdr:cNvPr>
        <xdr:cNvSpPr/>
      </xdr:nvSpPr>
      <xdr:spPr>
        <a:xfrm>
          <a:off x="2038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150495</xdr:rowOff>
    </xdr:from>
    <xdr:to>
      <xdr:col>111</xdr:col>
      <xdr:colOff>177800</xdr:colOff>
      <xdr:row>37</xdr:row>
      <xdr:rowOff>158115</xdr:rowOff>
    </xdr:to>
    <xdr:cxnSp macro="">
      <xdr:nvCxnSpPr>
        <xdr:cNvPr id="502" name="直線コネクタ 501">
          <a:extLst>
            <a:ext uri="{FF2B5EF4-FFF2-40B4-BE49-F238E27FC236}">
              <a16:creationId xmlns:a16="http://schemas.microsoft.com/office/drawing/2014/main" id="{C3C0FAAA-4679-4D96-AB40-BA2BC5F61AB4}"/>
            </a:ext>
          </a:extLst>
        </xdr:cNvPr>
        <xdr:cNvCxnSpPr/>
      </xdr:nvCxnSpPr>
      <xdr:spPr>
        <a:xfrm flipV="1">
          <a:off x="20434300" y="64941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118745</xdr:rowOff>
    </xdr:from>
    <xdr:to>
      <xdr:col>102</xdr:col>
      <xdr:colOff>165100</xdr:colOff>
      <xdr:row>38</xdr:row>
      <xdr:rowOff>48895</xdr:rowOff>
    </xdr:to>
    <xdr:sp macro="" textlink="">
      <xdr:nvSpPr>
        <xdr:cNvPr id="503" name="楕円 502">
          <a:extLst>
            <a:ext uri="{FF2B5EF4-FFF2-40B4-BE49-F238E27FC236}">
              <a16:creationId xmlns:a16="http://schemas.microsoft.com/office/drawing/2014/main" id="{3E6C2E5D-2EA1-437B-8AC9-B14101B3F1BF}"/>
            </a:ext>
          </a:extLst>
        </xdr:cNvPr>
        <xdr:cNvSpPr/>
      </xdr:nvSpPr>
      <xdr:spPr>
        <a:xfrm>
          <a:off x="19494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158115</xdr:rowOff>
    </xdr:from>
    <xdr:to>
      <xdr:col>107</xdr:col>
      <xdr:colOff>50800</xdr:colOff>
      <xdr:row>37</xdr:row>
      <xdr:rowOff>169545</xdr:rowOff>
    </xdr:to>
    <xdr:cxnSp macro="">
      <xdr:nvCxnSpPr>
        <xdr:cNvPr id="504" name="直線コネクタ 503">
          <a:extLst>
            <a:ext uri="{FF2B5EF4-FFF2-40B4-BE49-F238E27FC236}">
              <a16:creationId xmlns:a16="http://schemas.microsoft.com/office/drawing/2014/main" id="{999BAC53-B3DA-4D45-8E8D-A25DA34275D8}"/>
            </a:ext>
          </a:extLst>
        </xdr:cNvPr>
        <xdr:cNvCxnSpPr/>
      </xdr:nvCxnSpPr>
      <xdr:spPr>
        <a:xfrm flipV="1">
          <a:off x="19545300" y="6501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505" name="楕円 504">
          <a:extLst>
            <a:ext uri="{FF2B5EF4-FFF2-40B4-BE49-F238E27FC236}">
              <a16:creationId xmlns:a16="http://schemas.microsoft.com/office/drawing/2014/main" id="{5C43EF08-D887-409C-B1CB-F64DC0D1735A}"/>
            </a:ext>
          </a:extLst>
        </xdr:cNvPr>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37</xdr:row>
      <xdr:rowOff>169545</xdr:rowOff>
    </xdr:to>
    <xdr:cxnSp macro="">
      <xdr:nvCxnSpPr>
        <xdr:cNvPr id="506" name="直線コネクタ 505">
          <a:extLst>
            <a:ext uri="{FF2B5EF4-FFF2-40B4-BE49-F238E27FC236}">
              <a16:creationId xmlns:a16="http://schemas.microsoft.com/office/drawing/2014/main" id="{8068B596-6C06-44E0-9BAA-0A679CAF26B5}"/>
            </a:ext>
          </a:extLst>
        </xdr:cNvPr>
        <xdr:cNvCxnSpPr/>
      </xdr:nvCxnSpPr>
      <xdr:spPr>
        <a:xfrm>
          <a:off x="18656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C42CE584-1965-454D-B0FF-51EF1EDA8CE8}"/>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0D12C0C-44BB-41C0-ABC2-F27C9F3F02E5}"/>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7EC5A14-5F91-4C58-B691-388B8C1CF3BD}"/>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742C409-AF37-4D74-B392-29FAAE74C229}"/>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46372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F95418D6-A234-46C2-BEA1-E1BCB88B8614}"/>
            </a:ext>
          </a:extLst>
        </xdr:cNvPr>
        <xdr:cNvSpPr txBox="1"/>
      </xdr:nvSpPr>
      <xdr:spPr>
        <a:xfrm>
          <a:off x="21075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53992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B83D55F9-9938-4CFC-BC32-41305B51B6E4}"/>
            </a:ext>
          </a:extLst>
        </xdr:cNvPr>
        <xdr:cNvSpPr txBox="1"/>
      </xdr:nvSpPr>
      <xdr:spPr>
        <a:xfrm>
          <a:off x="20199427"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65422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2F89539-6823-4EB8-AD90-741C0011F4CF}"/>
            </a:ext>
          </a:extLst>
        </xdr:cNvPr>
        <xdr:cNvSpPr txBox="1"/>
      </xdr:nvSpPr>
      <xdr:spPr>
        <a:xfrm>
          <a:off x="19310427"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3ACA2935-93BC-49A4-AD63-1C466513515A}"/>
            </a:ext>
          </a:extLst>
        </xdr:cNvPr>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37E8462-8874-4BDD-A5A2-274A4C167C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242B5E95-0443-4A75-B993-70FE398D44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E71DDCAF-F8E5-4364-A395-0E3AB46721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0B02B2D-30AC-4C6A-AC9B-0551BC949C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CDD1E383-9A16-4CDA-821A-645D16736D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BCC60C3A-C79D-460C-A0F1-82C02AA82A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6289B2B-D9F3-434C-8A34-11B6CE4B30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3D7743B9-B17D-48FD-9FA2-72436B5754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849627E-FF9B-419F-B266-F64FB3FF30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889A09A-4064-432A-A238-6CD4D14392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A2C32BD9-EABD-4EA1-8C30-218D843010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B22F15E-3800-4F4D-93CF-668ED88377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EC56AAB6-1B00-4EEA-B708-CCA2A244BC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0C90B76-0404-4E6A-A701-B0AF76253A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4008814-75F9-445D-A1E2-736FFDC2B27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9F46D4AE-05CA-4E39-898B-286ACDFCE8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D394972-1565-47B1-AAF7-88C803B276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FC8A38F-9A4B-4A23-9530-3D8C523F2B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A9B71B86-95C7-470B-A03A-369DE5738EC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8712EABA-5FC0-4480-A0BD-59950DB0E68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BC57F791-9621-433C-8954-5F938380E22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9745075B-F4C5-42A2-8641-501AB1FC99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7F108DAC-2B84-4237-9F4B-59DE350547B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D8A84EE7-4A12-4CD4-A78F-82CC84CA2A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3E972855-E65E-473E-A3F2-C67DAFB47FEC}"/>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EAF3F143-FEF2-403D-825F-D6479E4B48B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D0350B2F-530A-4C7D-A16E-DB9E5217C15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A362AF00-9936-4031-A3ED-062184BD613E}"/>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431D9399-4CBB-470E-AA0B-321A314B79B9}"/>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1A86D3C7-E495-45FF-A697-BE252379209E}"/>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5F48CCC1-1B01-4D74-82E9-E28797B3F912}"/>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420C3155-EB06-4067-BB3E-D60C18230013}"/>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9065B7E6-D901-4A49-B0B7-98407BBB1B6D}"/>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301574EC-7562-49C7-8570-D0216EF14584}"/>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40E01022-B769-42B8-AD9E-E07AABC3E2DE}"/>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96BB8A3-997D-4685-BF17-4B9A2A2DC4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0C087DA-9631-4412-A9B6-14E47927D3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AEB42A2-38FB-4081-B306-81886F7D290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86F73C8-47AB-46D8-B684-8DCA8AEB41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FCE8F1D-8020-4F0E-A895-0145B04CC0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555" name="楕円 554">
          <a:extLst>
            <a:ext uri="{FF2B5EF4-FFF2-40B4-BE49-F238E27FC236}">
              <a16:creationId xmlns:a16="http://schemas.microsoft.com/office/drawing/2014/main" id="{64EB3E9C-FAC2-4A66-94FA-0DCE07C1F2C0}"/>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8BDE76F-88A7-4BC5-9EAD-E0CACAFA1D0D}"/>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557" name="楕円 556">
          <a:extLst>
            <a:ext uri="{FF2B5EF4-FFF2-40B4-BE49-F238E27FC236}">
              <a16:creationId xmlns:a16="http://schemas.microsoft.com/office/drawing/2014/main" id="{1D9CF5BB-1F1B-4D3F-975F-52092A8918C8}"/>
            </a:ext>
          </a:extLst>
        </xdr:cNvPr>
        <xdr:cNvSpPr/>
      </xdr:nvSpPr>
      <xdr:spPr>
        <a:xfrm>
          <a:off x="1543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120015</xdr:rowOff>
    </xdr:from>
    <xdr:to>
      <xdr:col>85</xdr:col>
      <xdr:colOff>127000</xdr:colOff>
      <xdr:row>60</xdr:row>
      <xdr:rowOff>158115</xdr:rowOff>
    </xdr:to>
    <xdr:cxnSp macro="">
      <xdr:nvCxnSpPr>
        <xdr:cNvPr id="558" name="直線コネクタ 557">
          <a:extLst>
            <a:ext uri="{FF2B5EF4-FFF2-40B4-BE49-F238E27FC236}">
              <a16:creationId xmlns:a16="http://schemas.microsoft.com/office/drawing/2014/main" id="{4FA93669-236C-4FC0-9898-F8A178775B1D}"/>
            </a:ext>
          </a:extLst>
        </xdr:cNvPr>
        <xdr:cNvCxnSpPr/>
      </xdr:nvCxnSpPr>
      <xdr:spPr>
        <a:xfrm>
          <a:off x="15481300" y="10407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59" name="楕円 558">
          <a:extLst>
            <a:ext uri="{FF2B5EF4-FFF2-40B4-BE49-F238E27FC236}">
              <a16:creationId xmlns:a16="http://schemas.microsoft.com/office/drawing/2014/main" id="{6C15B28A-2534-4411-9B03-2B65822F992F}"/>
            </a:ext>
          </a:extLst>
        </xdr:cNvPr>
        <xdr:cNvSpPr/>
      </xdr:nvSpPr>
      <xdr:spPr>
        <a:xfrm>
          <a:off x="14541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83820</xdr:rowOff>
    </xdr:from>
    <xdr:to>
      <xdr:col>81</xdr:col>
      <xdr:colOff>50800</xdr:colOff>
      <xdr:row>60</xdr:row>
      <xdr:rowOff>120015</xdr:rowOff>
    </xdr:to>
    <xdr:cxnSp macro="">
      <xdr:nvCxnSpPr>
        <xdr:cNvPr id="560" name="直線コネクタ 559">
          <a:extLst>
            <a:ext uri="{FF2B5EF4-FFF2-40B4-BE49-F238E27FC236}">
              <a16:creationId xmlns:a16="http://schemas.microsoft.com/office/drawing/2014/main" id="{1FE65E98-D649-4EA1-9DC2-00AB98B16240}"/>
            </a:ext>
          </a:extLst>
        </xdr:cNvPr>
        <xdr:cNvCxnSpPr/>
      </xdr:nvCxnSpPr>
      <xdr:spPr>
        <a:xfrm>
          <a:off x="14592300" y="103708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61" name="楕円 560">
          <a:extLst>
            <a:ext uri="{FF2B5EF4-FFF2-40B4-BE49-F238E27FC236}">
              <a16:creationId xmlns:a16="http://schemas.microsoft.com/office/drawing/2014/main" id="{E3C08B4A-28A8-4CAD-8D0F-AC28B6C8438E}"/>
            </a:ext>
          </a:extLst>
        </xdr:cNvPr>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83820</xdr:rowOff>
    </xdr:to>
    <xdr:cxnSp macro="">
      <xdr:nvCxnSpPr>
        <xdr:cNvPr id="562" name="直線コネクタ 561">
          <a:extLst>
            <a:ext uri="{FF2B5EF4-FFF2-40B4-BE49-F238E27FC236}">
              <a16:creationId xmlns:a16="http://schemas.microsoft.com/office/drawing/2014/main" id="{DB621F7D-230F-4BBC-A1CD-9A5F90955285}"/>
            </a:ext>
          </a:extLst>
        </xdr:cNvPr>
        <xdr:cNvCxnSpPr/>
      </xdr:nvCxnSpPr>
      <xdr:spPr>
        <a:xfrm>
          <a:off x="13703300" y="10334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563" name="楕円 562">
          <a:extLst>
            <a:ext uri="{FF2B5EF4-FFF2-40B4-BE49-F238E27FC236}">
              <a16:creationId xmlns:a16="http://schemas.microsoft.com/office/drawing/2014/main" id="{2F143E6C-071C-4A96-B0EA-3856E496FEC2}"/>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47625</xdr:rowOff>
    </xdr:to>
    <xdr:cxnSp macro="">
      <xdr:nvCxnSpPr>
        <xdr:cNvPr id="564" name="直線コネクタ 563">
          <a:extLst>
            <a:ext uri="{FF2B5EF4-FFF2-40B4-BE49-F238E27FC236}">
              <a16:creationId xmlns:a16="http://schemas.microsoft.com/office/drawing/2014/main" id="{42120F8F-1C99-4736-A8CD-24DD8CF62A55}"/>
            </a:ext>
          </a:extLst>
        </xdr:cNvPr>
        <xdr:cNvCxnSpPr/>
      </xdr:nvCxnSpPr>
      <xdr:spPr>
        <a:xfrm>
          <a:off x="12814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971AB73C-0F16-483F-81F1-721A91799D80}"/>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55D47857-8C1F-4B77-8E6A-62417F88A76D}"/>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A1D3F27E-EF76-4085-B295-FC4DC899F245}"/>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CCFD1D57-77DC-48F0-A699-DE99AE6923C4}"/>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161942</xdr:rowOff>
    </xdr:from>
    <xdr:ext cx="405111" cy="259045"/>
    <xdr:sp macro="" textlink="">
      <xdr:nvSpPr>
        <xdr:cNvPr id="569" name="n_1mainValue【学校施設】&#10;有形固定資産減価償却率">
          <a:extLst>
            <a:ext uri="{FF2B5EF4-FFF2-40B4-BE49-F238E27FC236}">
              <a16:creationId xmlns:a16="http://schemas.microsoft.com/office/drawing/2014/main" id="{16660405-A064-44C3-877E-7CD600FCB064}"/>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70" name="n_2mainValue【学校施設】&#10;有形固定資産減価償却率">
          <a:extLst>
            <a:ext uri="{FF2B5EF4-FFF2-40B4-BE49-F238E27FC236}">
              <a16:creationId xmlns:a16="http://schemas.microsoft.com/office/drawing/2014/main" id="{C508AF28-CE42-4614-8FC0-F63F992F7464}"/>
            </a:ext>
          </a:extLst>
        </xdr:cNvPr>
        <xdr:cNvSpPr txBox="1"/>
      </xdr:nvSpPr>
      <xdr:spPr>
        <a:xfrm>
          <a:off x="14389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71" name="n_3mainValue【学校施設】&#10;有形固定資産減価償却率">
          <a:extLst>
            <a:ext uri="{FF2B5EF4-FFF2-40B4-BE49-F238E27FC236}">
              <a16:creationId xmlns:a16="http://schemas.microsoft.com/office/drawing/2014/main" id="{78446948-9459-4493-96C8-D8EB5D31689B}"/>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572" name="n_4mainValue【学校施設】&#10;有形固定資産減価償却率">
          <a:extLst>
            <a:ext uri="{FF2B5EF4-FFF2-40B4-BE49-F238E27FC236}">
              <a16:creationId xmlns:a16="http://schemas.microsoft.com/office/drawing/2014/main" id="{BEF63E15-EF78-4ED5-92B5-BE84F1B83742}"/>
            </a:ext>
          </a:extLst>
        </xdr:cNvPr>
        <xdr:cNvSpPr txBox="1"/>
      </xdr:nvSpPr>
      <xdr:spPr>
        <a:xfrm>
          <a:off x="12611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436DEE30-4370-4BC6-9101-5ABD2C6B05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CFD5FB7-5041-4A93-A04A-5451C8B65A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85ED9F2-10A7-4FF0-9F99-73EA84D25A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DB91C23-58D5-47C6-B4FD-409920DBD6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0E198CE-15CE-43EF-B6D0-A17EE5A784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B3555E5-1302-4FC1-B7B1-2235BE7FB0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6B75837-88EF-4A8B-9AC0-B35E25BFFA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05F9B97-7965-4D91-AE9A-D6F06A609D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EA3745BC-4B66-458C-91DC-291F5FCD4D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7FBC299-FEE8-47F9-B182-BEA3D3ADF3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14A0C8FE-2214-47F6-8657-6C0D9D27E4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565B76C6-CF79-464C-8254-C1DB4E6D670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34A5EDC7-47B5-469B-A3F1-1635996366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2A69BA30-BFEE-472C-A7D2-6D58EC6EBB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E05CFD82-6C88-479D-9AF6-B8983E48092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8E09EAFD-A89D-412B-A253-EDA23D12991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EF4E653-AFE9-4C28-A65A-57773D17577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589C0C69-5BEE-442E-9CE4-4227620EC84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81991F5B-F622-429C-B8CA-985C46C95E3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FA8FE61-15A6-4DBB-B7EA-36535DE1CDA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6CF51D47-450B-4980-8BBB-E06636E848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8AC7D774-9AEC-49A9-BAD1-E39D26BD6A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9ECEA76E-CD84-406F-8681-E97ADF9892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9BCDA0F-EC4F-42DA-91AE-BA3035202C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5A631818-4970-4297-BF0F-771B7184C167}"/>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76503DAA-01C0-4C5F-9B44-9AB3478432C1}"/>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B2B93B31-12B4-4E48-98E1-B3FAE3A6D623}"/>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D9AED5BC-DDA4-4189-A5D7-F1CF61FF9877}"/>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B1788839-0C36-4331-9617-D7DBAE8A0138}"/>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133F009A-5D5A-4A93-A25B-FA67D6B3D515}"/>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33116834-09BF-4835-A5B6-7CC9D8B3FB9B}"/>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A295BA78-EC19-4B05-96C0-B36B8881A9DC}"/>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E85912FF-152B-40AA-98F9-BDD461F896DA}"/>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83D85D55-431B-441E-A1CF-3740B94F07F7}"/>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BBC8DA4C-715F-42A8-AA7E-986066B32BE3}"/>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50C235B-6160-4121-897A-E1C5CED243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528C7AA-EC9E-4734-8FDE-96CCEB2338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E032288-9026-441C-A65B-7982976F3D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454FE44-BF65-487B-91D4-CBE07FDE0D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32C76B6-05BD-4229-B8D7-D9D1683257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29972</xdr:rowOff>
    </xdr:from>
    <xdr:to>
      <xdr:col>116</xdr:col>
      <xdr:colOff>114300</xdr:colOff>
      <xdr:row>62</xdr:row>
      <xdr:rowOff>131572</xdr:rowOff>
    </xdr:to>
    <xdr:sp macro="" textlink="">
      <xdr:nvSpPr>
        <xdr:cNvPr id="613" name="楕円 612">
          <a:extLst>
            <a:ext uri="{FF2B5EF4-FFF2-40B4-BE49-F238E27FC236}">
              <a16:creationId xmlns:a16="http://schemas.microsoft.com/office/drawing/2014/main" id="{3E38350A-5C02-42F4-BA91-3F51C9DC749C}"/>
            </a:ext>
          </a:extLst>
        </xdr:cNvPr>
        <xdr:cNvSpPr/>
      </xdr:nvSpPr>
      <xdr:spPr>
        <a:xfrm>
          <a:off x="22110700" y="1065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8399</xdr:rowOff>
    </xdr:from>
    <xdr:ext cx="469744" cy="259045"/>
    <xdr:sp macro="" textlink="">
      <xdr:nvSpPr>
        <xdr:cNvPr id="614" name="【学校施設】&#10;一人当たり面積該当値テキスト">
          <a:extLst>
            <a:ext uri="{FF2B5EF4-FFF2-40B4-BE49-F238E27FC236}">
              <a16:creationId xmlns:a16="http://schemas.microsoft.com/office/drawing/2014/main" id="{021D1CEE-3C73-4DFC-A385-F7E2645D11A3}"/>
            </a:ext>
          </a:extLst>
        </xdr:cNvPr>
        <xdr:cNvSpPr txBox="1"/>
      </xdr:nvSpPr>
      <xdr:spPr>
        <a:xfrm>
          <a:off x="22199600" y="1063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39116</xdr:rowOff>
    </xdr:from>
    <xdr:to>
      <xdr:col>112</xdr:col>
      <xdr:colOff>38100</xdr:colOff>
      <xdr:row>62</xdr:row>
      <xdr:rowOff>140716</xdr:rowOff>
    </xdr:to>
    <xdr:sp macro="" textlink="">
      <xdr:nvSpPr>
        <xdr:cNvPr id="615" name="楕円 614">
          <a:extLst>
            <a:ext uri="{FF2B5EF4-FFF2-40B4-BE49-F238E27FC236}">
              <a16:creationId xmlns:a16="http://schemas.microsoft.com/office/drawing/2014/main" id="{5F9A9520-D234-4279-8685-45B480ECF180}"/>
            </a:ext>
          </a:extLst>
        </xdr:cNvPr>
        <xdr:cNvSpPr/>
      </xdr:nvSpPr>
      <xdr:spPr>
        <a:xfrm>
          <a:off x="212725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80772</xdr:rowOff>
    </xdr:from>
    <xdr:to>
      <xdr:col>116</xdr:col>
      <xdr:colOff>63500</xdr:colOff>
      <xdr:row>62</xdr:row>
      <xdr:rowOff>89916</xdr:rowOff>
    </xdr:to>
    <xdr:cxnSp macro="">
      <xdr:nvCxnSpPr>
        <xdr:cNvPr id="616" name="直線コネクタ 615">
          <a:extLst>
            <a:ext uri="{FF2B5EF4-FFF2-40B4-BE49-F238E27FC236}">
              <a16:creationId xmlns:a16="http://schemas.microsoft.com/office/drawing/2014/main" id="{25164774-CBCF-4741-B241-6D7091976FC3}"/>
            </a:ext>
          </a:extLst>
        </xdr:cNvPr>
        <xdr:cNvCxnSpPr/>
      </xdr:nvCxnSpPr>
      <xdr:spPr>
        <a:xfrm flipV="1">
          <a:off x="21323300" y="107106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38354</xdr:rowOff>
    </xdr:from>
    <xdr:to>
      <xdr:col>107</xdr:col>
      <xdr:colOff>101600</xdr:colOff>
      <xdr:row>62</xdr:row>
      <xdr:rowOff>139954</xdr:rowOff>
    </xdr:to>
    <xdr:sp macro="" textlink="">
      <xdr:nvSpPr>
        <xdr:cNvPr id="617" name="楕円 616">
          <a:extLst>
            <a:ext uri="{FF2B5EF4-FFF2-40B4-BE49-F238E27FC236}">
              <a16:creationId xmlns:a16="http://schemas.microsoft.com/office/drawing/2014/main" id="{972D727F-FC50-4A2A-8453-2F2468A6E9FE}"/>
            </a:ext>
          </a:extLst>
        </xdr:cNvPr>
        <xdr:cNvSpPr/>
      </xdr:nvSpPr>
      <xdr:spPr>
        <a:xfrm>
          <a:off x="20383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89916</xdr:rowOff>
    </xdr:to>
    <xdr:cxnSp macro="">
      <xdr:nvCxnSpPr>
        <xdr:cNvPr id="618" name="直線コネクタ 617">
          <a:extLst>
            <a:ext uri="{FF2B5EF4-FFF2-40B4-BE49-F238E27FC236}">
              <a16:creationId xmlns:a16="http://schemas.microsoft.com/office/drawing/2014/main" id="{CD592BB5-7A9E-4B14-9765-C58CADAB4338}"/>
            </a:ext>
          </a:extLst>
        </xdr:cNvPr>
        <xdr:cNvCxnSpPr/>
      </xdr:nvCxnSpPr>
      <xdr:spPr>
        <a:xfrm>
          <a:off x="20434300" y="107190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65405</xdr:rowOff>
    </xdr:from>
    <xdr:to>
      <xdr:col>102</xdr:col>
      <xdr:colOff>165100</xdr:colOff>
      <xdr:row>62</xdr:row>
      <xdr:rowOff>167005</xdr:rowOff>
    </xdr:to>
    <xdr:sp macro="" textlink="">
      <xdr:nvSpPr>
        <xdr:cNvPr id="619" name="楕円 618">
          <a:extLst>
            <a:ext uri="{FF2B5EF4-FFF2-40B4-BE49-F238E27FC236}">
              <a16:creationId xmlns:a16="http://schemas.microsoft.com/office/drawing/2014/main" id="{50061563-5B74-41E1-82A5-58FA3DD0BCC4}"/>
            </a:ext>
          </a:extLst>
        </xdr:cNvPr>
        <xdr:cNvSpPr/>
      </xdr:nvSpPr>
      <xdr:spPr>
        <a:xfrm>
          <a:off x="19494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89154</xdr:rowOff>
    </xdr:from>
    <xdr:to>
      <xdr:col>107</xdr:col>
      <xdr:colOff>50800</xdr:colOff>
      <xdr:row>62</xdr:row>
      <xdr:rowOff>116205</xdr:rowOff>
    </xdr:to>
    <xdr:cxnSp macro="">
      <xdr:nvCxnSpPr>
        <xdr:cNvPr id="620" name="直線コネクタ 619">
          <a:extLst>
            <a:ext uri="{FF2B5EF4-FFF2-40B4-BE49-F238E27FC236}">
              <a16:creationId xmlns:a16="http://schemas.microsoft.com/office/drawing/2014/main" id="{C08DCF2A-4B3E-4C59-A8A6-054214564810}"/>
            </a:ext>
          </a:extLst>
        </xdr:cNvPr>
        <xdr:cNvCxnSpPr/>
      </xdr:nvCxnSpPr>
      <xdr:spPr>
        <a:xfrm flipV="1">
          <a:off x="19545300" y="1071905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74549</xdr:rowOff>
    </xdr:from>
    <xdr:to>
      <xdr:col>98</xdr:col>
      <xdr:colOff>38100</xdr:colOff>
      <xdr:row>63</xdr:row>
      <xdr:rowOff>4699</xdr:rowOff>
    </xdr:to>
    <xdr:sp macro="" textlink="">
      <xdr:nvSpPr>
        <xdr:cNvPr id="621" name="楕円 620">
          <a:extLst>
            <a:ext uri="{FF2B5EF4-FFF2-40B4-BE49-F238E27FC236}">
              <a16:creationId xmlns:a16="http://schemas.microsoft.com/office/drawing/2014/main" id="{96F5D5AD-E2B4-4DDD-A9FC-803548C02C8E}"/>
            </a:ext>
          </a:extLst>
        </xdr:cNvPr>
        <xdr:cNvSpPr/>
      </xdr:nvSpPr>
      <xdr:spPr>
        <a:xfrm>
          <a:off x="18605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116205</xdr:rowOff>
    </xdr:from>
    <xdr:to>
      <xdr:col>102</xdr:col>
      <xdr:colOff>114300</xdr:colOff>
      <xdr:row>62</xdr:row>
      <xdr:rowOff>125349</xdr:rowOff>
    </xdr:to>
    <xdr:cxnSp macro="">
      <xdr:nvCxnSpPr>
        <xdr:cNvPr id="622" name="直線コネクタ 621">
          <a:extLst>
            <a:ext uri="{FF2B5EF4-FFF2-40B4-BE49-F238E27FC236}">
              <a16:creationId xmlns:a16="http://schemas.microsoft.com/office/drawing/2014/main" id="{35459392-5F76-4508-A57D-2BB6703FD12F}"/>
            </a:ext>
          </a:extLst>
        </xdr:cNvPr>
        <xdr:cNvCxnSpPr/>
      </xdr:nvCxnSpPr>
      <xdr:spPr>
        <a:xfrm flipV="1">
          <a:off x="18656300" y="1074610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20EA06AA-0E0B-4B96-A4DD-721D85DCCF38}"/>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25911754-6648-4675-A9E6-1D7700AF5A1C}"/>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97FF77E9-15F9-481D-88C8-DB289C80F83A}"/>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3CE13D2C-09FF-4F42-A3C4-D180DB4B0BB0}"/>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131843</xdr:rowOff>
    </xdr:from>
    <xdr:ext cx="469744" cy="259045"/>
    <xdr:sp macro="" textlink="">
      <xdr:nvSpPr>
        <xdr:cNvPr id="627" name="n_1mainValue【学校施設】&#10;一人当たり面積">
          <a:extLst>
            <a:ext uri="{FF2B5EF4-FFF2-40B4-BE49-F238E27FC236}">
              <a16:creationId xmlns:a16="http://schemas.microsoft.com/office/drawing/2014/main" id="{E5B471C4-239F-401E-B2D0-01305FB99C55}"/>
            </a:ext>
          </a:extLst>
        </xdr:cNvPr>
        <xdr:cNvSpPr txBox="1"/>
      </xdr:nvSpPr>
      <xdr:spPr>
        <a:xfrm>
          <a:off x="21075727"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131081</xdr:rowOff>
    </xdr:from>
    <xdr:ext cx="469744" cy="259045"/>
    <xdr:sp macro="" textlink="">
      <xdr:nvSpPr>
        <xdr:cNvPr id="628" name="n_2mainValue【学校施設】&#10;一人当たり面積">
          <a:extLst>
            <a:ext uri="{FF2B5EF4-FFF2-40B4-BE49-F238E27FC236}">
              <a16:creationId xmlns:a16="http://schemas.microsoft.com/office/drawing/2014/main" id="{74400AC8-F9F7-4C9E-A890-DF87EA2D3B4D}"/>
            </a:ext>
          </a:extLst>
        </xdr:cNvPr>
        <xdr:cNvSpPr txBox="1"/>
      </xdr:nvSpPr>
      <xdr:spPr>
        <a:xfrm>
          <a:off x="201994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158132</xdr:rowOff>
    </xdr:from>
    <xdr:ext cx="469744" cy="259045"/>
    <xdr:sp macro="" textlink="">
      <xdr:nvSpPr>
        <xdr:cNvPr id="629" name="n_3mainValue【学校施設】&#10;一人当たり面積">
          <a:extLst>
            <a:ext uri="{FF2B5EF4-FFF2-40B4-BE49-F238E27FC236}">
              <a16:creationId xmlns:a16="http://schemas.microsoft.com/office/drawing/2014/main" id="{BF538D10-A5DB-422C-AD1B-9ABE34D81D05}"/>
            </a:ext>
          </a:extLst>
        </xdr:cNvPr>
        <xdr:cNvSpPr txBox="1"/>
      </xdr:nvSpPr>
      <xdr:spPr>
        <a:xfrm>
          <a:off x="193104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167276</xdr:rowOff>
    </xdr:from>
    <xdr:ext cx="469744" cy="259045"/>
    <xdr:sp macro="" textlink="">
      <xdr:nvSpPr>
        <xdr:cNvPr id="630" name="n_4mainValue【学校施設】&#10;一人当たり面積">
          <a:extLst>
            <a:ext uri="{FF2B5EF4-FFF2-40B4-BE49-F238E27FC236}">
              <a16:creationId xmlns:a16="http://schemas.microsoft.com/office/drawing/2014/main" id="{A06E8FFA-37C5-4F85-A1A8-69274615CFEA}"/>
            </a:ext>
          </a:extLst>
        </xdr:cNvPr>
        <xdr:cNvSpPr txBox="1"/>
      </xdr:nvSpPr>
      <xdr:spPr>
        <a:xfrm>
          <a:off x="18421427" y="107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DC5D5B9-DBC8-494D-9EF7-7857A4514A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C8B63D0-49D9-4580-B9B4-4B3830390F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429D7FAC-11F3-4C6D-B994-0D875D4359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52867253-0A4E-4A95-B662-21C12D3D4B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5546599B-105A-4677-800B-156450D03E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DEDE9DB-D745-42EF-B114-98F6E172DD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413A755E-E516-4914-A07F-C8F353EE3A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2637427-C301-4883-BCD6-53FDC7C4C1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4B653E89-59C3-48DD-B5CF-057DB25092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77DDFBC4-377D-4A1D-B160-EF5D9C3E88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207F41F9-3B40-43E2-A135-8F3003EC0E9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EE504CF0-75DF-491A-A7EE-702567B55CA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CBC1EB66-FF9A-4AB8-B9CD-A8644EBF23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28DD797E-4625-4CE8-B70D-149E8D1D1F4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5DC0D358-01AB-4F53-AA73-5BDD4DF65C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65835D99-32DF-43C5-9042-CA08F60F70F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017C66FD-5C87-404B-9F94-9B81C61944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CF0D529E-8236-48EA-B548-C2D01518DD4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0BA61E52-40BA-4239-B7DC-A0B70A1C23C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7F7E5FDE-8694-4081-8DE1-1C18081648A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C185C781-6151-49AB-80C6-56BF221ACCE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AA563F22-9E57-4B19-B6A6-88BC14758B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BCE56C69-7D36-4CBB-9BAE-E426C1B418A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EACAA003-4A97-4144-AB4A-5E9C8E09E4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110489</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D41C8D80-1A63-4296-96AE-9FDF6337FB69}"/>
            </a:ext>
          </a:extLst>
        </xdr:cNvPr>
        <xdr:cNvCxnSpPr/>
      </xdr:nvCxnSpPr>
      <xdr:spPr>
        <a:xfrm flipV="1">
          <a:off x="16318864" y="13655039"/>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221C951B-07E8-43E9-9035-78D0648F4B4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821E6908-A289-4932-82D7-6C7EA87345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57166</xdr:rowOff>
    </xdr:from>
    <xdr:ext cx="405111" cy="259045"/>
    <xdr:sp macro="" textlink="">
      <xdr:nvSpPr>
        <xdr:cNvPr id="658" name="【児童館】&#10;有形固定資産減価償却率最大値テキスト">
          <a:extLst>
            <a:ext uri="{FF2B5EF4-FFF2-40B4-BE49-F238E27FC236}">
              <a16:creationId xmlns:a16="http://schemas.microsoft.com/office/drawing/2014/main" id="{34684E7A-170A-4A5E-80B2-65B052E27B24}"/>
            </a:ext>
          </a:extLst>
        </xdr:cNvPr>
        <xdr:cNvSpPr txBox="1"/>
      </xdr:nvSpPr>
      <xdr:spPr>
        <a:xfrm>
          <a:off x="16357600" y="1343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110489</xdr:rowOff>
    </xdr:from>
    <xdr:to>
      <xdr:col>86</xdr:col>
      <xdr:colOff>25400</xdr:colOff>
      <xdr:row>79</xdr:row>
      <xdr:rowOff>110489</xdr:rowOff>
    </xdr:to>
    <xdr:cxnSp macro="">
      <xdr:nvCxnSpPr>
        <xdr:cNvPr id="659" name="直線コネクタ 658">
          <a:extLst>
            <a:ext uri="{FF2B5EF4-FFF2-40B4-BE49-F238E27FC236}">
              <a16:creationId xmlns:a16="http://schemas.microsoft.com/office/drawing/2014/main" id="{9E6BAF2A-47D9-4417-9DE9-B17D76881378}"/>
            </a:ext>
          </a:extLst>
        </xdr:cNvPr>
        <xdr:cNvCxnSpPr/>
      </xdr:nvCxnSpPr>
      <xdr:spPr>
        <a:xfrm>
          <a:off x="16230600" y="136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28591</xdr:rowOff>
    </xdr:from>
    <xdr:ext cx="405111" cy="259045"/>
    <xdr:sp macro="" textlink="">
      <xdr:nvSpPr>
        <xdr:cNvPr id="660" name="【児童館】&#10;有形固定資産減価償却率平均値テキスト">
          <a:extLst>
            <a:ext uri="{FF2B5EF4-FFF2-40B4-BE49-F238E27FC236}">
              <a16:creationId xmlns:a16="http://schemas.microsoft.com/office/drawing/2014/main" id="{5D7D3B7C-BD6C-4A7F-99FE-19AA1325B8F3}"/>
            </a:ext>
          </a:extLst>
        </xdr:cNvPr>
        <xdr:cNvSpPr txBox="1"/>
      </xdr:nvSpPr>
      <xdr:spPr>
        <a:xfrm>
          <a:off x="16357600" y="14430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661" name="フローチャート: 判断 660">
          <a:extLst>
            <a:ext uri="{FF2B5EF4-FFF2-40B4-BE49-F238E27FC236}">
              <a16:creationId xmlns:a16="http://schemas.microsoft.com/office/drawing/2014/main" id="{AC269786-5D9D-42FC-B199-A7CAC48D9315}"/>
            </a:ext>
          </a:extLst>
        </xdr:cNvPr>
        <xdr:cNvSpPr/>
      </xdr:nvSpPr>
      <xdr:spPr>
        <a:xfrm>
          <a:off x="16268700" y="144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170180</xdr:rowOff>
    </xdr:from>
    <xdr:to>
      <xdr:col>81</xdr:col>
      <xdr:colOff>101600</xdr:colOff>
      <xdr:row>84</xdr:row>
      <xdr:rowOff>100330</xdr:rowOff>
    </xdr:to>
    <xdr:sp macro="" textlink="">
      <xdr:nvSpPr>
        <xdr:cNvPr id="662" name="フローチャート: 判断 661">
          <a:extLst>
            <a:ext uri="{FF2B5EF4-FFF2-40B4-BE49-F238E27FC236}">
              <a16:creationId xmlns:a16="http://schemas.microsoft.com/office/drawing/2014/main" id="{BCF9AB8B-9B91-4BC0-A44B-FFBC550A0315}"/>
            </a:ext>
          </a:extLst>
        </xdr:cNvPr>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139700</xdr:rowOff>
    </xdr:from>
    <xdr:to>
      <xdr:col>76</xdr:col>
      <xdr:colOff>165100</xdr:colOff>
      <xdr:row>84</xdr:row>
      <xdr:rowOff>69850</xdr:rowOff>
    </xdr:to>
    <xdr:sp macro="" textlink="">
      <xdr:nvSpPr>
        <xdr:cNvPr id="663" name="フローチャート: 判断 662">
          <a:extLst>
            <a:ext uri="{FF2B5EF4-FFF2-40B4-BE49-F238E27FC236}">
              <a16:creationId xmlns:a16="http://schemas.microsoft.com/office/drawing/2014/main" id="{B8139BDF-CB06-4380-B08F-1FD301D01427}"/>
            </a:ext>
          </a:extLst>
        </xdr:cNvPr>
        <xdr:cNvSpPr/>
      </xdr:nvSpPr>
      <xdr:spPr>
        <a:xfrm>
          <a:off x="14541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90170</xdr:rowOff>
    </xdr:from>
    <xdr:to>
      <xdr:col>72</xdr:col>
      <xdr:colOff>38100</xdr:colOff>
      <xdr:row>84</xdr:row>
      <xdr:rowOff>20320</xdr:rowOff>
    </xdr:to>
    <xdr:sp macro="" textlink="">
      <xdr:nvSpPr>
        <xdr:cNvPr id="664" name="フローチャート: 判断 663">
          <a:extLst>
            <a:ext uri="{FF2B5EF4-FFF2-40B4-BE49-F238E27FC236}">
              <a16:creationId xmlns:a16="http://schemas.microsoft.com/office/drawing/2014/main" id="{6284365A-58E0-4C7E-9B3D-0714E38805D4}"/>
            </a:ext>
          </a:extLst>
        </xdr:cNvPr>
        <xdr:cNvSpPr/>
      </xdr:nvSpPr>
      <xdr:spPr>
        <a:xfrm>
          <a:off x="1365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93980</xdr:rowOff>
    </xdr:from>
    <xdr:to>
      <xdr:col>67</xdr:col>
      <xdr:colOff>101600</xdr:colOff>
      <xdr:row>84</xdr:row>
      <xdr:rowOff>24130</xdr:rowOff>
    </xdr:to>
    <xdr:sp macro="" textlink="">
      <xdr:nvSpPr>
        <xdr:cNvPr id="665" name="フローチャート: 判断 664">
          <a:extLst>
            <a:ext uri="{FF2B5EF4-FFF2-40B4-BE49-F238E27FC236}">
              <a16:creationId xmlns:a16="http://schemas.microsoft.com/office/drawing/2014/main" id="{54569509-9E62-4BF0-AB15-6577779FDD2B}"/>
            </a:ext>
          </a:extLst>
        </xdr:cNvPr>
        <xdr:cNvSpPr/>
      </xdr:nvSpPr>
      <xdr:spPr>
        <a:xfrm>
          <a:off x="12763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A619F49-FC5E-47EC-A7AE-A25BF633D3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E7A5B1B-BE5C-408D-8249-A5A546A9FD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A0C9606-D59A-4D28-9560-06E6469B93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0E04ADD-5781-4C2D-BD41-9A7E1D027D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249DBFF-DE53-44EA-9F2D-8D876ED9AC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671" name="楕円 670">
          <a:extLst>
            <a:ext uri="{FF2B5EF4-FFF2-40B4-BE49-F238E27FC236}">
              <a16:creationId xmlns:a16="http://schemas.microsoft.com/office/drawing/2014/main" id="{7DE37A15-3A7A-4ACA-97D4-965E39D8F70B}"/>
            </a:ext>
          </a:extLst>
        </xdr:cNvPr>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12717</xdr:rowOff>
    </xdr:from>
    <xdr:ext cx="405111" cy="259045"/>
    <xdr:sp macro="" textlink="">
      <xdr:nvSpPr>
        <xdr:cNvPr id="672" name="【児童館】&#10;有形固定資産減価償却率該当値テキスト">
          <a:extLst>
            <a:ext uri="{FF2B5EF4-FFF2-40B4-BE49-F238E27FC236}">
              <a16:creationId xmlns:a16="http://schemas.microsoft.com/office/drawing/2014/main" id="{0CB5FE69-6325-4CB3-A511-757FC2AC6766}"/>
            </a:ext>
          </a:extLst>
        </xdr:cNvPr>
        <xdr:cNvSpPr txBox="1"/>
      </xdr:nvSpPr>
      <xdr:spPr>
        <a:xfrm>
          <a:off x="16357600" y="1355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673" name="楕円 672">
          <a:extLst>
            <a:ext uri="{FF2B5EF4-FFF2-40B4-BE49-F238E27FC236}">
              <a16:creationId xmlns:a16="http://schemas.microsoft.com/office/drawing/2014/main" id="{F1245604-A6A9-40F2-9AD9-E938B7CFDD20}"/>
            </a:ext>
          </a:extLst>
        </xdr:cNvPr>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79</xdr:row>
      <xdr:rowOff>116205</xdr:rowOff>
    </xdr:to>
    <xdr:cxnSp macro="">
      <xdr:nvCxnSpPr>
        <xdr:cNvPr id="674" name="直線コネクタ 673">
          <a:extLst>
            <a:ext uri="{FF2B5EF4-FFF2-40B4-BE49-F238E27FC236}">
              <a16:creationId xmlns:a16="http://schemas.microsoft.com/office/drawing/2014/main" id="{4FE74AEA-1823-4795-A5D4-6B5888A96510}"/>
            </a:ext>
          </a:extLst>
        </xdr:cNvPr>
        <xdr:cNvCxnSpPr/>
      </xdr:nvCxnSpPr>
      <xdr:spPr>
        <a:xfrm>
          <a:off x="15481300" y="136017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675" name="楕円 674">
          <a:extLst>
            <a:ext uri="{FF2B5EF4-FFF2-40B4-BE49-F238E27FC236}">
              <a16:creationId xmlns:a16="http://schemas.microsoft.com/office/drawing/2014/main" id="{7F2EF9C5-0B57-4AC6-A6DC-0784E8C91C3E}"/>
            </a:ext>
          </a:extLst>
        </xdr:cNvPr>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57150</xdr:rowOff>
    </xdr:to>
    <xdr:cxnSp macro="">
      <xdr:nvCxnSpPr>
        <xdr:cNvPr id="676" name="直線コネクタ 675">
          <a:extLst>
            <a:ext uri="{FF2B5EF4-FFF2-40B4-BE49-F238E27FC236}">
              <a16:creationId xmlns:a16="http://schemas.microsoft.com/office/drawing/2014/main" id="{847B3253-D25F-475D-8558-BA4283D36258}"/>
            </a:ext>
          </a:extLst>
        </xdr:cNvPr>
        <xdr:cNvCxnSpPr/>
      </xdr:nvCxnSpPr>
      <xdr:spPr>
        <a:xfrm>
          <a:off x="14592300" y="13540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57786</xdr:rowOff>
    </xdr:from>
    <xdr:to>
      <xdr:col>72</xdr:col>
      <xdr:colOff>38100</xdr:colOff>
      <xdr:row>78</xdr:row>
      <xdr:rowOff>159386</xdr:rowOff>
    </xdr:to>
    <xdr:sp macro="" textlink="">
      <xdr:nvSpPr>
        <xdr:cNvPr id="677" name="楕円 676">
          <a:extLst>
            <a:ext uri="{FF2B5EF4-FFF2-40B4-BE49-F238E27FC236}">
              <a16:creationId xmlns:a16="http://schemas.microsoft.com/office/drawing/2014/main" id="{82B985B7-B932-4FF4-A5BA-55B747CA64A4}"/>
            </a:ext>
          </a:extLst>
        </xdr:cNvPr>
        <xdr:cNvSpPr/>
      </xdr:nvSpPr>
      <xdr:spPr>
        <a:xfrm>
          <a:off x="13652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108586</xdr:rowOff>
    </xdr:from>
    <xdr:to>
      <xdr:col>76</xdr:col>
      <xdr:colOff>114300</xdr:colOff>
      <xdr:row>78</xdr:row>
      <xdr:rowOff>167639</xdr:rowOff>
    </xdr:to>
    <xdr:cxnSp macro="">
      <xdr:nvCxnSpPr>
        <xdr:cNvPr id="678" name="直線コネクタ 677">
          <a:extLst>
            <a:ext uri="{FF2B5EF4-FFF2-40B4-BE49-F238E27FC236}">
              <a16:creationId xmlns:a16="http://schemas.microsoft.com/office/drawing/2014/main" id="{E1613A46-C396-4D66-B208-0524FEEDC873}"/>
            </a:ext>
          </a:extLst>
        </xdr:cNvPr>
        <xdr:cNvCxnSpPr/>
      </xdr:nvCxnSpPr>
      <xdr:spPr>
        <a:xfrm>
          <a:off x="13703300" y="134816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2539</xdr:rowOff>
    </xdr:from>
    <xdr:to>
      <xdr:col>67</xdr:col>
      <xdr:colOff>101600</xdr:colOff>
      <xdr:row>78</xdr:row>
      <xdr:rowOff>104139</xdr:rowOff>
    </xdr:to>
    <xdr:sp macro="" textlink="">
      <xdr:nvSpPr>
        <xdr:cNvPr id="679" name="楕円 678">
          <a:extLst>
            <a:ext uri="{FF2B5EF4-FFF2-40B4-BE49-F238E27FC236}">
              <a16:creationId xmlns:a16="http://schemas.microsoft.com/office/drawing/2014/main" id="{3FC4C385-3C46-4244-A93B-BB8E2DA9558E}"/>
            </a:ext>
          </a:extLst>
        </xdr:cNvPr>
        <xdr:cNvSpPr/>
      </xdr:nvSpPr>
      <xdr:spPr>
        <a:xfrm>
          <a:off x="12763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53339</xdr:rowOff>
    </xdr:from>
    <xdr:to>
      <xdr:col>71</xdr:col>
      <xdr:colOff>177800</xdr:colOff>
      <xdr:row>78</xdr:row>
      <xdr:rowOff>108586</xdr:rowOff>
    </xdr:to>
    <xdr:cxnSp macro="">
      <xdr:nvCxnSpPr>
        <xdr:cNvPr id="680" name="直線コネクタ 679">
          <a:extLst>
            <a:ext uri="{FF2B5EF4-FFF2-40B4-BE49-F238E27FC236}">
              <a16:creationId xmlns:a16="http://schemas.microsoft.com/office/drawing/2014/main" id="{6B8A676A-3523-4100-81CA-7092138F95A8}"/>
            </a:ext>
          </a:extLst>
        </xdr:cNvPr>
        <xdr:cNvCxnSpPr/>
      </xdr:nvCxnSpPr>
      <xdr:spPr>
        <a:xfrm>
          <a:off x="12814300" y="134264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91457</xdr:rowOff>
    </xdr:from>
    <xdr:ext cx="405111" cy="259045"/>
    <xdr:sp macro="" textlink="">
      <xdr:nvSpPr>
        <xdr:cNvPr id="681" name="n_1aveValue【児童館】&#10;有形固定資産減価償却率">
          <a:extLst>
            <a:ext uri="{FF2B5EF4-FFF2-40B4-BE49-F238E27FC236}">
              <a16:creationId xmlns:a16="http://schemas.microsoft.com/office/drawing/2014/main" id="{0CE3BC3C-9EEC-46AD-BED9-FAAE3EDB817C}"/>
            </a:ext>
          </a:extLst>
        </xdr:cNvPr>
        <xdr:cNvSpPr txBox="1"/>
      </xdr:nvSpPr>
      <xdr:spPr>
        <a:xfrm>
          <a:off x="15266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682" name="n_2aveValue【児童館】&#10;有形固定資産減価償却率">
          <a:extLst>
            <a:ext uri="{FF2B5EF4-FFF2-40B4-BE49-F238E27FC236}">
              <a16:creationId xmlns:a16="http://schemas.microsoft.com/office/drawing/2014/main" id="{B31653F9-ADC1-48FE-B2F2-BE51AA64C793}"/>
            </a:ext>
          </a:extLst>
        </xdr:cNvPr>
        <xdr:cNvSpPr txBox="1"/>
      </xdr:nvSpPr>
      <xdr:spPr>
        <a:xfrm>
          <a:off x="14389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683" name="n_3aveValue【児童館】&#10;有形固定資産減価償却率">
          <a:extLst>
            <a:ext uri="{FF2B5EF4-FFF2-40B4-BE49-F238E27FC236}">
              <a16:creationId xmlns:a16="http://schemas.microsoft.com/office/drawing/2014/main" id="{69BE809F-B00A-4E39-AAB3-057F43EB606B}"/>
            </a:ext>
          </a:extLst>
        </xdr:cNvPr>
        <xdr:cNvSpPr txBox="1"/>
      </xdr:nvSpPr>
      <xdr:spPr>
        <a:xfrm>
          <a:off x="13500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15257</xdr:rowOff>
    </xdr:from>
    <xdr:ext cx="405111" cy="259045"/>
    <xdr:sp macro="" textlink="">
      <xdr:nvSpPr>
        <xdr:cNvPr id="684" name="n_4aveValue【児童館】&#10;有形固定資産減価償却率">
          <a:extLst>
            <a:ext uri="{FF2B5EF4-FFF2-40B4-BE49-F238E27FC236}">
              <a16:creationId xmlns:a16="http://schemas.microsoft.com/office/drawing/2014/main" id="{D580ED98-4EA2-4095-9B88-84B52223D4DA}"/>
            </a:ext>
          </a:extLst>
        </xdr:cNvPr>
        <xdr:cNvSpPr txBox="1"/>
      </xdr:nvSpPr>
      <xdr:spPr>
        <a:xfrm>
          <a:off x="12611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124477</xdr:rowOff>
    </xdr:from>
    <xdr:ext cx="405111" cy="259045"/>
    <xdr:sp macro="" textlink="">
      <xdr:nvSpPr>
        <xdr:cNvPr id="685" name="n_1mainValue【児童館】&#10;有形固定資産減価償却率">
          <a:extLst>
            <a:ext uri="{FF2B5EF4-FFF2-40B4-BE49-F238E27FC236}">
              <a16:creationId xmlns:a16="http://schemas.microsoft.com/office/drawing/2014/main" id="{832D8514-A426-483F-9CAA-8A19E1235FE9}"/>
            </a:ext>
          </a:extLst>
        </xdr:cNvPr>
        <xdr:cNvSpPr txBox="1"/>
      </xdr:nvSpPr>
      <xdr:spPr>
        <a:xfrm>
          <a:off x="15266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686" name="n_2mainValue【児童館】&#10;有形固定資産減価償却率">
          <a:extLst>
            <a:ext uri="{FF2B5EF4-FFF2-40B4-BE49-F238E27FC236}">
              <a16:creationId xmlns:a16="http://schemas.microsoft.com/office/drawing/2014/main" id="{BADAB42A-E915-441C-A687-7AC787681F22}"/>
            </a:ext>
          </a:extLst>
        </xdr:cNvPr>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4463</xdr:rowOff>
    </xdr:from>
    <xdr:ext cx="405111" cy="259045"/>
    <xdr:sp macro="" textlink="">
      <xdr:nvSpPr>
        <xdr:cNvPr id="687" name="n_3mainValue【児童館】&#10;有形固定資産減価償却率">
          <a:extLst>
            <a:ext uri="{FF2B5EF4-FFF2-40B4-BE49-F238E27FC236}">
              <a16:creationId xmlns:a16="http://schemas.microsoft.com/office/drawing/2014/main" id="{8CE16CCB-427B-4038-8434-EEA92189EBD4}"/>
            </a:ext>
          </a:extLst>
        </xdr:cNvPr>
        <xdr:cNvSpPr txBox="1"/>
      </xdr:nvSpPr>
      <xdr:spPr>
        <a:xfrm>
          <a:off x="13500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120666</xdr:rowOff>
    </xdr:from>
    <xdr:ext cx="405111" cy="259045"/>
    <xdr:sp macro="" textlink="">
      <xdr:nvSpPr>
        <xdr:cNvPr id="688" name="n_4mainValue【児童館】&#10;有形固定資産減価償却率">
          <a:extLst>
            <a:ext uri="{FF2B5EF4-FFF2-40B4-BE49-F238E27FC236}">
              <a16:creationId xmlns:a16="http://schemas.microsoft.com/office/drawing/2014/main" id="{F891C15D-DAB2-47C3-9744-0943CDC5BFC9}"/>
            </a:ext>
          </a:extLst>
        </xdr:cNvPr>
        <xdr:cNvSpPr txBox="1"/>
      </xdr:nvSpPr>
      <xdr:spPr>
        <a:xfrm>
          <a:off x="126117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C6A3E383-42C3-4716-9247-F9FBDE8D2A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DA043861-7F00-41D6-84DE-9B9C178DF0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0D9C7049-9349-4C52-9C90-CA24B47CC4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8F29B39A-B277-403C-B567-250554A64C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3CFA56F6-85C9-45A5-8781-B853757740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94FF655B-23FD-4B31-B6EE-6D39187BAC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C17C8CED-592D-4B33-A185-5564E963EC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049590D6-6F60-41B5-ACD0-2E9A19FD3C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3215E882-28D0-4D25-AD0C-E55865190D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06AF70CC-B1BE-4612-A936-4158D5E7FE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0AB3AF8F-7DB0-4C75-B256-AF9310B26D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D44E701F-0D10-47B3-B6CD-3907BE2AFB5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2DCCE2C6-3F7B-40D7-B8D3-835F3735681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9D8D9F72-C213-44B0-A42C-952D2FDA8BC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BE991708-79AE-4979-AC78-890D14BDD20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C9B9EF18-7A16-4521-9B96-FC41AD5DD9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B8618484-A367-46DA-B2F4-22FE6F96FC1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CBCED70B-9DF3-443C-A787-AB8E2CBF3E4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F5CAEC8E-E5C8-4D0D-B4C7-CFEF6C6E9E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E04F5877-909B-4BE1-A583-46B5CB481F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8E53D13F-FCCD-4D2B-8BD6-90FFA40E00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3326AB07-1CCE-44AF-945B-F34738B918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2E8C714B-3202-4654-9627-49F633320C4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1A3F413B-20D8-4C1F-9A9A-A32E2DC30266}"/>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7C1D1042-BE38-439D-980E-59C4BACB0EFB}"/>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340B4313-5DA7-4FCE-9096-1640C3097FBD}"/>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5" name="【児童館】&#10;一人当たり面積最大値テキスト">
          <a:extLst>
            <a:ext uri="{FF2B5EF4-FFF2-40B4-BE49-F238E27FC236}">
              <a16:creationId xmlns:a16="http://schemas.microsoft.com/office/drawing/2014/main" id="{D1769C5F-7163-42FD-9AE9-A1AF0A10AF41}"/>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6" name="直線コネクタ 715">
          <a:extLst>
            <a:ext uri="{FF2B5EF4-FFF2-40B4-BE49-F238E27FC236}">
              <a16:creationId xmlns:a16="http://schemas.microsoft.com/office/drawing/2014/main" id="{2F0BF07E-0894-461A-A1F5-654558391D91}"/>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7" name="【児童館】&#10;一人当たり面積平均値テキスト">
          <a:extLst>
            <a:ext uri="{FF2B5EF4-FFF2-40B4-BE49-F238E27FC236}">
              <a16:creationId xmlns:a16="http://schemas.microsoft.com/office/drawing/2014/main" id="{10E72788-B868-4F34-825F-F007206771EA}"/>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8" name="フローチャート: 判断 717">
          <a:extLst>
            <a:ext uri="{FF2B5EF4-FFF2-40B4-BE49-F238E27FC236}">
              <a16:creationId xmlns:a16="http://schemas.microsoft.com/office/drawing/2014/main" id="{8EA83404-E57E-444E-932F-B4D919B81E85}"/>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9" name="フローチャート: 判断 718">
          <a:extLst>
            <a:ext uri="{FF2B5EF4-FFF2-40B4-BE49-F238E27FC236}">
              <a16:creationId xmlns:a16="http://schemas.microsoft.com/office/drawing/2014/main" id="{33B386B9-FAC8-4BAD-8BED-FE918B57B396}"/>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20" name="フローチャート: 判断 719">
          <a:extLst>
            <a:ext uri="{FF2B5EF4-FFF2-40B4-BE49-F238E27FC236}">
              <a16:creationId xmlns:a16="http://schemas.microsoft.com/office/drawing/2014/main" id="{AC0C7D6B-5017-4A7F-B567-C987DBAE0B01}"/>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21" name="フローチャート: 判断 720">
          <a:extLst>
            <a:ext uri="{FF2B5EF4-FFF2-40B4-BE49-F238E27FC236}">
              <a16:creationId xmlns:a16="http://schemas.microsoft.com/office/drawing/2014/main" id="{52993B7E-F678-4461-A88C-119DC7C6CEE6}"/>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2" name="フローチャート: 判断 721">
          <a:extLst>
            <a:ext uri="{FF2B5EF4-FFF2-40B4-BE49-F238E27FC236}">
              <a16:creationId xmlns:a16="http://schemas.microsoft.com/office/drawing/2014/main" id="{77798D02-0CC9-4A74-BB57-AB54E53EC4EA}"/>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FEDC2ED-FC69-431E-8F3B-3B5498DF20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C8E7C15-5ADA-49BD-BE61-3B089CFA8D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10DA4C6A-1C95-4F49-988C-00280F9D2B4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589ADA2-4540-4D66-9B17-BCDED89399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7F84B1D7-78B3-4476-A724-56B2DD5D49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728" name="楕円 727">
          <a:extLst>
            <a:ext uri="{FF2B5EF4-FFF2-40B4-BE49-F238E27FC236}">
              <a16:creationId xmlns:a16="http://schemas.microsoft.com/office/drawing/2014/main" id="{DE94B16B-5EDD-420E-8B15-DB9BCDF3A0C3}"/>
            </a:ext>
          </a:extLst>
        </xdr:cNvPr>
        <xdr:cNvSpPr/>
      </xdr:nvSpPr>
      <xdr:spPr>
        <a:xfrm>
          <a:off x="22110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157497</xdr:rowOff>
    </xdr:from>
    <xdr:ext cx="469744" cy="259045"/>
    <xdr:sp macro="" textlink="">
      <xdr:nvSpPr>
        <xdr:cNvPr id="729" name="【児童館】&#10;一人当たり面積該当値テキスト">
          <a:extLst>
            <a:ext uri="{FF2B5EF4-FFF2-40B4-BE49-F238E27FC236}">
              <a16:creationId xmlns:a16="http://schemas.microsoft.com/office/drawing/2014/main" id="{F2D90028-54A1-49D2-BADC-5B789CEB2661}"/>
            </a:ext>
          </a:extLst>
        </xdr:cNvPr>
        <xdr:cNvSpPr txBox="1"/>
      </xdr:nvSpPr>
      <xdr:spPr>
        <a:xfrm>
          <a:off x="22199600" y="1455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30" name="楕円 729">
          <a:extLst>
            <a:ext uri="{FF2B5EF4-FFF2-40B4-BE49-F238E27FC236}">
              <a16:creationId xmlns:a16="http://schemas.microsoft.com/office/drawing/2014/main" id="{92AF509B-0C90-4B9B-8E64-AD65E77FEC7A}"/>
            </a:ext>
          </a:extLst>
        </xdr:cNvPr>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125730</xdr:rowOff>
    </xdr:to>
    <xdr:cxnSp macro="">
      <xdr:nvCxnSpPr>
        <xdr:cNvPr id="731" name="直線コネクタ 730">
          <a:extLst>
            <a:ext uri="{FF2B5EF4-FFF2-40B4-BE49-F238E27FC236}">
              <a16:creationId xmlns:a16="http://schemas.microsoft.com/office/drawing/2014/main" id="{3840698E-9B34-4712-8A58-F57877BEE2B1}"/>
            </a:ext>
          </a:extLst>
        </xdr:cNvPr>
        <xdr:cNvCxnSpPr/>
      </xdr:nvCxnSpPr>
      <xdr:spPr>
        <a:xfrm flipV="1">
          <a:off x="21323300" y="1469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732" name="楕円 731">
          <a:extLst>
            <a:ext uri="{FF2B5EF4-FFF2-40B4-BE49-F238E27FC236}">
              <a16:creationId xmlns:a16="http://schemas.microsoft.com/office/drawing/2014/main" id="{E6D852E9-34A9-4218-A3EF-423A3260D3B1}"/>
            </a:ext>
          </a:extLst>
        </xdr:cNvPr>
        <xdr:cNvSpPr/>
      </xdr:nvSpPr>
      <xdr:spPr>
        <a:xfrm>
          <a:off x="20383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733" name="直線コネクタ 732">
          <a:extLst>
            <a:ext uri="{FF2B5EF4-FFF2-40B4-BE49-F238E27FC236}">
              <a16:creationId xmlns:a16="http://schemas.microsoft.com/office/drawing/2014/main" id="{54628D8E-D088-4C83-8139-C773B2865608}"/>
            </a:ext>
          </a:extLst>
        </xdr:cNvPr>
        <xdr:cNvCxnSpPr/>
      </xdr:nvCxnSpPr>
      <xdr:spPr>
        <a:xfrm>
          <a:off x="20434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78739</xdr:rowOff>
    </xdr:from>
    <xdr:to>
      <xdr:col>102</xdr:col>
      <xdr:colOff>165100</xdr:colOff>
      <xdr:row>86</xdr:row>
      <xdr:rowOff>8889</xdr:rowOff>
    </xdr:to>
    <xdr:sp macro="" textlink="">
      <xdr:nvSpPr>
        <xdr:cNvPr id="734" name="楕円 733">
          <a:extLst>
            <a:ext uri="{FF2B5EF4-FFF2-40B4-BE49-F238E27FC236}">
              <a16:creationId xmlns:a16="http://schemas.microsoft.com/office/drawing/2014/main" id="{8E57FE95-2CD2-48C9-B291-F6DABF63F17C}"/>
            </a:ext>
          </a:extLst>
        </xdr:cNvPr>
        <xdr:cNvSpPr/>
      </xdr:nvSpPr>
      <xdr:spPr>
        <a:xfrm>
          <a:off x="19494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129539</xdr:rowOff>
    </xdr:to>
    <xdr:cxnSp macro="">
      <xdr:nvCxnSpPr>
        <xdr:cNvPr id="735" name="直線コネクタ 734">
          <a:extLst>
            <a:ext uri="{FF2B5EF4-FFF2-40B4-BE49-F238E27FC236}">
              <a16:creationId xmlns:a16="http://schemas.microsoft.com/office/drawing/2014/main" id="{ABAD1B20-7A82-40CB-BB4E-2FB4F521074C}"/>
            </a:ext>
          </a:extLst>
        </xdr:cNvPr>
        <xdr:cNvCxnSpPr/>
      </xdr:nvCxnSpPr>
      <xdr:spPr>
        <a:xfrm flipV="1">
          <a:off x="19545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78739</xdr:rowOff>
    </xdr:from>
    <xdr:to>
      <xdr:col>98</xdr:col>
      <xdr:colOff>38100</xdr:colOff>
      <xdr:row>86</xdr:row>
      <xdr:rowOff>8889</xdr:rowOff>
    </xdr:to>
    <xdr:sp macro="" textlink="">
      <xdr:nvSpPr>
        <xdr:cNvPr id="736" name="楕円 735">
          <a:extLst>
            <a:ext uri="{FF2B5EF4-FFF2-40B4-BE49-F238E27FC236}">
              <a16:creationId xmlns:a16="http://schemas.microsoft.com/office/drawing/2014/main" id="{B61509AD-E7A1-448B-88FA-5AD916B70E49}"/>
            </a:ext>
          </a:extLst>
        </xdr:cNvPr>
        <xdr:cNvSpPr/>
      </xdr:nvSpPr>
      <xdr:spPr>
        <a:xfrm>
          <a:off x="18605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129539</xdr:rowOff>
    </xdr:from>
    <xdr:to>
      <xdr:col>102</xdr:col>
      <xdr:colOff>114300</xdr:colOff>
      <xdr:row>85</xdr:row>
      <xdr:rowOff>129539</xdr:rowOff>
    </xdr:to>
    <xdr:cxnSp macro="">
      <xdr:nvCxnSpPr>
        <xdr:cNvPr id="737" name="直線コネクタ 736">
          <a:extLst>
            <a:ext uri="{FF2B5EF4-FFF2-40B4-BE49-F238E27FC236}">
              <a16:creationId xmlns:a16="http://schemas.microsoft.com/office/drawing/2014/main" id="{A6120B8C-F20F-459C-B21E-C20DC2977F48}"/>
            </a:ext>
          </a:extLst>
        </xdr:cNvPr>
        <xdr:cNvCxnSpPr/>
      </xdr:nvCxnSpPr>
      <xdr:spPr>
        <a:xfrm>
          <a:off x="18656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8" name="n_1aveValue【児童館】&#10;一人当たり面積">
          <a:extLst>
            <a:ext uri="{FF2B5EF4-FFF2-40B4-BE49-F238E27FC236}">
              <a16:creationId xmlns:a16="http://schemas.microsoft.com/office/drawing/2014/main" id="{ECF0511F-616C-45C3-891D-2D34E3461FB4}"/>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9" name="n_2aveValue【児童館】&#10;一人当たり面積">
          <a:extLst>
            <a:ext uri="{FF2B5EF4-FFF2-40B4-BE49-F238E27FC236}">
              <a16:creationId xmlns:a16="http://schemas.microsoft.com/office/drawing/2014/main" id="{EE7C5B51-3042-481E-BE37-04C2DA47E45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40" name="n_3aveValue【児童館】&#10;一人当たり面積">
          <a:extLst>
            <a:ext uri="{FF2B5EF4-FFF2-40B4-BE49-F238E27FC236}">
              <a16:creationId xmlns:a16="http://schemas.microsoft.com/office/drawing/2014/main" id="{CD920AE6-90F4-4C5D-8D53-9CA39E5EACB0}"/>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41" name="n_4aveValue【児童館】&#10;一人当たり面積">
          <a:extLst>
            <a:ext uri="{FF2B5EF4-FFF2-40B4-BE49-F238E27FC236}">
              <a16:creationId xmlns:a16="http://schemas.microsoft.com/office/drawing/2014/main" id="{5DB12A9D-15C4-48AB-B021-6672F3E907E3}"/>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742" name="n_1mainValue【児童館】&#10;一人当たり面積">
          <a:extLst>
            <a:ext uri="{FF2B5EF4-FFF2-40B4-BE49-F238E27FC236}">
              <a16:creationId xmlns:a16="http://schemas.microsoft.com/office/drawing/2014/main" id="{0C49B691-27FA-46DE-98E4-F9BBBA57D32E}"/>
            </a:ext>
          </a:extLst>
        </xdr:cNvPr>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743" name="n_2mainValue【児童館】&#10;一人当たり面積">
          <a:extLst>
            <a:ext uri="{FF2B5EF4-FFF2-40B4-BE49-F238E27FC236}">
              <a16:creationId xmlns:a16="http://schemas.microsoft.com/office/drawing/2014/main" id="{E39BAAD3-440C-4283-8A56-F75A1897999E}"/>
            </a:ext>
          </a:extLst>
        </xdr:cNvPr>
        <xdr:cNvSpPr txBox="1"/>
      </xdr:nvSpPr>
      <xdr:spPr>
        <a:xfrm>
          <a:off x="20199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xdr:rowOff>
    </xdr:from>
    <xdr:ext cx="469744" cy="259045"/>
    <xdr:sp macro="" textlink="">
      <xdr:nvSpPr>
        <xdr:cNvPr id="744" name="n_3mainValue【児童館】&#10;一人当たり面積">
          <a:extLst>
            <a:ext uri="{FF2B5EF4-FFF2-40B4-BE49-F238E27FC236}">
              <a16:creationId xmlns:a16="http://schemas.microsoft.com/office/drawing/2014/main" id="{78DFF03D-8131-4B49-B044-B2E8AD597028}"/>
            </a:ext>
          </a:extLst>
        </xdr:cNvPr>
        <xdr:cNvSpPr txBox="1"/>
      </xdr:nvSpPr>
      <xdr:spPr>
        <a:xfrm>
          <a:off x="19310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xdr:rowOff>
    </xdr:from>
    <xdr:ext cx="469744" cy="259045"/>
    <xdr:sp macro="" textlink="">
      <xdr:nvSpPr>
        <xdr:cNvPr id="745" name="n_4mainValue【児童館】&#10;一人当たり面積">
          <a:extLst>
            <a:ext uri="{FF2B5EF4-FFF2-40B4-BE49-F238E27FC236}">
              <a16:creationId xmlns:a16="http://schemas.microsoft.com/office/drawing/2014/main" id="{4710A659-F94B-4FC3-BC62-368586063E44}"/>
            </a:ext>
          </a:extLst>
        </xdr:cNvPr>
        <xdr:cNvSpPr txBox="1"/>
      </xdr:nvSpPr>
      <xdr:spPr>
        <a:xfrm>
          <a:off x="18421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B24B13DD-FD5F-426D-9167-F36BF4567F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65824E67-5F35-49EC-9B3F-462E0E6C5D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53CCD610-02AB-410B-AB29-2ECB5529FC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E3158FD5-C0A4-4EBD-88CB-24B8A68F62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D314A85D-CA34-4962-8779-04D95E1BF2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C20966B5-2DCA-47A7-9002-980576F07B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31ADA399-5B85-46B3-A3AC-4BB7D3C2B5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00EFB5DA-F552-4A82-BF17-D113B86992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89BD8FFD-70B0-45C9-9E49-E3CF0431F5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9D6CC19F-2711-4F96-9A59-C3F71D49E6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790F134E-0195-4A81-A874-1EE3EAC976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7" name="直線コネクタ 756">
          <a:extLst>
            <a:ext uri="{FF2B5EF4-FFF2-40B4-BE49-F238E27FC236}">
              <a16:creationId xmlns:a16="http://schemas.microsoft.com/office/drawing/2014/main" id="{75BE92EC-3DB9-49D9-8A0C-85A676A224A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8" name="テキスト ボックス 757">
          <a:extLst>
            <a:ext uri="{FF2B5EF4-FFF2-40B4-BE49-F238E27FC236}">
              <a16:creationId xmlns:a16="http://schemas.microsoft.com/office/drawing/2014/main" id="{52D56504-E41E-4C9E-BF3E-F0E65EE8D5F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9" name="直線コネクタ 758">
          <a:extLst>
            <a:ext uri="{FF2B5EF4-FFF2-40B4-BE49-F238E27FC236}">
              <a16:creationId xmlns:a16="http://schemas.microsoft.com/office/drawing/2014/main" id="{59A0488B-024D-42B6-9509-3D1B583B3B4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0" name="テキスト ボックス 759">
          <a:extLst>
            <a:ext uri="{FF2B5EF4-FFF2-40B4-BE49-F238E27FC236}">
              <a16:creationId xmlns:a16="http://schemas.microsoft.com/office/drawing/2014/main" id="{F944DD80-D632-4CE7-ADC1-2D2C91524CC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1" name="直線コネクタ 760">
          <a:extLst>
            <a:ext uri="{FF2B5EF4-FFF2-40B4-BE49-F238E27FC236}">
              <a16:creationId xmlns:a16="http://schemas.microsoft.com/office/drawing/2014/main" id="{DB8E9E7B-C08B-4537-8FD0-D88ED130C9A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2" name="テキスト ボックス 761">
          <a:extLst>
            <a:ext uri="{FF2B5EF4-FFF2-40B4-BE49-F238E27FC236}">
              <a16:creationId xmlns:a16="http://schemas.microsoft.com/office/drawing/2014/main" id="{D11E0672-5107-43C0-8BA5-F89B121C754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3" name="直線コネクタ 762">
          <a:extLst>
            <a:ext uri="{FF2B5EF4-FFF2-40B4-BE49-F238E27FC236}">
              <a16:creationId xmlns:a16="http://schemas.microsoft.com/office/drawing/2014/main" id="{AE737931-028B-47E7-B55E-3BFD5EF96AB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4" name="テキスト ボックス 763">
          <a:extLst>
            <a:ext uri="{FF2B5EF4-FFF2-40B4-BE49-F238E27FC236}">
              <a16:creationId xmlns:a16="http://schemas.microsoft.com/office/drawing/2014/main" id="{BC5D7499-0336-4B10-8F0F-7B481A3196C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5" name="直線コネクタ 764">
          <a:extLst>
            <a:ext uri="{FF2B5EF4-FFF2-40B4-BE49-F238E27FC236}">
              <a16:creationId xmlns:a16="http://schemas.microsoft.com/office/drawing/2014/main" id="{9675D4A0-28A7-46D5-A604-68F1B478FC7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6" name="テキスト ボックス 765">
          <a:extLst>
            <a:ext uri="{FF2B5EF4-FFF2-40B4-BE49-F238E27FC236}">
              <a16:creationId xmlns:a16="http://schemas.microsoft.com/office/drawing/2014/main" id="{2BA9451F-3428-431C-A30F-834031AAEEC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2BB787E3-51CA-4BC6-8BD3-678F9CFAE1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8" name="テキスト ボックス 767">
          <a:extLst>
            <a:ext uri="{FF2B5EF4-FFF2-40B4-BE49-F238E27FC236}">
              <a16:creationId xmlns:a16="http://schemas.microsoft.com/office/drawing/2014/main" id="{011E14B0-B906-4CEB-8E67-627341685A5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6B07AF66-AE89-49BD-B7F3-F1BCAE96FC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70" name="直線コネクタ 769">
          <a:extLst>
            <a:ext uri="{FF2B5EF4-FFF2-40B4-BE49-F238E27FC236}">
              <a16:creationId xmlns:a16="http://schemas.microsoft.com/office/drawing/2014/main" id="{37A1107A-5121-4F7E-B64B-5AB12C91C6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1" name="【公民館】&#10;有形固定資産減価償却率最小値テキスト">
          <a:extLst>
            <a:ext uri="{FF2B5EF4-FFF2-40B4-BE49-F238E27FC236}">
              <a16:creationId xmlns:a16="http://schemas.microsoft.com/office/drawing/2014/main" id="{2E0BD5D6-2251-4941-8410-6EAA96C44AA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2" name="直線コネクタ 771">
          <a:extLst>
            <a:ext uri="{FF2B5EF4-FFF2-40B4-BE49-F238E27FC236}">
              <a16:creationId xmlns:a16="http://schemas.microsoft.com/office/drawing/2014/main" id="{8C0076AD-955C-41F5-A0AE-CB988552999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3" name="【公民館】&#10;有形固定資産減価償却率最大値テキスト">
          <a:extLst>
            <a:ext uri="{FF2B5EF4-FFF2-40B4-BE49-F238E27FC236}">
              <a16:creationId xmlns:a16="http://schemas.microsoft.com/office/drawing/2014/main" id="{3B62537C-99DC-45D3-BAF9-A79051B2655B}"/>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4" name="直線コネクタ 773">
          <a:extLst>
            <a:ext uri="{FF2B5EF4-FFF2-40B4-BE49-F238E27FC236}">
              <a16:creationId xmlns:a16="http://schemas.microsoft.com/office/drawing/2014/main" id="{4839C97D-B660-439C-85C6-4467DA34A9FC}"/>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5" name="【公民館】&#10;有形固定資産減価償却率平均値テキスト">
          <a:extLst>
            <a:ext uri="{FF2B5EF4-FFF2-40B4-BE49-F238E27FC236}">
              <a16:creationId xmlns:a16="http://schemas.microsoft.com/office/drawing/2014/main" id="{1B7A8402-DD76-4A5B-A037-7F4EC188F185}"/>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6" name="フローチャート: 判断 775">
          <a:extLst>
            <a:ext uri="{FF2B5EF4-FFF2-40B4-BE49-F238E27FC236}">
              <a16:creationId xmlns:a16="http://schemas.microsoft.com/office/drawing/2014/main" id="{6AF2CB00-B23D-4712-80AB-7CFEB925B71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7" name="フローチャート: 判断 776">
          <a:extLst>
            <a:ext uri="{FF2B5EF4-FFF2-40B4-BE49-F238E27FC236}">
              <a16:creationId xmlns:a16="http://schemas.microsoft.com/office/drawing/2014/main" id="{3DB56CE2-5463-4B49-896F-A30E10DD7665}"/>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8" name="フローチャート: 判断 777">
          <a:extLst>
            <a:ext uri="{FF2B5EF4-FFF2-40B4-BE49-F238E27FC236}">
              <a16:creationId xmlns:a16="http://schemas.microsoft.com/office/drawing/2014/main" id="{6C4CEE55-B1F6-41A1-A3C9-0D6DF236F86C}"/>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9" name="フローチャート: 判断 778">
          <a:extLst>
            <a:ext uri="{FF2B5EF4-FFF2-40B4-BE49-F238E27FC236}">
              <a16:creationId xmlns:a16="http://schemas.microsoft.com/office/drawing/2014/main" id="{052FBE95-9B9B-4E1B-AD75-448E2EE5D1D2}"/>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80" name="フローチャート: 判断 779">
          <a:extLst>
            <a:ext uri="{FF2B5EF4-FFF2-40B4-BE49-F238E27FC236}">
              <a16:creationId xmlns:a16="http://schemas.microsoft.com/office/drawing/2014/main" id="{FA8A789C-B2B0-47B2-A908-C6487A291145}"/>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393E03E-B43D-4032-ACE5-01DCCC1A81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6ECC8A5-B3AD-4842-A0E8-8A64DD01C8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CCEC7FE-4D1D-46DE-8621-3CEA27EACD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AF700F3B-2B72-47DB-B6D4-FED53BB8A0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E3E4DB18-3CF0-434F-8570-0FF0FE95FA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170180</xdr:rowOff>
    </xdr:from>
    <xdr:to>
      <xdr:col>85</xdr:col>
      <xdr:colOff>177800</xdr:colOff>
      <xdr:row>106</xdr:row>
      <xdr:rowOff>100330</xdr:rowOff>
    </xdr:to>
    <xdr:sp macro="" textlink="">
      <xdr:nvSpPr>
        <xdr:cNvPr id="786" name="楕円 785">
          <a:extLst>
            <a:ext uri="{FF2B5EF4-FFF2-40B4-BE49-F238E27FC236}">
              <a16:creationId xmlns:a16="http://schemas.microsoft.com/office/drawing/2014/main" id="{2D90F5F4-561D-40BC-BC38-E21FC719F2C7}"/>
            </a:ext>
          </a:extLst>
        </xdr:cNvPr>
        <xdr:cNvSpPr/>
      </xdr:nvSpPr>
      <xdr:spPr>
        <a:xfrm>
          <a:off x="16268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148607</xdr:rowOff>
    </xdr:from>
    <xdr:ext cx="405111" cy="259045"/>
    <xdr:sp macro="" textlink="">
      <xdr:nvSpPr>
        <xdr:cNvPr id="787" name="【公民館】&#10;有形固定資産減価償却率該当値テキスト">
          <a:extLst>
            <a:ext uri="{FF2B5EF4-FFF2-40B4-BE49-F238E27FC236}">
              <a16:creationId xmlns:a16="http://schemas.microsoft.com/office/drawing/2014/main" id="{9B563471-FB9C-4B3E-B171-54062C7A6263}"/>
            </a:ext>
          </a:extLst>
        </xdr:cNvPr>
        <xdr:cNvSpPr txBox="1"/>
      </xdr:nvSpPr>
      <xdr:spPr>
        <a:xfrm>
          <a:off x="1635760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130175</xdr:rowOff>
    </xdr:from>
    <xdr:to>
      <xdr:col>81</xdr:col>
      <xdr:colOff>101600</xdr:colOff>
      <xdr:row>106</xdr:row>
      <xdr:rowOff>60325</xdr:rowOff>
    </xdr:to>
    <xdr:sp macro="" textlink="">
      <xdr:nvSpPr>
        <xdr:cNvPr id="788" name="楕円 787">
          <a:extLst>
            <a:ext uri="{FF2B5EF4-FFF2-40B4-BE49-F238E27FC236}">
              <a16:creationId xmlns:a16="http://schemas.microsoft.com/office/drawing/2014/main" id="{4F053EF1-384D-4069-BF5F-64205B33D42E}"/>
            </a:ext>
          </a:extLst>
        </xdr:cNvPr>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9525</xdr:rowOff>
    </xdr:from>
    <xdr:to>
      <xdr:col>85</xdr:col>
      <xdr:colOff>127000</xdr:colOff>
      <xdr:row>106</xdr:row>
      <xdr:rowOff>49530</xdr:rowOff>
    </xdr:to>
    <xdr:cxnSp macro="">
      <xdr:nvCxnSpPr>
        <xdr:cNvPr id="789" name="直線コネクタ 788">
          <a:extLst>
            <a:ext uri="{FF2B5EF4-FFF2-40B4-BE49-F238E27FC236}">
              <a16:creationId xmlns:a16="http://schemas.microsoft.com/office/drawing/2014/main" id="{DAC41EB7-F789-42F0-81CB-466E25851480}"/>
            </a:ext>
          </a:extLst>
        </xdr:cNvPr>
        <xdr:cNvCxnSpPr/>
      </xdr:nvCxnSpPr>
      <xdr:spPr>
        <a:xfrm>
          <a:off x="15481300" y="18183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790" name="楕円 789">
          <a:extLst>
            <a:ext uri="{FF2B5EF4-FFF2-40B4-BE49-F238E27FC236}">
              <a16:creationId xmlns:a16="http://schemas.microsoft.com/office/drawing/2014/main" id="{B4B464CB-E1E3-4348-9A66-0FA8A4E7BBE0}"/>
            </a:ext>
          </a:extLst>
        </xdr:cNvPr>
        <xdr:cNvSpPr/>
      </xdr:nvSpPr>
      <xdr:spPr>
        <a:xfrm>
          <a:off x="14541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142875</xdr:rowOff>
    </xdr:from>
    <xdr:to>
      <xdr:col>81</xdr:col>
      <xdr:colOff>50800</xdr:colOff>
      <xdr:row>106</xdr:row>
      <xdr:rowOff>9525</xdr:rowOff>
    </xdr:to>
    <xdr:cxnSp macro="">
      <xdr:nvCxnSpPr>
        <xdr:cNvPr id="791" name="直線コネクタ 790">
          <a:extLst>
            <a:ext uri="{FF2B5EF4-FFF2-40B4-BE49-F238E27FC236}">
              <a16:creationId xmlns:a16="http://schemas.microsoft.com/office/drawing/2014/main" id="{7E92BF9D-523A-4C0F-8E16-B2566E29BD88}"/>
            </a:ext>
          </a:extLst>
        </xdr:cNvPr>
        <xdr:cNvCxnSpPr/>
      </xdr:nvCxnSpPr>
      <xdr:spPr>
        <a:xfrm>
          <a:off x="14592300" y="1814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92" name="楕円 791">
          <a:extLst>
            <a:ext uri="{FF2B5EF4-FFF2-40B4-BE49-F238E27FC236}">
              <a16:creationId xmlns:a16="http://schemas.microsoft.com/office/drawing/2014/main" id="{CA818ADD-B031-475A-A7A2-21C7A2DBB7D0}"/>
            </a:ext>
          </a:extLst>
        </xdr:cNvPr>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142875</xdr:rowOff>
    </xdr:to>
    <xdr:cxnSp macro="">
      <xdr:nvCxnSpPr>
        <xdr:cNvPr id="793" name="直線コネクタ 792">
          <a:extLst>
            <a:ext uri="{FF2B5EF4-FFF2-40B4-BE49-F238E27FC236}">
              <a16:creationId xmlns:a16="http://schemas.microsoft.com/office/drawing/2014/main" id="{CD455351-B78E-432C-8627-551C0614E41B}"/>
            </a:ext>
          </a:extLst>
        </xdr:cNvPr>
        <xdr:cNvCxnSpPr/>
      </xdr:nvCxnSpPr>
      <xdr:spPr>
        <a:xfrm>
          <a:off x="13703300" y="18105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10161</xdr:rowOff>
    </xdr:from>
    <xdr:to>
      <xdr:col>67</xdr:col>
      <xdr:colOff>101600</xdr:colOff>
      <xdr:row>105</xdr:row>
      <xdr:rowOff>111761</xdr:rowOff>
    </xdr:to>
    <xdr:sp macro="" textlink="">
      <xdr:nvSpPr>
        <xdr:cNvPr id="794" name="楕円 793">
          <a:extLst>
            <a:ext uri="{FF2B5EF4-FFF2-40B4-BE49-F238E27FC236}">
              <a16:creationId xmlns:a16="http://schemas.microsoft.com/office/drawing/2014/main" id="{642EB89E-24EB-41C5-BBCD-1424C8636AB0}"/>
            </a:ext>
          </a:extLst>
        </xdr:cNvPr>
        <xdr:cNvSpPr/>
      </xdr:nvSpPr>
      <xdr:spPr>
        <a:xfrm>
          <a:off x="12763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60961</xdr:rowOff>
    </xdr:from>
    <xdr:to>
      <xdr:col>71</xdr:col>
      <xdr:colOff>177800</xdr:colOff>
      <xdr:row>105</xdr:row>
      <xdr:rowOff>102870</xdr:rowOff>
    </xdr:to>
    <xdr:cxnSp macro="">
      <xdr:nvCxnSpPr>
        <xdr:cNvPr id="795" name="直線コネクタ 794">
          <a:extLst>
            <a:ext uri="{FF2B5EF4-FFF2-40B4-BE49-F238E27FC236}">
              <a16:creationId xmlns:a16="http://schemas.microsoft.com/office/drawing/2014/main" id="{0A276718-A55F-4501-BBE9-23F829730CCC}"/>
            </a:ext>
          </a:extLst>
        </xdr:cNvPr>
        <xdr:cNvCxnSpPr/>
      </xdr:nvCxnSpPr>
      <xdr:spPr>
        <a:xfrm>
          <a:off x="12814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6" name="n_1aveValue【公民館】&#10;有形固定資産減価償却率">
          <a:extLst>
            <a:ext uri="{FF2B5EF4-FFF2-40B4-BE49-F238E27FC236}">
              <a16:creationId xmlns:a16="http://schemas.microsoft.com/office/drawing/2014/main" id="{CBE64AA1-0C0C-4DC1-AE1A-26B6BF9EF686}"/>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7" name="n_2aveValue【公民館】&#10;有形固定資産減価償却率">
          <a:extLst>
            <a:ext uri="{FF2B5EF4-FFF2-40B4-BE49-F238E27FC236}">
              <a16:creationId xmlns:a16="http://schemas.microsoft.com/office/drawing/2014/main" id="{DBEBEC99-4A0D-47D0-BFCB-B797F0E252FB}"/>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8" name="n_3aveValue【公民館】&#10;有形固定資産減価償却率">
          <a:extLst>
            <a:ext uri="{FF2B5EF4-FFF2-40B4-BE49-F238E27FC236}">
              <a16:creationId xmlns:a16="http://schemas.microsoft.com/office/drawing/2014/main" id="{CF32EF52-DFB4-4FC7-9AE3-B84F0CC9FEE1}"/>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9" name="n_4aveValue【公民館】&#10;有形固定資産減価償却率">
          <a:extLst>
            <a:ext uri="{FF2B5EF4-FFF2-40B4-BE49-F238E27FC236}">
              <a16:creationId xmlns:a16="http://schemas.microsoft.com/office/drawing/2014/main" id="{4A6B7535-9DA6-4362-9927-D83E7C189DA1}"/>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51452</xdr:rowOff>
    </xdr:from>
    <xdr:ext cx="405111" cy="259045"/>
    <xdr:sp macro="" textlink="">
      <xdr:nvSpPr>
        <xdr:cNvPr id="800" name="n_1mainValue【公民館】&#10;有形固定資産減価償却率">
          <a:extLst>
            <a:ext uri="{FF2B5EF4-FFF2-40B4-BE49-F238E27FC236}">
              <a16:creationId xmlns:a16="http://schemas.microsoft.com/office/drawing/2014/main" id="{B83CB8F8-918B-4A42-9A34-663E84E2B43E}"/>
            </a:ext>
          </a:extLst>
        </xdr:cNvPr>
        <xdr:cNvSpPr txBox="1"/>
      </xdr:nvSpPr>
      <xdr:spPr>
        <a:xfrm>
          <a:off x="15266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13352</xdr:rowOff>
    </xdr:from>
    <xdr:ext cx="405111" cy="259045"/>
    <xdr:sp macro="" textlink="">
      <xdr:nvSpPr>
        <xdr:cNvPr id="801" name="n_2mainValue【公民館】&#10;有形固定資産減価償却率">
          <a:extLst>
            <a:ext uri="{FF2B5EF4-FFF2-40B4-BE49-F238E27FC236}">
              <a16:creationId xmlns:a16="http://schemas.microsoft.com/office/drawing/2014/main" id="{8BC52B60-1A16-4636-B677-9460760212CE}"/>
            </a:ext>
          </a:extLst>
        </xdr:cNvPr>
        <xdr:cNvSpPr txBox="1"/>
      </xdr:nvSpPr>
      <xdr:spPr>
        <a:xfrm>
          <a:off x="14389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802" name="n_3mainValue【公民館】&#10;有形固定資産減価償却率">
          <a:extLst>
            <a:ext uri="{FF2B5EF4-FFF2-40B4-BE49-F238E27FC236}">
              <a16:creationId xmlns:a16="http://schemas.microsoft.com/office/drawing/2014/main" id="{31E90D97-D033-4376-ADCD-91BE6CD060D8}"/>
            </a:ext>
          </a:extLst>
        </xdr:cNvPr>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102888</xdr:rowOff>
    </xdr:from>
    <xdr:ext cx="405111" cy="259045"/>
    <xdr:sp macro="" textlink="">
      <xdr:nvSpPr>
        <xdr:cNvPr id="803" name="n_4mainValue【公民館】&#10;有形固定資産減価償却率">
          <a:extLst>
            <a:ext uri="{FF2B5EF4-FFF2-40B4-BE49-F238E27FC236}">
              <a16:creationId xmlns:a16="http://schemas.microsoft.com/office/drawing/2014/main" id="{501DDD6F-3672-46D5-B713-3BBF4A64F938}"/>
            </a:ext>
          </a:extLst>
        </xdr:cNvPr>
        <xdr:cNvSpPr txBox="1"/>
      </xdr:nvSpPr>
      <xdr:spPr>
        <a:xfrm>
          <a:off x="12611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EFECF584-0DA1-420B-A306-6DAF3EA011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4AFCA523-6BF9-414D-B619-370ED480C9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B36FD99E-FE6B-45A1-9DDA-69D72A9225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F66E2CA7-4B26-45F5-AC83-A35A69EEC5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6E67C9E3-E78F-49F4-B5F2-373CCC4AE9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BE9EF1E9-3E1E-4CC1-876E-DA54723F81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26F11C43-DD49-4B94-A8F0-A89D274178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ADAAB90E-9847-4ED2-BB6C-9DAD8BB7FC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389EEA77-5057-477E-B059-5A0A418BB2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B180FA30-4C99-47C5-B5AD-C64E50C97E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407101CA-DD4B-4BAF-858B-15D3A2628DA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F4C2622D-404F-4D02-B559-5547ACF62DE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9171ABE0-13AF-4371-B7F5-3C98E9316C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4A1038C6-B8C3-4072-B372-473847C010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BB3A09A9-4998-413E-A0BD-089C5B083D7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7C5C14A4-A027-4CC7-A4FE-3485A1D28DF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FC553821-3872-4405-A77A-305AA468F42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D04C73C5-CD83-4C94-8C2A-3240736EFA2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6516F638-4F99-410F-AF9F-E558C7BE3B8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367A24C0-7F10-486C-8109-424FFE48227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5C6AB150-D066-4FC8-BCE9-A21BAFBFDC9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3D1B5E0F-4333-491E-875B-002DE48EE2C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DA29E044-1E8A-4B31-83CE-4469B18622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783838F2-47CF-4663-ADDE-036FEB8098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2D61C1FC-EBD5-407C-94B6-9ED83CF2F5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9" name="直線コネクタ 828">
          <a:extLst>
            <a:ext uri="{FF2B5EF4-FFF2-40B4-BE49-F238E27FC236}">
              <a16:creationId xmlns:a16="http://schemas.microsoft.com/office/drawing/2014/main" id="{2322F7E5-1CA4-437C-8105-45CCB331DEDA}"/>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30" name="【公民館】&#10;一人当たり面積最小値テキスト">
          <a:extLst>
            <a:ext uri="{FF2B5EF4-FFF2-40B4-BE49-F238E27FC236}">
              <a16:creationId xmlns:a16="http://schemas.microsoft.com/office/drawing/2014/main" id="{DD09BC70-BE50-45CF-9DAA-156C20448215}"/>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31" name="直線コネクタ 830">
          <a:extLst>
            <a:ext uri="{FF2B5EF4-FFF2-40B4-BE49-F238E27FC236}">
              <a16:creationId xmlns:a16="http://schemas.microsoft.com/office/drawing/2014/main" id="{C79650B8-CBD4-413F-B56F-C8D314AFA954}"/>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2" name="【公民館】&#10;一人当たり面積最大値テキスト">
          <a:extLst>
            <a:ext uri="{FF2B5EF4-FFF2-40B4-BE49-F238E27FC236}">
              <a16:creationId xmlns:a16="http://schemas.microsoft.com/office/drawing/2014/main" id="{872134AB-F790-48E7-884F-201FFC0D44EE}"/>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3" name="直線コネクタ 832">
          <a:extLst>
            <a:ext uri="{FF2B5EF4-FFF2-40B4-BE49-F238E27FC236}">
              <a16:creationId xmlns:a16="http://schemas.microsoft.com/office/drawing/2014/main" id="{F6E781F2-7B7C-4A4A-BFDB-6316317915AD}"/>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834" name="【公民館】&#10;一人当たり面積平均値テキスト">
          <a:extLst>
            <a:ext uri="{FF2B5EF4-FFF2-40B4-BE49-F238E27FC236}">
              <a16:creationId xmlns:a16="http://schemas.microsoft.com/office/drawing/2014/main" id="{40C348C6-18FB-42BC-9592-6D83E4D923D8}"/>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5" name="フローチャート: 判断 834">
          <a:extLst>
            <a:ext uri="{FF2B5EF4-FFF2-40B4-BE49-F238E27FC236}">
              <a16:creationId xmlns:a16="http://schemas.microsoft.com/office/drawing/2014/main" id="{33450593-C195-40EF-A702-9A3E08699425}"/>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6" name="フローチャート: 判断 835">
          <a:extLst>
            <a:ext uri="{FF2B5EF4-FFF2-40B4-BE49-F238E27FC236}">
              <a16:creationId xmlns:a16="http://schemas.microsoft.com/office/drawing/2014/main" id="{1E1657FC-4234-4205-BF8B-AB947E0CA84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7" name="フローチャート: 判断 836">
          <a:extLst>
            <a:ext uri="{FF2B5EF4-FFF2-40B4-BE49-F238E27FC236}">
              <a16:creationId xmlns:a16="http://schemas.microsoft.com/office/drawing/2014/main" id="{68480C67-7295-42C7-816C-9DAF1FE85499}"/>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8" name="フローチャート: 判断 837">
          <a:extLst>
            <a:ext uri="{FF2B5EF4-FFF2-40B4-BE49-F238E27FC236}">
              <a16:creationId xmlns:a16="http://schemas.microsoft.com/office/drawing/2014/main" id="{C77C12A8-1FB3-4A82-9BE7-6A8649C92B6B}"/>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9" name="フローチャート: 判断 838">
          <a:extLst>
            <a:ext uri="{FF2B5EF4-FFF2-40B4-BE49-F238E27FC236}">
              <a16:creationId xmlns:a16="http://schemas.microsoft.com/office/drawing/2014/main" id="{EB9F7C41-135B-4137-BB06-A655CB237177}"/>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4442CDE-5C78-4D47-A80E-7259B863BF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9784BC5-E29B-4FFD-AD18-1EDFFFF9FA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981D1E02-CE0C-44CD-BAAD-8445FC2B5A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7855C5A-05E1-4BA2-BF51-0BBF406BC1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F37776E-D041-4BEA-84BA-361C5CDB06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127726</xdr:rowOff>
    </xdr:from>
    <xdr:to>
      <xdr:col>116</xdr:col>
      <xdr:colOff>114300</xdr:colOff>
      <xdr:row>107</xdr:row>
      <xdr:rowOff>57876</xdr:rowOff>
    </xdr:to>
    <xdr:sp macro="" textlink="">
      <xdr:nvSpPr>
        <xdr:cNvPr id="845" name="楕円 844">
          <a:extLst>
            <a:ext uri="{FF2B5EF4-FFF2-40B4-BE49-F238E27FC236}">
              <a16:creationId xmlns:a16="http://schemas.microsoft.com/office/drawing/2014/main" id="{A3986BAA-6744-44C5-9797-734255616CEB}"/>
            </a:ext>
          </a:extLst>
        </xdr:cNvPr>
        <xdr:cNvSpPr/>
      </xdr:nvSpPr>
      <xdr:spPr>
        <a:xfrm>
          <a:off x="22110700" y="183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150603</xdr:rowOff>
    </xdr:from>
    <xdr:ext cx="469744" cy="259045"/>
    <xdr:sp macro="" textlink="">
      <xdr:nvSpPr>
        <xdr:cNvPr id="846" name="【公民館】&#10;一人当たり面積該当値テキスト">
          <a:extLst>
            <a:ext uri="{FF2B5EF4-FFF2-40B4-BE49-F238E27FC236}">
              <a16:creationId xmlns:a16="http://schemas.microsoft.com/office/drawing/2014/main" id="{9DBB6FA4-C760-4CA1-BB52-02608506ACF1}"/>
            </a:ext>
          </a:extLst>
        </xdr:cNvPr>
        <xdr:cNvSpPr txBox="1"/>
      </xdr:nvSpPr>
      <xdr:spPr>
        <a:xfrm>
          <a:off x="22199600" y="181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847" name="楕円 846">
          <a:extLst>
            <a:ext uri="{FF2B5EF4-FFF2-40B4-BE49-F238E27FC236}">
              <a16:creationId xmlns:a16="http://schemas.microsoft.com/office/drawing/2014/main" id="{168BC3E9-072B-4D66-A2E4-459AB5F68B6A}"/>
            </a:ext>
          </a:extLst>
        </xdr:cNvPr>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7076</xdr:rowOff>
    </xdr:from>
    <xdr:to>
      <xdr:col>116</xdr:col>
      <xdr:colOff>63500</xdr:colOff>
      <xdr:row>107</xdr:row>
      <xdr:rowOff>11430</xdr:rowOff>
    </xdr:to>
    <xdr:cxnSp macro="">
      <xdr:nvCxnSpPr>
        <xdr:cNvPr id="848" name="直線コネクタ 847">
          <a:extLst>
            <a:ext uri="{FF2B5EF4-FFF2-40B4-BE49-F238E27FC236}">
              <a16:creationId xmlns:a16="http://schemas.microsoft.com/office/drawing/2014/main" id="{1C9D40F2-32F2-47F8-9F89-154AB96BAF5F}"/>
            </a:ext>
          </a:extLst>
        </xdr:cNvPr>
        <xdr:cNvCxnSpPr/>
      </xdr:nvCxnSpPr>
      <xdr:spPr>
        <a:xfrm flipV="1">
          <a:off x="21323300" y="183522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49" name="楕円 848">
          <a:extLst>
            <a:ext uri="{FF2B5EF4-FFF2-40B4-BE49-F238E27FC236}">
              <a16:creationId xmlns:a16="http://schemas.microsoft.com/office/drawing/2014/main" id="{40E3594B-E594-4D3B-B18F-9820BB8D6262}"/>
            </a:ext>
          </a:extLst>
        </xdr:cNvPr>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15784</xdr:rowOff>
    </xdr:to>
    <xdr:cxnSp macro="">
      <xdr:nvCxnSpPr>
        <xdr:cNvPr id="850" name="直線コネクタ 849">
          <a:extLst>
            <a:ext uri="{FF2B5EF4-FFF2-40B4-BE49-F238E27FC236}">
              <a16:creationId xmlns:a16="http://schemas.microsoft.com/office/drawing/2014/main" id="{CD36E378-C4EB-4A1F-AB82-4706B2775E76}"/>
            </a:ext>
          </a:extLst>
        </xdr:cNvPr>
        <xdr:cNvCxnSpPr/>
      </xdr:nvCxnSpPr>
      <xdr:spPr>
        <a:xfrm flipV="1">
          <a:off x="20434300" y="183565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141877</xdr:rowOff>
    </xdr:from>
    <xdr:to>
      <xdr:col>102</xdr:col>
      <xdr:colOff>165100</xdr:colOff>
      <xdr:row>107</xdr:row>
      <xdr:rowOff>72027</xdr:rowOff>
    </xdr:to>
    <xdr:sp macro="" textlink="">
      <xdr:nvSpPr>
        <xdr:cNvPr id="851" name="楕円 850">
          <a:extLst>
            <a:ext uri="{FF2B5EF4-FFF2-40B4-BE49-F238E27FC236}">
              <a16:creationId xmlns:a16="http://schemas.microsoft.com/office/drawing/2014/main" id="{8FE84700-CAD8-47C8-AC0E-4C1FABC5DFCA}"/>
            </a:ext>
          </a:extLst>
        </xdr:cNvPr>
        <xdr:cNvSpPr/>
      </xdr:nvSpPr>
      <xdr:spPr>
        <a:xfrm>
          <a:off x="19494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21227</xdr:rowOff>
    </xdr:to>
    <xdr:cxnSp macro="">
      <xdr:nvCxnSpPr>
        <xdr:cNvPr id="852" name="直線コネクタ 851">
          <a:extLst>
            <a:ext uri="{FF2B5EF4-FFF2-40B4-BE49-F238E27FC236}">
              <a16:creationId xmlns:a16="http://schemas.microsoft.com/office/drawing/2014/main" id="{43F902B9-55BF-44D8-B633-958F8EB22291}"/>
            </a:ext>
          </a:extLst>
        </xdr:cNvPr>
        <xdr:cNvCxnSpPr/>
      </xdr:nvCxnSpPr>
      <xdr:spPr>
        <a:xfrm flipV="1">
          <a:off x="19545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853" name="楕円 852">
          <a:extLst>
            <a:ext uri="{FF2B5EF4-FFF2-40B4-BE49-F238E27FC236}">
              <a16:creationId xmlns:a16="http://schemas.microsoft.com/office/drawing/2014/main" id="{1DC40F10-4D64-43A8-B5C0-0272391E8BB6}"/>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21227</xdr:rowOff>
    </xdr:to>
    <xdr:cxnSp macro="">
      <xdr:nvCxnSpPr>
        <xdr:cNvPr id="854" name="直線コネクタ 853">
          <a:extLst>
            <a:ext uri="{FF2B5EF4-FFF2-40B4-BE49-F238E27FC236}">
              <a16:creationId xmlns:a16="http://schemas.microsoft.com/office/drawing/2014/main" id="{56E60E76-9C44-48CD-B96A-92D4426F5347}"/>
            </a:ext>
          </a:extLst>
        </xdr:cNvPr>
        <xdr:cNvCxnSpPr/>
      </xdr:nvCxnSpPr>
      <xdr:spPr>
        <a:xfrm>
          <a:off x="18656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855" name="n_1aveValue【公民館】&#10;一人当たり面積">
          <a:extLst>
            <a:ext uri="{FF2B5EF4-FFF2-40B4-BE49-F238E27FC236}">
              <a16:creationId xmlns:a16="http://schemas.microsoft.com/office/drawing/2014/main" id="{CA6A4810-9B86-41F1-80E5-FD9BAEF6D12F}"/>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6" name="n_2aveValue【公民館】&#10;一人当たり面積">
          <a:extLst>
            <a:ext uri="{FF2B5EF4-FFF2-40B4-BE49-F238E27FC236}">
              <a16:creationId xmlns:a16="http://schemas.microsoft.com/office/drawing/2014/main" id="{512C77D5-6109-4E9E-AA4D-2AF0C22F7C7A}"/>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57" name="n_3aveValue【公民館】&#10;一人当たり面積">
          <a:extLst>
            <a:ext uri="{FF2B5EF4-FFF2-40B4-BE49-F238E27FC236}">
              <a16:creationId xmlns:a16="http://schemas.microsoft.com/office/drawing/2014/main" id="{2F6901E1-A7C9-4A43-96D8-1041A043F29D}"/>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58" name="n_4aveValue【公民館】&#10;一人当たり面積">
          <a:extLst>
            <a:ext uri="{FF2B5EF4-FFF2-40B4-BE49-F238E27FC236}">
              <a16:creationId xmlns:a16="http://schemas.microsoft.com/office/drawing/2014/main" id="{CD8C9073-33BF-4BB2-B23F-D7E6B64A9897}"/>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78757</xdr:rowOff>
    </xdr:from>
    <xdr:ext cx="469744" cy="259045"/>
    <xdr:sp macro="" textlink="">
      <xdr:nvSpPr>
        <xdr:cNvPr id="859" name="n_1mainValue【公民館】&#10;一人当たり面積">
          <a:extLst>
            <a:ext uri="{FF2B5EF4-FFF2-40B4-BE49-F238E27FC236}">
              <a16:creationId xmlns:a16="http://schemas.microsoft.com/office/drawing/2014/main" id="{933757B3-30EE-4C93-979D-DA0B9E01FE41}"/>
            </a:ext>
          </a:extLst>
        </xdr:cNvPr>
        <xdr:cNvSpPr txBox="1"/>
      </xdr:nvSpPr>
      <xdr:spPr>
        <a:xfrm>
          <a:off x="210757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83111</xdr:rowOff>
    </xdr:from>
    <xdr:ext cx="469744" cy="259045"/>
    <xdr:sp macro="" textlink="">
      <xdr:nvSpPr>
        <xdr:cNvPr id="860" name="n_2mainValue【公民館】&#10;一人当たり面積">
          <a:extLst>
            <a:ext uri="{FF2B5EF4-FFF2-40B4-BE49-F238E27FC236}">
              <a16:creationId xmlns:a16="http://schemas.microsoft.com/office/drawing/2014/main" id="{CA3CD3E8-4A8D-47F9-BBC7-7DAAD534F749}"/>
            </a:ext>
          </a:extLst>
        </xdr:cNvPr>
        <xdr:cNvSpPr txBox="1"/>
      </xdr:nvSpPr>
      <xdr:spPr>
        <a:xfrm>
          <a:off x="20199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88554</xdr:rowOff>
    </xdr:from>
    <xdr:ext cx="469744" cy="259045"/>
    <xdr:sp macro="" textlink="">
      <xdr:nvSpPr>
        <xdr:cNvPr id="861" name="n_3mainValue【公民館】&#10;一人当たり面積">
          <a:extLst>
            <a:ext uri="{FF2B5EF4-FFF2-40B4-BE49-F238E27FC236}">
              <a16:creationId xmlns:a16="http://schemas.microsoft.com/office/drawing/2014/main" id="{B0EA52F1-1328-4A89-B728-9E8FAAAC7424}"/>
            </a:ext>
          </a:extLst>
        </xdr:cNvPr>
        <xdr:cNvSpPr txBox="1"/>
      </xdr:nvSpPr>
      <xdr:spPr>
        <a:xfrm>
          <a:off x="19310427" y="180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862" name="n_4mainValue【公民館】&#10;一人当たり面積">
          <a:extLst>
            <a:ext uri="{FF2B5EF4-FFF2-40B4-BE49-F238E27FC236}">
              <a16:creationId xmlns:a16="http://schemas.microsoft.com/office/drawing/2014/main" id="{A3EDDC32-AC04-4BCC-B8B1-A9E5F3F87F18}"/>
            </a:ext>
          </a:extLst>
        </xdr:cNvPr>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BE394EF7-F815-4DE5-8559-D01E86C7A6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36CFE91-C88B-4B7B-9248-15351263DD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59E12486-9D4F-4C69-86AC-7BC667DC0D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分析表①での本町の特徴は下記のとおりである。</a:t>
          </a:r>
          <a:endParaRPr lang="ja-JP" altLang="ja-JP" sz="1400">
            <a:effectLst/>
          </a:endParaRPr>
        </a:p>
        <a:p>
          <a:r>
            <a:rPr kumimoji="1" lang="ja-JP" altLang="ja-JP" sz="1100">
              <a:solidFill>
                <a:schemeClr val="dk1"/>
              </a:solidFill>
              <a:effectLst/>
              <a:latin typeface="+mn-lt"/>
              <a:ea typeface="+mn-ea"/>
              <a:cs typeface="+mn-cs"/>
            </a:rPr>
            <a:t>・認定こども園・保育所については、大部分が木造施設であるため類似団体平均よりも減価償却率が高くなっている。現在</a:t>
          </a:r>
          <a:r>
            <a:rPr kumimoji="1" lang="ja-JP" altLang="en-US" sz="1100">
              <a:solidFill>
                <a:schemeClr val="dk1"/>
              </a:solidFill>
              <a:effectLst/>
              <a:latin typeface="+mn-lt"/>
              <a:ea typeface="+mn-ea"/>
              <a:cs typeface="+mn-cs"/>
            </a:rPr>
            <a:t>、町内</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園のうち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園を統合</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新しい保育園</a:t>
          </a:r>
          <a:r>
            <a:rPr kumimoji="1" lang="ja-JP" altLang="en-US" sz="1100">
              <a:solidFill>
                <a:schemeClr val="dk1"/>
              </a:solidFill>
              <a:effectLst/>
              <a:latin typeface="+mn-lt"/>
              <a:ea typeface="+mn-ea"/>
              <a:cs typeface="+mn-cs"/>
            </a:rPr>
            <a:t>の整備を進めており、</a:t>
          </a:r>
          <a:r>
            <a:rPr kumimoji="1" lang="ja-JP" altLang="ja-JP" sz="1100">
              <a:solidFill>
                <a:schemeClr val="dk1"/>
              </a:solidFill>
              <a:effectLst/>
              <a:latin typeface="+mn-lt"/>
              <a:ea typeface="+mn-ea"/>
              <a:cs typeface="+mn-cs"/>
            </a:rPr>
            <a:t>建設に伴う地方債発行額の増加に留意しつつ、子育て環境の整備に取り組んでいく。</a:t>
          </a:r>
          <a:endParaRPr lang="ja-JP" altLang="ja-JP" sz="1400">
            <a:effectLst/>
          </a:endParaRPr>
        </a:p>
        <a:p>
          <a:r>
            <a:rPr kumimoji="1" lang="ja-JP" altLang="ja-JP" sz="1100">
              <a:solidFill>
                <a:schemeClr val="dk1"/>
              </a:solidFill>
              <a:effectLst/>
              <a:latin typeface="+mn-lt"/>
              <a:ea typeface="+mn-ea"/>
              <a:cs typeface="+mn-cs"/>
            </a:rPr>
            <a:t>・公営住宅については、類似団体に比べ老朽化が進んでいるが、戸数も少なく現在は新規入居事業も行っていない。今後も施設の適切な維持管理を行っていく。</a:t>
          </a:r>
          <a:endParaRPr lang="ja-JP" altLang="ja-JP" sz="1400">
            <a:effectLst/>
          </a:endParaRPr>
        </a:p>
        <a:p>
          <a:r>
            <a:rPr kumimoji="1" lang="ja-JP" altLang="ja-JP" sz="1100">
              <a:solidFill>
                <a:schemeClr val="dk1"/>
              </a:solidFill>
              <a:effectLst/>
              <a:latin typeface="+mn-lt"/>
              <a:ea typeface="+mn-ea"/>
              <a:cs typeface="+mn-cs"/>
            </a:rPr>
            <a:t>・学校施設については、中学校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校のうち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が一部事務組合で所有、運営しているため、住民一人当たりの面積が類似団体よりも低くなっている。小学校については、施設の老朽化が進み、児童数の減少が進んでいる小学校区もあるため、学校統合を含めた長期的な施設の在り方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5C0AF6-E6A3-4883-88D3-96415C2CB4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17408A-D015-424E-8E08-2ED212B834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253739-2249-44B7-91FA-D2F7147E89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CA90EB-5917-4908-93E4-6CB4A75C41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AAC5A6-F1A0-4F08-BF22-9FD9F20B36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44F810-957D-4008-9A85-A8A0ED7B0D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116124-ED02-4B39-89DD-33BEA10D7D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C822B4-E1E6-42E5-AAB9-A592CE1CEA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DD6277-AF92-40CB-8C7C-4F34D9487A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0619AE-E70B-4935-8BA8-32CB0626E7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E338B7-B18D-4687-8D40-C09DD12206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80D269-05EA-4E40-A36C-21C58995AF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3D9C09-A170-41A5-8A5B-39C593835E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60FE81-A324-4806-895A-055CD6FA25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C55D9B-F2AB-4AFE-A558-12B360735C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F27D57-E3D5-4768-8624-896B2AB09A7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50B5E3-7103-4425-A476-0C99CD9EB5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3A682B-78C8-4D0E-B3F6-A9B9D90B28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3AFD89-6C67-4CF6-A256-555D4934051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7E40D6-54E3-4670-9A58-491BA89330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B38DFA-D01A-4FD2-B8F0-B700F260E0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F74E4B-68C5-45CE-8993-73D88C9DC6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3C4A43-61F5-45C4-9CCE-2C23E511097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A75FEC-9DA0-40DA-9073-7DE9F9FB25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C2CE8C-4940-43CE-B170-19FF65E1DA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681E99-DBF3-4A0E-BDE1-754BFA0903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B12DC4-0C67-4F23-AA8C-DE57627933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A32152-68AE-4FD7-BF54-407BC3283F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0DFC9B-9427-4EB5-832F-3DF7C2E680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31DB3B-E335-426C-87CA-97689C4C83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29FB73-C66A-4BAC-951B-C41ECBE430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ADC6F5-D65D-437D-8AD9-3A8FBF8186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5E68E1-883A-4EF8-9978-A93C690B47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8F103A-77F9-40A6-9A41-0741F68B98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8B2972-1908-4F1F-9C31-640113DF2C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568774-0B7B-42D1-A461-0C695F5D19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DA68CD-BEA8-4139-90B6-6C4FF6CBE0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19F10E-4CE6-4C0A-84FB-E330904090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2F95B3-E625-45F9-B959-69B1A7DF4D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792C08-3600-4EE0-9A4F-01A104A38E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1D4208-A0ED-4A73-BAC0-157D31EFE6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E7B3F6-F4F0-4855-A06D-90EC506E15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52326C-DF2E-463A-8F56-8691321C3DC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2C97872-9E71-4AA9-B685-73E3E174651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787C83A-8AED-4634-AEAD-26A7FDB70C2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7E69A4B-0131-4F60-9D35-A5355EDC5C7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6085D85-230F-4CC9-A4A3-2DCCD00D95D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1C79C23-A18A-461E-92D7-235AEE3096B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34BBF9-6732-418D-ACCB-18DA27B3006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B271DF-B8F4-4499-8436-E524B9CC51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78C54E-2AA5-4590-B5CF-7C63B9B6E90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8EF678-DFEC-4037-B23A-9A41DFB877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3886669-38A3-415B-9794-B124890A000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C84E9E-8B3D-4CCE-A88E-F3C49490BD2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2220445-FEC3-4636-9A12-F676552937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5E23DF-4D61-4F26-B51F-E11820CBB8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2D98AEBF-F138-481C-AD92-785FF591EDD3}"/>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C568F7A5-E0E1-4986-8F81-ECC5B520E6DD}"/>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3CF552AF-D05F-4224-B9AA-37F08B8F184F}"/>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999F01E6-161A-4494-B26E-2011300B70D7}"/>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3E96890F-3511-4B79-BAD2-11EE2A375D87}"/>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CDCAFC91-037E-4090-9E2C-B598340D20FB}"/>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F3F3FDA0-04DC-44DA-962A-C177C7096272}"/>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F2A48E9F-5D99-4ED1-BC0D-75C925670E35}"/>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9AEB5A96-F89B-49B4-9DE9-EBC9A4717EB8}"/>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90D86D4E-156D-484B-8AB0-C33529061902}"/>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B8169E5-2CFC-424E-A16D-74CF34E926EB}"/>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BA847B-5CF8-47B4-8518-B8D13F2660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035C3C-9ECE-44E9-BF0D-45F46047A3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ECEF6ED-DA6E-44E0-B620-07DB6E838D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A1642F-49EB-486E-9E26-7353E98C1C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46DF5EC-5CAC-4277-BF49-11F254CDD7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74" name="楕円 73">
          <a:extLst>
            <a:ext uri="{FF2B5EF4-FFF2-40B4-BE49-F238E27FC236}">
              <a16:creationId xmlns:a16="http://schemas.microsoft.com/office/drawing/2014/main" id="{AFAB2E6B-C460-4E5C-89A5-229B3339BF71}"/>
            </a:ext>
          </a:extLst>
        </xdr:cNvPr>
        <xdr:cNvSpPr/>
      </xdr:nvSpPr>
      <xdr:spPr>
        <a:xfrm>
          <a:off x="45847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17253</xdr:rowOff>
    </xdr:from>
    <xdr:ext cx="405111" cy="259045"/>
    <xdr:sp macro="" textlink="">
      <xdr:nvSpPr>
        <xdr:cNvPr id="75" name="【図書館】&#10;有形固定資産減価償却率該当値テキスト">
          <a:extLst>
            <a:ext uri="{FF2B5EF4-FFF2-40B4-BE49-F238E27FC236}">
              <a16:creationId xmlns:a16="http://schemas.microsoft.com/office/drawing/2014/main" id="{ECCF08AF-9AF8-49AE-99FB-9318EE770D3A}"/>
            </a:ext>
          </a:extLst>
        </xdr:cNvPr>
        <xdr:cNvSpPr txBox="1"/>
      </xdr:nvSpPr>
      <xdr:spPr>
        <a:xfrm>
          <a:off x="467360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133169</xdr:rowOff>
    </xdr:from>
    <xdr:to>
      <xdr:col>20</xdr:col>
      <xdr:colOff>38100</xdr:colOff>
      <xdr:row>37</xdr:row>
      <xdr:rowOff>63319</xdr:rowOff>
    </xdr:to>
    <xdr:sp macro="" textlink="">
      <xdr:nvSpPr>
        <xdr:cNvPr id="76" name="楕円 75">
          <a:extLst>
            <a:ext uri="{FF2B5EF4-FFF2-40B4-BE49-F238E27FC236}">
              <a16:creationId xmlns:a16="http://schemas.microsoft.com/office/drawing/2014/main" id="{AE270A25-AC58-40F1-A041-26F056C57F8B}"/>
            </a:ext>
          </a:extLst>
        </xdr:cNvPr>
        <xdr:cNvSpPr/>
      </xdr:nvSpPr>
      <xdr:spPr>
        <a:xfrm>
          <a:off x="3746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37</xdr:row>
      <xdr:rowOff>45176</xdr:rowOff>
    </xdr:to>
    <xdr:cxnSp macro="">
      <xdr:nvCxnSpPr>
        <xdr:cNvPr id="77" name="直線コネクタ 76">
          <a:extLst>
            <a:ext uri="{FF2B5EF4-FFF2-40B4-BE49-F238E27FC236}">
              <a16:creationId xmlns:a16="http://schemas.microsoft.com/office/drawing/2014/main" id="{E52A8E7E-F74A-407C-93C5-C0AD7F1654D8}"/>
            </a:ext>
          </a:extLst>
        </xdr:cNvPr>
        <xdr:cNvCxnSpPr/>
      </xdr:nvCxnSpPr>
      <xdr:spPr>
        <a:xfrm>
          <a:off x="3797300" y="635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100511</xdr:rowOff>
    </xdr:from>
    <xdr:to>
      <xdr:col>15</xdr:col>
      <xdr:colOff>101600</xdr:colOff>
      <xdr:row>37</xdr:row>
      <xdr:rowOff>30661</xdr:rowOff>
    </xdr:to>
    <xdr:sp macro="" textlink="">
      <xdr:nvSpPr>
        <xdr:cNvPr id="78" name="楕円 77">
          <a:extLst>
            <a:ext uri="{FF2B5EF4-FFF2-40B4-BE49-F238E27FC236}">
              <a16:creationId xmlns:a16="http://schemas.microsoft.com/office/drawing/2014/main" id="{C163F426-975C-4020-AB78-624613F53242}"/>
            </a:ext>
          </a:extLst>
        </xdr:cNvPr>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151311</xdr:rowOff>
    </xdr:from>
    <xdr:to>
      <xdr:col>19</xdr:col>
      <xdr:colOff>177800</xdr:colOff>
      <xdr:row>37</xdr:row>
      <xdr:rowOff>12519</xdr:rowOff>
    </xdr:to>
    <xdr:cxnSp macro="">
      <xdr:nvCxnSpPr>
        <xdr:cNvPr id="79" name="直線コネクタ 78">
          <a:extLst>
            <a:ext uri="{FF2B5EF4-FFF2-40B4-BE49-F238E27FC236}">
              <a16:creationId xmlns:a16="http://schemas.microsoft.com/office/drawing/2014/main" id="{30E755FC-A011-4723-821C-1090CF042FFB}"/>
            </a:ext>
          </a:extLst>
        </xdr:cNvPr>
        <xdr:cNvCxnSpPr/>
      </xdr:nvCxnSpPr>
      <xdr:spPr>
        <a:xfrm>
          <a:off x="2908300" y="63235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67854</xdr:rowOff>
    </xdr:from>
    <xdr:to>
      <xdr:col>10</xdr:col>
      <xdr:colOff>165100</xdr:colOff>
      <xdr:row>36</xdr:row>
      <xdr:rowOff>169454</xdr:rowOff>
    </xdr:to>
    <xdr:sp macro="" textlink="">
      <xdr:nvSpPr>
        <xdr:cNvPr id="80" name="楕円 79">
          <a:extLst>
            <a:ext uri="{FF2B5EF4-FFF2-40B4-BE49-F238E27FC236}">
              <a16:creationId xmlns:a16="http://schemas.microsoft.com/office/drawing/2014/main" id="{3FCD86C6-6418-46FE-A48F-31E286468DFD}"/>
            </a:ext>
          </a:extLst>
        </xdr:cNvPr>
        <xdr:cNvSpPr/>
      </xdr:nvSpPr>
      <xdr:spPr>
        <a:xfrm>
          <a:off x="196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118654</xdr:rowOff>
    </xdr:from>
    <xdr:to>
      <xdr:col>15</xdr:col>
      <xdr:colOff>50800</xdr:colOff>
      <xdr:row>36</xdr:row>
      <xdr:rowOff>151311</xdr:rowOff>
    </xdr:to>
    <xdr:cxnSp macro="">
      <xdr:nvCxnSpPr>
        <xdr:cNvPr id="81" name="直線コネクタ 80">
          <a:extLst>
            <a:ext uri="{FF2B5EF4-FFF2-40B4-BE49-F238E27FC236}">
              <a16:creationId xmlns:a16="http://schemas.microsoft.com/office/drawing/2014/main" id="{65ADC57B-C4C5-44DC-A7DB-8F0A1B31DA29}"/>
            </a:ext>
          </a:extLst>
        </xdr:cNvPr>
        <xdr:cNvCxnSpPr/>
      </xdr:nvCxnSpPr>
      <xdr:spPr>
        <a:xfrm>
          <a:off x="2019300" y="62908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35197</xdr:rowOff>
    </xdr:from>
    <xdr:to>
      <xdr:col>6</xdr:col>
      <xdr:colOff>38100</xdr:colOff>
      <xdr:row>36</xdr:row>
      <xdr:rowOff>136797</xdr:rowOff>
    </xdr:to>
    <xdr:sp macro="" textlink="">
      <xdr:nvSpPr>
        <xdr:cNvPr id="82" name="楕円 81">
          <a:extLst>
            <a:ext uri="{FF2B5EF4-FFF2-40B4-BE49-F238E27FC236}">
              <a16:creationId xmlns:a16="http://schemas.microsoft.com/office/drawing/2014/main" id="{EEC7EA09-0413-407B-ABE6-A21BBCAA6CA3}"/>
            </a:ext>
          </a:extLst>
        </xdr:cNvPr>
        <xdr:cNvSpPr/>
      </xdr:nvSpPr>
      <xdr:spPr>
        <a:xfrm>
          <a:off x="1079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85997</xdr:rowOff>
    </xdr:from>
    <xdr:to>
      <xdr:col>10</xdr:col>
      <xdr:colOff>114300</xdr:colOff>
      <xdr:row>36</xdr:row>
      <xdr:rowOff>118654</xdr:rowOff>
    </xdr:to>
    <xdr:cxnSp macro="">
      <xdr:nvCxnSpPr>
        <xdr:cNvPr id="83" name="直線コネクタ 82">
          <a:extLst>
            <a:ext uri="{FF2B5EF4-FFF2-40B4-BE49-F238E27FC236}">
              <a16:creationId xmlns:a16="http://schemas.microsoft.com/office/drawing/2014/main" id="{D2698DE1-D3E4-4196-A14C-5808C0F83D5B}"/>
            </a:ext>
          </a:extLst>
        </xdr:cNvPr>
        <xdr:cNvCxnSpPr/>
      </xdr:nvCxnSpPr>
      <xdr:spPr>
        <a:xfrm>
          <a:off x="1130300" y="62581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2CFBEDE7-4DCF-4718-B68D-2D16E971D222}"/>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8A2CEF57-4089-48D8-A83C-8F3744915549}"/>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06A0D520-103D-4448-850B-6FB11DDA6A2A}"/>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981F1762-A809-422A-ACC5-94A509C08EAB}"/>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79846</xdr:rowOff>
    </xdr:from>
    <xdr:ext cx="405111" cy="259045"/>
    <xdr:sp macro="" textlink="">
      <xdr:nvSpPr>
        <xdr:cNvPr id="88" name="n_1mainValue【図書館】&#10;有形固定資産減価償却率">
          <a:extLst>
            <a:ext uri="{FF2B5EF4-FFF2-40B4-BE49-F238E27FC236}">
              <a16:creationId xmlns:a16="http://schemas.microsoft.com/office/drawing/2014/main" id="{66BFAAC2-E4EE-4413-B40F-28604FDB6B46}"/>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47188</xdr:rowOff>
    </xdr:from>
    <xdr:ext cx="405111" cy="259045"/>
    <xdr:sp macro="" textlink="">
      <xdr:nvSpPr>
        <xdr:cNvPr id="89" name="n_2mainValue【図書館】&#10;有形固定資産減価償却率">
          <a:extLst>
            <a:ext uri="{FF2B5EF4-FFF2-40B4-BE49-F238E27FC236}">
              <a16:creationId xmlns:a16="http://schemas.microsoft.com/office/drawing/2014/main" id="{BC3EF6FC-C10F-4BF3-A1B5-4D28A13B8987}"/>
            </a:ext>
          </a:extLst>
        </xdr:cNvPr>
        <xdr:cNvSpPr txBox="1"/>
      </xdr:nvSpPr>
      <xdr:spPr>
        <a:xfrm>
          <a:off x="2705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14531</xdr:rowOff>
    </xdr:from>
    <xdr:ext cx="405111" cy="259045"/>
    <xdr:sp macro="" textlink="">
      <xdr:nvSpPr>
        <xdr:cNvPr id="90" name="n_3mainValue【図書館】&#10;有形固定資産減価償却率">
          <a:extLst>
            <a:ext uri="{FF2B5EF4-FFF2-40B4-BE49-F238E27FC236}">
              <a16:creationId xmlns:a16="http://schemas.microsoft.com/office/drawing/2014/main" id="{B0024144-947A-44AC-A15A-7E0442CF454D}"/>
            </a:ext>
          </a:extLst>
        </xdr:cNvPr>
        <xdr:cNvSpPr txBox="1"/>
      </xdr:nvSpPr>
      <xdr:spPr>
        <a:xfrm>
          <a:off x="1816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153324</xdr:rowOff>
    </xdr:from>
    <xdr:ext cx="405111" cy="259045"/>
    <xdr:sp macro="" textlink="">
      <xdr:nvSpPr>
        <xdr:cNvPr id="91" name="n_4mainValue【図書館】&#10;有形固定資産減価償却率">
          <a:extLst>
            <a:ext uri="{FF2B5EF4-FFF2-40B4-BE49-F238E27FC236}">
              <a16:creationId xmlns:a16="http://schemas.microsoft.com/office/drawing/2014/main" id="{838CF8FA-0F96-4873-8A5E-1D9E40277236}"/>
            </a:ext>
          </a:extLst>
        </xdr:cNvPr>
        <xdr:cNvSpPr txBox="1"/>
      </xdr:nvSpPr>
      <xdr:spPr>
        <a:xfrm>
          <a:off x="927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29DBB66-4CAE-4270-81CC-CAE493AEEE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B4E15AD-978A-42E4-BFDE-EC13434FBC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2C17B5C-CB4A-475E-884C-85EF862046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12DEE5F-0067-46BC-9E43-E485AB6920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A140EF-CA5E-47EC-979F-C53D2649E3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22AB84A-17DC-4644-B8A5-AC7BF34BDE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A8E3106-6593-4511-BE55-23306C760E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5F3F00-1F38-450A-9382-8C6E8D0B42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5F6DCA0-2D33-494E-9392-B7719FF6012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542A577-95AB-4B80-8231-757FF6AF44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5F795E0-1D71-4D41-868A-E496EA7F78E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140C418-7DFD-4A8E-97BB-8317902B9B2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81AEF36-24D1-4448-A12D-2589198A1C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7305EAA-A50B-4E67-98BB-B173E5BD2C5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D64542E-A02B-45B7-8F97-4A6D84EE4DA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93328E7-93B6-4149-947D-3436A5EF4EE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71001C7-8535-40F8-9B5B-28019BC1EA4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2445BA7-B8AD-4A6E-84C5-5C70ED787AA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84574F8-0D2A-4009-86DF-E90E71C198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63B720C-8710-4EB4-AF08-0930BD4746B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29C28DA-C10A-43C3-9696-094939C1C9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4A7C59A9-D3CD-44CE-8BB9-6E6D8A1C3796}"/>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1AFB28DA-009B-496F-9694-8AF71AEEAFFA}"/>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B140B5C-771B-499E-ADBC-842B58BF66A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C3276992-508B-4526-8164-9C6FEE57E1EF}"/>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438D074B-D893-4F5F-9EC2-20561A74C089}"/>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CA4FF74C-D601-45CE-8F75-23BBE15DAC14}"/>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17BB690B-4C86-4347-A14E-2B024FDBB0F5}"/>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8335FD3D-F837-4A17-B64F-879EE9330EC1}"/>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8713960B-8894-4F18-8570-18128ABC5FAD}"/>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2DDBE7E0-0077-4B42-B398-BC510903A2B1}"/>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1391E11C-FB9C-41E6-B946-DD984EC4301C}"/>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D682644-7181-4BDA-B5F6-BD6D4F1CDB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94B090-3386-4D7F-981F-3504C00FA0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044B31-7888-4EC4-ABFC-9D4A780256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DBE480-410D-4137-AF57-17DB2E2A16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6CA047-8D68-4BBE-AB2F-8CE9B69149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9398</xdr:rowOff>
    </xdr:from>
    <xdr:to>
      <xdr:col>55</xdr:col>
      <xdr:colOff>50800</xdr:colOff>
      <xdr:row>37</xdr:row>
      <xdr:rowOff>110998</xdr:rowOff>
    </xdr:to>
    <xdr:sp macro="" textlink="">
      <xdr:nvSpPr>
        <xdr:cNvPr id="129" name="楕円 128">
          <a:extLst>
            <a:ext uri="{FF2B5EF4-FFF2-40B4-BE49-F238E27FC236}">
              <a16:creationId xmlns:a16="http://schemas.microsoft.com/office/drawing/2014/main" id="{2EEB3BF2-DA35-4BE0-8586-B53D46D3DC76}"/>
            </a:ext>
          </a:extLst>
        </xdr:cNvPr>
        <xdr:cNvSpPr/>
      </xdr:nvSpPr>
      <xdr:spPr>
        <a:xfrm>
          <a:off x="10426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32275</xdr:rowOff>
    </xdr:from>
    <xdr:ext cx="469744" cy="259045"/>
    <xdr:sp macro="" textlink="">
      <xdr:nvSpPr>
        <xdr:cNvPr id="130" name="【図書館】&#10;一人当たり面積該当値テキスト">
          <a:extLst>
            <a:ext uri="{FF2B5EF4-FFF2-40B4-BE49-F238E27FC236}">
              <a16:creationId xmlns:a16="http://schemas.microsoft.com/office/drawing/2014/main" id="{980A44C9-E107-412D-A676-B25EED302DE8}"/>
            </a:ext>
          </a:extLst>
        </xdr:cNvPr>
        <xdr:cNvSpPr txBox="1"/>
      </xdr:nvSpPr>
      <xdr:spPr>
        <a:xfrm>
          <a:off x="105156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18542</xdr:rowOff>
    </xdr:from>
    <xdr:to>
      <xdr:col>50</xdr:col>
      <xdr:colOff>165100</xdr:colOff>
      <xdr:row>37</xdr:row>
      <xdr:rowOff>120142</xdr:rowOff>
    </xdr:to>
    <xdr:sp macro="" textlink="">
      <xdr:nvSpPr>
        <xdr:cNvPr id="131" name="楕円 130">
          <a:extLst>
            <a:ext uri="{FF2B5EF4-FFF2-40B4-BE49-F238E27FC236}">
              <a16:creationId xmlns:a16="http://schemas.microsoft.com/office/drawing/2014/main" id="{40B507EE-F62A-40C1-8FFC-E57611A87097}"/>
            </a:ext>
          </a:extLst>
        </xdr:cNvPr>
        <xdr:cNvSpPr/>
      </xdr:nvSpPr>
      <xdr:spPr>
        <a:xfrm>
          <a:off x="9588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60198</xdr:rowOff>
    </xdr:from>
    <xdr:to>
      <xdr:col>55</xdr:col>
      <xdr:colOff>0</xdr:colOff>
      <xdr:row>37</xdr:row>
      <xdr:rowOff>69342</xdr:rowOff>
    </xdr:to>
    <xdr:cxnSp macro="">
      <xdr:nvCxnSpPr>
        <xdr:cNvPr id="132" name="直線コネクタ 131">
          <a:extLst>
            <a:ext uri="{FF2B5EF4-FFF2-40B4-BE49-F238E27FC236}">
              <a16:creationId xmlns:a16="http://schemas.microsoft.com/office/drawing/2014/main" id="{7011D344-58E6-42EB-96E3-E83DF891768B}"/>
            </a:ext>
          </a:extLst>
        </xdr:cNvPr>
        <xdr:cNvCxnSpPr/>
      </xdr:nvCxnSpPr>
      <xdr:spPr>
        <a:xfrm flipV="1">
          <a:off x="9639300" y="64038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27686</xdr:rowOff>
    </xdr:from>
    <xdr:to>
      <xdr:col>46</xdr:col>
      <xdr:colOff>38100</xdr:colOff>
      <xdr:row>37</xdr:row>
      <xdr:rowOff>129286</xdr:rowOff>
    </xdr:to>
    <xdr:sp macro="" textlink="">
      <xdr:nvSpPr>
        <xdr:cNvPr id="133" name="楕円 132">
          <a:extLst>
            <a:ext uri="{FF2B5EF4-FFF2-40B4-BE49-F238E27FC236}">
              <a16:creationId xmlns:a16="http://schemas.microsoft.com/office/drawing/2014/main" id="{B72E56B7-912F-46A0-8BFB-AED329F14BC8}"/>
            </a:ext>
          </a:extLst>
        </xdr:cNvPr>
        <xdr:cNvSpPr/>
      </xdr:nvSpPr>
      <xdr:spPr>
        <a:xfrm>
          <a:off x="8699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69342</xdr:rowOff>
    </xdr:from>
    <xdr:to>
      <xdr:col>50</xdr:col>
      <xdr:colOff>114300</xdr:colOff>
      <xdr:row>37</xdr:row>
      <xdr:rowOff>78486</xdr:rowOff>
    </xdr:to>
    <xdr:cxnSp macro="">
      <xdr:nvCxnSpPr>
        <xdr:cNvPr id="134" name="直線コネクタ 133">
          <a:extLst>
            <a:ext uri="{FF2B5EF4-FFF2-40B4-BE49-F238E27FC236}">
              <a16:creationId xmlns:a16="http://schemas.microsoft.com/office/drawing/2014/main" id="{E129F368-3D25-439D-A339-89D1BDE70AD8}"/>
            </a:ext>
          </a:extLst>
        </xdr:cNvPr>
        <xdr:cNvCxnSpPr/>
      </xdr:nvCxnSpPr>
      <xdr:spPr>
        <a:xfrm flipV="1">
          <a:off x="8750300" y="64129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135" name="楕円 134">
          <a:extLst>
            <a:ext uri="{FF2B5EF4-FFF2-40B4-BE49-F238E27FC236}">
              <a16:creationId xmlns:a16="http://schemas.microsoft.com/office/drawing/2014/main" id="{B6838406-3359-49CB-B26A-321E6EBB2B92}"/>
            </a:ext>
          </a:extLst>
        </xdr:cNvPr>
        <xdr:cNvSpPr/>
      </xdr:nvSpPr>
      <xdr:spPr>
        <a:xfrm>
          <a:off x="781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78486</xdr:rowOff>
    </xdr:from>
    <xdr:to>
      <xdr:col>45</xdr:col>
      <xdr:colOff>177800</xdr:colOff>
      <xdr:row>37</xdr:row>
      <xdr:rowOff>87630</xdr:rowOff>
    </xdr:to>
    <xdr:cxnSp macro="">
      <xdr:nvCxnSpPr>
        <xdr:cNvPr id="136" name="直線コネクタ 135">
          <a:extLst>
            <a:ext uri="{FF2B5EF4-FFF2-40B4-BE49-F238E27FC236}">
              <a16:creationId xmlns:a16="http://schemas.microsoft.com/office/drawing/2014/main" id="{A438E49C-229A-4692-9A38-748C11E6DAD0}"/>
            </a:ext>
          </a:extLst>
        </xdr:cNvPr>
        <xdr:cNvCxnSpPr/>
      </xdr:nvCxnSpPr>
      <xdr:spPr>
        <a:xfrm flipV="1">
          <a:off x="7861300" y="64221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121412</xdr:rowOff>
    </xdr:from>
    <xdr:to>
      <xdr:col>36</xdr:col>
      <xdr:colOff>165100</xdr:colOff>
      <xdr:row>37</xdr:row>
      <xdr:rowOff>51562</xdr:rowOff>
    </xdr:to>
    <xdr:sp macro="" textlink="">
      <xdr:nvSpPr>
        <xdr:cNvPr id="137" name="楕円 136">
          <a:extLst>
            <a:ext uri="{FF2B5EF4-FFF2-40B4-BE49-F238E27FC236}">
              <a16:creationId xmlns:a16="http://schemas.microsoft.com/office/drawing/2014/main" id="{71BF95A9-1346-4145-84D8-3B619D7C49AB}"/>
            </a:ext>
          </a:extLst>
        </xdr:cNvPr>
        <xdr:cNvSpPr/>
      </xdr:nvSpPr>
      <xdr:spPr>
        <a:xfrm>
          <a:off x="6921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xdr:rowOff>
    </xdr:from>
    <xdr:to>
      <xdr:col>41</xdr:col>
      <xdr:colOff>50800</xdr:colOff>
      <xdr:row>37</xdr:row>
      <xdr:rowOff>87630</xdr:rowOff>
    </xdr:to>
    <xdr:cxnSp macro="">
      <xdr:nvCxnSpPr>
        <xdr:cNvPr id="138" name="直線コネクタ 137">
          <a:extLst>
            <a:ext uri="{FF2B5EF4-FFF2-40B4-BE49-F238E27FC236}">
              <a16:creationId xmlns:a16="http://schemas.microsoft.com/office/drawing/2014/main" id="{42D37A40-653D-4647-A1B7-6B92F202482E}"/>
            </a:ext>
          </a:extLst>
        </xdr:cNvPr>
        <xdr:cNvCxnSpPr/>
      </xdr:nvCxnSpPr>
      <xdr:spPr>
        <a:xfrm>
          <a:off x="6972300" y="63444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D6EE6370-EDCC-46D7-A0BE-B719AF4685B9}"/>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6765AF5E-B9ED-4369-A71E-3867C3F703A4}"/>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F59939FC-76FD-452D-AABA-E15CB0AB740F}"/>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a:extLst>
            <a:ext uri="{FF2B5EF4-FFF2-40B4-BE49-F238E27FC236}">
              <a16:creationId xmlns:a16="http://schemas.microsoft.com/office/drawing/2014/main" id="{3983B683-F1E1-4CC7-A202-310CB67E1B45}"/>
            </a:ext>
          </a:extLst>
        </xdr:cNvPr>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136669</xdr:rowOff>
    </xdr:from>
    <xdr:ext cx="469744" cy="259045"/>
    <xdr:sp macro="" textlink="">
      <xdr:nvSpPr>
        <xdr:cNvPr id="143" name="n_1mainValue【図書館】&#10;一人当たり面積">
          <a:extLst>
            <a:ext uri="{FF2B5EF4-FFF2-40B4-BE49-F238E27FC236}">
              <a16:creationId xmlns:a16="http://schemas.microsoft.com/office/drawing/2014/main" id="{F08EF855-82F9-49CF-B069-946BC55412AA}"/>
            </a:ext>
          </a:extLst>
        </xdr:cNvPr>
        <xdr:cNvSpPr txBox="1"/>
      </xdr:nvSpPr>
      <xdr:spPr>
        <a:xfrm>
          <a:off x="93917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145813</xdr:rowOff>
    </xdr:from>
    <xdr:ext cx="469744" cy="259045"/>
    <xdr:sp macro="" textlink="">
      <xdr:nvSpPr>
        <xdr:cNvPr id="144" name="n_2mainValue【図書館】&#10;一人当たり面積">
          <a:extLst>
            <a:ext uri="{FF2B5EF4-FFF2-40B4-BE49-F238E27FC236}">
              <a16:creationId xmlns:a16="http://schemas.microsoft.com/office/drawing/2014/main" id="{18E65A35-5DEB-47E5-B371-DF290F82BD40}"/>
            </a:ext>
          </a:extLst>
        </xdr:cNvPr>
        <xdr:cNvSpPr txBox="1"/>
      </xdr:nvSpPr>
      <xdr:spPr>
        <a:xfrm>
          <a:off x="85154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45" name="n_3mainValue【図書館】&#10;一人当たり面積">
          <a:extLst>
            <a:ext uri="{FF2B5EF4-FFF2-40B4-BE49-F238E27FC236}">
              <a16:creationId xmlns:a16="http://schemas.microsoft.com/office/drawing/2014/main" id="{93047821-DCA5-4960-AFE3-55B4EF148065}"/>
            </a:ext>
          </a:extLst>
        </xdr:cNvPr>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68089</xdr:rowOff>
    </xdr:from>
    <xdr:ext cx="469744" cy="259045"/>
    <xdr:sp macro="" textlink="">
      <xdr:nvSpPr>
        <xdr:cNvPr id="146" name="n_4mainValue【図書館】&#10;一人当たり面積">
          <a:extLst>
            <a:ext uri="{FF2B5EF4-FFF2-40B4-BE49-F238E27FC236}">
              <a16:creationId xmlns:a16="http://schemas.microsoft.com/office/drawing/2014/main" id="{2360CD8A-1292-4E4F-B4E2-D36A4281EA98}"/>
            </a:ext>
          </a:extLst>
        </xdr:cNvPr>
        <xdr:cNvSpPr txBox="1"/>
      </xdr:nvSpPr>
      <xdr:spPr>
        <a:xfrm>
          <a:off x="6737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6317037-36E1-4862-B500-1018F48BE4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FF35FC7-A023-434B-81B2-D2FDB0D029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2713F0D-3CDE-460C-8445-052E04DA1C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EFD665F-2034-4691-90DA-9CCED75AEA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DF1367A-AB7A-4EA3-A675-8E5825985B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8B71553-485B-4320-8081-1EF7DD0E7E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9573AF5-5ED6-441C-80ED-4211627649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FE71374-A0A2-4109-9333-D7FA23C89C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E4C9BB8-0B91-482E-B694-22B4FC942C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AC24899-E691-41CA-B268-5EF0BAA437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A3B7736-75BE-43C6-9547-B91F880EFD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66DA0B3-9C7B-442E-9549-8B5CF4A29E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696CC74-FF54-42AA-8750-ACEDC94EB43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D8D870C-FEA1-45FE-973D-357A775D0EE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8F67C68-57DD-471D-95A0-C147AC4D75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4D63BE3-79F3-47E0-BC7B-561FD5763CB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B2823EA-65A2-4B2B-9414-ACACA17066A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1D2A8D5-44A0-4CE6-92E3-66C78994AA8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CC9C58C-D7CC-474E-8C8B-BD4001D758C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29472AB-AB6B-4F41-8480-D8E3FEAF18B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93DA9CB-CFDD-4BA9-A828-0A786EDD67D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213550E-FFE5-475B-9BF4-78239BB1A3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32C99CD-679D-4AC3-B28E-26DD30E0B71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5E71E2A-96CB-4A41-BE55-607B5D754C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66E41F4-8EBF-447A-8656-3939037ECC44}"/>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AC6B10E-1710-4B6D-94B5-14B543333E0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59C546B-F881-4403-991E-4F13477B05F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B9C4E4F-E680-41A9-ADB9-E879EE269FD1}"/>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3D917D6B-A3FC-4CC6-89F1-16AB11A2065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20A7929-9FC7-4CFF-863E-DC03D6DD61B9}"/>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725DC027-E550-4440-B794-C703CD8F6844}"/>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34025BDD-5377-462D-98FD-9EA81A1F14F5}"/>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4E8C2F0E-F37B-4DD5-8071-F8FFEC5ED12E}"/>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1D9BF1B5-88EC-44AB-8DF2-AD7CBB917B92}"/>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85D87F65-B4F7-46E4-AE5C-296BCCD50E36}"/>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614A1D-78DB-45F0-A8A0-86084CB640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EEADBD2-235F-46CB-B2E8-BE3FA36DBD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282BB3-C83D-4B68-A14B-3A6C79385C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19C69D-EB5A-405C-8F02-C9820AB215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1816E3-734F-4F73-B099-CE6C5DE8F9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53975</xdr:rowOff>
    </xdr:from>
    <xdr:to>
      <xdr:col>24</xdr:col>
      <xdr:colOff>114300</xdr:colOff>
      <xdr:row>62</xdr:row>
      <xdr:rowOff>155575</xdr:rowOff>
    </xdr:to>
    <xdr:sp macro="" textlink="">
      <xdr:nvSpPr>
        <xdr:cNvPr id="187" name="楕円 186">
          <a:extLst>
            <a:ext uri="{FF2B5EF4-FFF2-40B4-BE49-F238E27FC236}">
              <a16:creationId xmlns:a16="http://schemas.microsoft.com/office/drawing/2014/main" id="{2FBE4B08-B5A6-4C32-8882-326682B0EB1E}"/>
            </a:ext>
          </a:extLst>
        </xdr:cNvPr>
        <xdr:cNvSpPr/>
      </xdr:nvSpPr>
      <xdr:spPr>
        <a:xfrm>
          <a:off x="4584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32402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0438587-150A-403B-B653-6B391FA631D1}"/>
            </a:ext>
          </a:extLst>
        </xdr:cNvPr>
        <xdr:cNvSpPr txBox="1"/>
      </xdr:nvSpPr>
      <xdr:spPr>
        <a:xfrm>
          <a:off x="4673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21590</xdr:rowOff>
    </xdr:from>
    <xdr:to>
      <xdr:col>20</xdr:col>
      <xdr:colOff>38100</xdr:colOff>
      <xdr:row>62</xdr:row>
      <xdr:rowOff>123190</xdr:rowOff>
    </xdr:to>
    <xdr:sp macro="" textlink="">
      <xdr:nvSpPr>
        <xdr:cNvPr id="189" name="楕円 188">
          <a:extLst>
            <a:ext uri="{FF2B5EF4-FFF2-40B4-BE49-F238E27FC236}">
              <a16:creationId xmlns:a16="http://schemas.microsoft.com/office/drawing/2014/main" id="{380A1B66-5C38-4353-B7C3-81AE9DA9C105}"/>
            </a:ext>
          </a:extLst>
        </xdr:cNvPr>
        <xdr:cNvSpPr/>
      </xdr:nvSpPr>
      <xdr:spPr>
        <a:xfrm>
          <a:off x="3746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72390</xdr:rowOff>
    </xdr:from>
    <xdr:to>
      <xdr:col>24</xdr:col>
      <xdr:colOff>63500</xdr:colOff>
      <xdr:row>62</xdr:row>
      <xdr:rowOff>104775</xdr:rowOff>
    </xdr:to>
    <xdr:cxnSp macro="">
      <xdr:nvCxnSpPr>
        <xdr:cNvPr id="190" name="直線コネクタ 189">
          <a:extLst>
            <a:ext uri="{FF2B5EF4-FFF2-40B4-BE49-F238E27FC236}">
              <a16:creationId xmlns:a16="http://schemas.microsoft.com/office/drawing/2014/main" id="{EBF7FAF4-54F4-4598-8EC6-DEA526643D73}"/>
            </a:ext>
          </a:extLst>
        </xdr:cNvPr>
        <xdr:cNvCxnSpPr/>
      </xdr:nvCxnSpPr>
      <xdr:spPr>
        <a:xfrm>
          <a:off x="3797300" y="107022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76835</xdr:rowOff>
    </xdr:from>
    <xdr:to>
      <xdr:col>15</xdr:col>
      <xdr:colOff>101600</xdr:colOff>
      <xdr:row>63</xdr:row>
      <xdr:rowOff>6985</xdr:rowOff>
    </xdr:to>
    <xdr:sp macro="" textlink="">
      <xdr:nvSpPr>
        <xdr:cNvPr id="191" name="楕円 190">
          <a:extLst>
            <a:ext uri="{FF2B5EF4-FFF2-40B4-BE49-F238E27FC236}">
              <a16:creationId xmlns:a16="http://schemas.microsoft.com/office/drawing/2014/main" id="{E4A805A6-CF7E-4568-9C57-DB96CB470914}"/>
            </a:ext>
          </a:extLst>
        </xdr:cNvPr>
        <xdr:cNvSpPr/>
      </xdr:nvSpPr>
      <xdr:spPr>
        <a:xfrm>
          <a:off x="2857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72390</xdr:rowOff>
    </xdr:from>
    <xdr:to>
      <xdr:col>19</xdr:col>
      <xdr:colOff>177800</xdr:colOff>
      <xdr:row>62</xdr:row>
      <xdr:rowOff>127635</xdr:rowOff>
    </xdr:to>
    <xdr:cxnSp macro="">
      <xdr:nvCxnSpPr>
        <xdr:cNvPr id="192" name="直線コネクタ 191">
          <a:extLst>
            <a:ext uri="{FF2B5EF4-FFF2-40B4-BE49-F238E27FC236}">
              <a16:creationId xmlns:a16="http://schemas.microsoft.com/office/drawing/2014/main" id="{58DD14AA-02A4-46FF-A01C-8FBAB011055B}"/>
            </a:ext>
          </a:extLst>
        </xdr:cNvPr>
        <xdr:cNvCxnSpPr/>
      </xdr:nvCxnSpPr>
      <xdr:spPr>
        <a:xfrm flipV="1">
          <a:off x="2908300" y="107022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3" name="楕円 192">
          <a:extLst>
            <a:ext uri="{FF2B5EF4-FFF2-40B4-BE49-F238E27FC236}">
              <a16:creationId xmlns:a16="http://schemas.microsoft.com/office/drawing/2014/main" id="{9E70539D-51F2-4683-97DA-AF33513EB789}"/>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127635</xdr:rowOff>
    </xdr:to>
    <xdr:cxnSp macro="">
      <xdr:nvCxnSpPr>
        <xdr:cNvPr id="194" name="直線コネクタ 193">
          <a:extLst>
            <a:ext uri="{FF2B5EF4-FFF2-40B4-BE49-F238E27FC236}">
              <a16:creationId xmlns:a16="http://schemas.microsoft.com/office/drawing/2014/main" id="{F456927E-1D3E-4185-A403-AABD64536EAC}"/>
            </a:ext>
          </a:extLst>
        </xdr:cNvPr>
        <xdr:cNvCxnSpPr/>
      </xdr:nvCxnSpPr>
      <xdr:spPr>
        <a:xfrm>
          <a:off x="2019300" y="1064323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5" name="楕円 194">
          <a:extLst>
            <a:ext uri="{FF2B5EF4-FFF2-40B4-BE49-F238E27FC236}">
              <a16:creationId xmlns:a16="http://schemas.microsoft.com/office/drawing/2014/main" id="{2915E896-7C31-4ECC-99EB-019BD6890A10}"/>
            </a:ext>
          </a:extLst>
        </xdr:cNvPr>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13335</xdr:rowOff>
    </xdr:to>
    <xdr:cxnSp macro="">
      <xdr:nvCxnSpPr>
        <xdr:cNvPr id="196" name="直線コネクタ 195">
          <a:extLst>
            <a:ext uri="{FF2B5EF4-FFF2-40B4-BE49-F238E27FC236}">
              <a16:creationId xmlns:a16="http://schemas.microsoft.com/office/drawing/2014/main" id="{5C31EB1C-8224-4766-8B83-983D36189A07}"/>
            </a:ext>
          </a:extLst>
        </xdr:cNvPr>
        <xdr:cNvCxnSpPr/>
      </xdr:nvCxnSpPr>
      <xdr:spPr>
        <a:xfrm>
          <a:off x="1130300" y="10610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58F748BF-8CB3-4DAD-ACAE-AA225E4E9F72}"/>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8AD238EC-A093-4241-B8EE-317479F7BC2C}"/>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08212FF6-CD79-4533-A269-5E7ED772ADC8}"/>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263FAE3F-BF84-49B9-8C58-3788E431A60D}"/>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114317</xdr:rowOff>
    </xdr:from>
    <xdr:ext cx="405111" cy="259045"/>
    <xdr:sp macro="" textlink="">
      <xdr:nvSpPr>
        <xdr:cNvPr id="201" name="n_1mainValue【体育館・プール】&#10;有形固定資産減価償却率">
          <a:extLst>
            <a:ext uri="{FF2B5EF4-FFF2-40B4-BE49-F238E27FC236}">
              <a16:creationId xmlns:a16="http://schemas.microsoft.com/office/drawing/2014/main" id="{A414BEB3-C409-4CBE-85EB-2E25BDED1CB6}"/>
            </a:ext>
          </a:extLst>
        </xdr:cNvPr>
        <xdr:cNvSpPr txBox="1"/>
      </xdr:nvSpPr>
      <xdr:spPr>
        <a:xfrm>
          <a:off x="35820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169562</xdr:rowOff>
    </xdr:from>
    <xdr:ext cx="405111" cy="259045"/>
    <xdr:sp macro="" textlink="">
      <xdr:nvSpPr>
        <xdr:cNvPr id="202" name="n_2mainValue【体育館・プール】&#10;有形固定資産減価償却率">
          <a:extLst>
            <a:ext uri="{FF2B5EF4-FFF2-40B4-BE49-F238E27FC236}">
              <a16:creationId xmlns:a16="http://schemas.microsoft.com/office/drawing/2014/main" id="{3822E751-7CE4-4AE3-B5CC-448BCA11AA5F}"/>
            </a:ext>
          </a:extLst>
        </xdr:cNvPr>
        <xdr:cNvSpPr txBox="1"/>
      </xdr:nvSpPr>
      <xdr:spPr>
        <a:xfrm>
          <a:off x="2705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64BE6DC8-0E30-4DEB-BC80-0F701E0DEB20}"/>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4" name="n_4mainValue【体育館・プール】&#10;有形固定資産減価償却率">
          <a:extLst>
            <a:ext uri="{FF2B5EF4-FFF2-40B4-BE49-F238E27FC236}">
              <a16:creationId xmlns:a16="http://schemas.microsoft.com/office/drawing/2014/main" id="{4B7DA01D-290C-47D5-9534-507FBCF792E8}"/>
            </a:ext>
          </a:extLst>
        </xdr:cNvPr>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211E36B-86D4-4BE8-9B91-462011C91B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F4E5A24-D32F-4110-B3AF-BD3C872C9F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F04F3F2-F1BF-4B4E-A82D-7865831250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50F4DFB-97BD-4801-9D1C-CDAF886290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71E806F-088A-482F-8EB9-BA4E978483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271D2BA-A0DC-48CC-BB23-E11456B95E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93ACEEA-8925-4098-8360-081C384A89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68A2B0C-17A7-4754-9794-DCDD6A494BF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B4E80FE-A777-405D-ADF0-1A4C6E4F4C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37963B-1EE0-4006-AF26-60572311B5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E866FEA-6CC9-4451-99C5-5BA5C254DF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9F9FCEC-B746-4BF0-A02A-2164709591F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117A269-DE3D-4F37-86F8-1F7567736F0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7180AD0-68D5-48DC-B20B-49E43AF945A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FE96B95-7BF3-458E-9DEC-DABA15D1F8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7A025EA-BEA1-4A3D-803F-71B10157E7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03C5C24-1EA6-46A8-93BA-F7C99144BB5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C0F248A-43D3-4A3E-AB35-ECA209C81BE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4CCF34E-9FB3-416C-84C4-41E9CC72EE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DD91EC5-6274-4DBC-96DD-85153FFE21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2CF970A-1649-43A8-8970-1802A8A20F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25373D7-4566-4F6F-AA41-C82D9731598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90E5D12-4933-4DF4-A3B5-3CFF41D431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58403F7D-82E2-4489-8BC8-EA0CBE8E5577}"/>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B4A3504-3EC3-471E-8977-3E6B5D559BA6}"/>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34292D2A-00E9-4EEE-8C69-9A6B1ADDF817}"/>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29C77C91-A9E8-496F-A2D8-5FD3E0F02003}"/>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DEEA8E70-D6CB-4519-946A-B3E6F6CC359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46A9F531-0BAE-457F-BE74-85A8CF619261}"/>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B2ABD2A8-DDC8-4D60-90EC-E8E8840FCB81}"/>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884CC9A-8AC7-49E7-B665-16FE565F70C8}"/>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EFFEB9DE-21E3-4C3B-B4B6-EFFF4112AADD}"/>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ED2A65EF-F071-420B-86E4-3987D62BFB7D}"/>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74676827-C2ED-4339-862F-1C9E772DC6E1}"/>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A8D900-B4CC-40F9-AB57-420FBD6008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037C7E-5688-44FF-8730-57C6EBBEE2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DFB4CF-6554-4373-BE2C-467CB79373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4B6AD6-D5E0-404D-8960-0A11ABEFCE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DDD829C-F792-46FA-9453-BCD2F6D686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20066</xdr:rowOff>
    </xdr:from>
    <xdr:to>
      <xdr:col>55</xdr:col>
      <xdr:colOff>50800</xdr:colOff>
      <xdr:row>63</xdr:row>
      <xdr:rowOff>121666</xdr:rowOff>
    </xdr:to>
    <xdr:sp macro="" textlink="">
      <xdr:nvSpPr>
        <xdr:cNvPr id="244" name="楕円 243">
          <a:extLst>
            <a:ext uri="{FF2B5EF4-FFF2-40B4-BE49-F238E27FC236}">
              <a16:creationId xmlns:a16="http://schemas.microsoft.com/office/drawing/2014/main" id="{14261D56-5A07-4D70-A2D3-F27D30464347}"/>
            </a:ext>
          </a:extLst>
        </xdr:cNvPr>
        <xdr:cNvSpPr/>
      </xdr:nvSpPr>
      <xdr:spPr>
        <a:xfrm>
          <a:off x="10426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106443</xdr:rowOff>
    </xdr:from>
    <xdr:ext cx="469744" cy="259045"/>
    <xdr:sp macro="" textlink="">
      <xdr:nvSpPr>
        <xdr:cNvPr id="245" name="【体育館・プール】&#10;一人当たり面積該当値テキスト">
          <a:extLst>
            <a:ext uri="{FF2B5EF4-FFF2-40B4-BE49-F238E27FC236}">
              <a16:creationId xmlns:a16="http://schemas.microsoft.com/office/drawing/2014/main" id="{9E1586E3-F93C-4292-ABE4-ED2BFB1CC155}"/>
            </a:ext>
          </a:extLst>
        </xdr:cNvPr>
        <xdr:cNvSpPr txBox="1"/>
      </xdr:nvSpPr>
      <xdr:spPr>
        <a:xfrm>
          <a:off x="10515600" y="1073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22352</xdr:rowOff>
    </xdr:from>
    <xdr:to>
      <xdr:col>50</xdr:col>
      <xdr:colOff>165100</xdr:colOff>
      <xdr:row>63</xdr:row>
      <xdr:rowOff>123952</xdr:rowOff>
    </xdr:to>
    <xdr:sp macro="" textlink="">
      <xdr:nvSpPr>
        <xdr:cNvPr id="246" name="楕円 245">
          <a:extLst>
            <a:ext uri="{FF2B5EF4-FFF2-40B4-BE49-F238E27FC236}">
              <a16:creationId xmlns:a16="http://schemas.microsoft.com/office/drawing/2014/main" id="{F98C5059-E97E-4B84-B02F-21EB0668BEA9}"/>
            </a:ext>
          </a:extLst>
        </xdr:cNvPr>
        <xdr:cNvSpPr/>
      </xdr:nvSpPr>
      <xdr:spPr>
        <a:xfrm>
          <a:off x="9588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70866</xdr:rowOff>
    </xdr:from>
    <xdr:to>
      <xdr:col>55</xdr:col>
      <xdr:colOff>0</xdr:colOff>
      <xdr:row>63</xdr:row>
      <xdr:rowOff>73152</xdr:rowOff>
    </xdr:to>
    <xdr:cxnSp macro="">
      <xdr:nvCxnSpPr>
        <xdr:cNvPr id="247" name="直線コネクタ 246">
          <a:extLst>
            <a:ext uri="{FF2B5EF4-FFF2-40B4-BE49-F238E27FC236}">
              <a16:creationId xmlns:a16="http://schemas.microsoft.com/office/drawing/2014/main" id="{14CE0855-0259-414A-A449-37B902247CC9}"/>
            </a:ext>
          </a:extLst>
        </xdr:cNvPr>
        <xdr:cNvCxnSpPr/>
      </xdr:nvCxnSpPr>
      <xdr:spPr>
        <a:xfrm flipV="1">
          <a:off x="9639300" y="1087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24638</xdr:rowOff>
    </xdr:from>
    <xdr:to>
      <xdr:col>46</xdr:col>
      <xdr:colOff>38100</xdr:colOff>
      <xdr:row>63</xdr:row>
      <xdr:rowOff>126238</xdr:rowOff>
    </xdr:to>
    <xdr:sp macro="" textlink="">
      <xdr:nvSpPr>
        <xdr:cNvPr id="248" name="楕円 247">
          <a:extLst>
            <a:ext uri="{FF2B5EF4-FFF2-40B4-BE49-F238E27FC236}">
              <a16:creationId xmlns:a16="http://schemas.microsoft.com/office/drawing/2014/main" id="{53A19E70-BA77-42AF-9AB9-D042AC6A171A}"/>
            </a:ext>
          </a:extLst>
        </xdr:cNvPr>
        <xdr:cNvSpPr/>
      </xdr:nvSpPr>
      <xdr:spPr>
        <a:xfrm>
          <a:off x="8699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73152</xdr:rowOff>
    </xdr:from>
    <xdr:to>
      <xdr:col>50</xdr:col>
      <xdr:colOff>114300</xdr:colOff>
      <xdr:row>63</xdr:row>
      <xdr:rowOff>75438</xdr:rowOff>
    </xdr:to>
    <xdr:cxnSp macro="">
      <xdr:nvCxnSpPr>
        <xdr:cNvPr id="249" name="直線コネクタ 248">
          <a:extLst>
            <a:ext uri="{FF2B5EF4-FFF2-40B4-BE49-F238E27FC236}">
              <a16:creationId xmlns:a16="http://schemas.microsoft.com/office/drawing/2014/main" id="{11BA8A06-49B9-459E-9372-B1AF82BFD635}"/>
            </a:ext>
          </a:extLst>
        </xdr:cNvPr>
        <xdr:cNvCxnSpPr/>
      </xdr:nvCxnSpPr>
      <xdr:spPr>
        <a:xfrm flipV="1">
          <a:off x="8750300" y="1087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26162</xdr:rowOff>
    </xdr:from>
    <xdr:to>
      <xdr:col>41</xdr:col>
      <xdr:colOff>101600</xdr:colOff>
      <xdr:row>63</xdr:row>
      <xdr:rowOff>127762</xdr:rowOff>
    </xdr:to>
    <xdr:sp macro="" textlink="">
      <xdr:nvSpPr>
        <xdr:cNvPr id="250" name="楕円 249">
          <a:extLst>
            <a:ext uri="{FF2B5EF4-FFF2-40B4-BE49-F238E27FC236}">
              <a16:creationId xmlns:a16="http://schemas.microsoft.com/office/drawing/2014/main" id="{9C52061B-2D46-4C84-A40D-A23CE530E1B4}"/>
            </a:ext>
          </a:extLst>
        </xdr:cNvPr>
        <xdr:cNvSpPr/>
      </xdr:nvSpPr>
      <xdr:spPr>
        <a:xfrm>
          <a:off x="7810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75438</xdr:rowOff>
    </xdr:from>
    <xdr:to>
      <xdr:col>45</xdr:col>
      <xdr:colOff>177800</xdr:colOff>
      <xdr:row>63</xdr:row>
      <xdr:rowOff>76962</xdr:rowOff>
    </xdr:to>
    <xdr:cxnSp macro="">
      <xdr:nvCxnSpPr>
        <xdr:cNvPr id="251" name="直線コネクタ 250">
          <a:extLst>
            <a:ext uri="{FF2B5EF4-FFF2-40B4-BE49-F238E27FC236}">
              <a16:creationId xmlns:a16="http://schemas.microsoft.com/office/drawing/2014/main" id="{7058F5DF-2F84-4F83-8F68-A70AACA68016}"/>
            </a:ext>
          </a:extLst>
        </xdr:cNvPr>
        <xdr:cNvCxnSpPr/>
      </xdr:nvCxnSpPr>
      <xdr:spPr>
        <a:xfrm flipV="1">
          <a:off x="7861300" y="108767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28448</xdr:rowOff>
    </xdr:from>
    <xdr:to>
      <xdr:col>36</xdr:col>
      <xdr:colOff>165100</xdr:colOff>
      <xdr:row>63</xdr:row>
      <xdr:rowOff>130048</xdr:rowOff>
    </xdr:to>
    <xdr:sp macro="" textlink="">
      <xdr:nvSpPr>
        <xdr:cNvPr id="252" name="楕円 251">
          <a:extLst>
            <a:ext uri="{FF2B5EF4-FFF2-40B4-BE49-F238E27FC236}">
              <a16:creationId xmlns:a16="http://schemas.microsoft.com/office/drawing/2014/main" id="{9CC8DFF3-C600-4DFB-9F86-0C56BE508082}"/>
            </a:ext>
          </a:extLst>
        </xdr:cNvPr>
        <xdr:cNvSpPr/>
      </xdr:nvSpPr>
      <xdr:spPr>
        <a:xfrm>
          <a:off x="6921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76962</xdr:rowOff>
    </xdr:from>
    <xdr:to>
      <xdr:col>41</xdr:col>
      <xdr:colOff>50800</xdr:colOff>
      <xdr:row>63</xdr:row>
      <xdr:rowOff>79248</xdr:rowOff>
    </xdr:to>
    <xdr:cxnSp macro="">
      <xdr:nvCxnSpPr>
        <xdr:cNvPr id="253" name="直線コネクタ 252">
          <a:extLst>
            <a:ext uri="{FF2B5EF4-FFF2-40B4-BE49-F238E27FC236}">
              <a16:creationId xmlns:a16="http://schemas.microsoft.com/office/drawing/2014/main" id="{50088550-99A0-4711-B28B-0E44B1534293}"/>
            </a:ext>
          </a:extLst>
        </xdr:cNvPr>
        <xdr:cNvCxnSpPr/>
      </xdr:nvCxnSpPr>
      <xdr:spPr>
        <a:xfrm flipV="1">
          <a:off x="6972300" y="10878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62226D23-0C29-4BCF-8C25-8C0C2B1365E1}"/>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2045FC27-D987-44A5-8DDE-CA9B6BC81E57}"/>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3BB227DA-42AC-4B3D-BD42-5D47BC218A1D}"/>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C6CD7951-6D60-4E4C-B142-7B0306C46586}"/>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115079</xdr:rowOff>
    </xdr:from>
    <xdr:ext cx="469744" cy="259045"/>
    <xdr:sp macro="" textlink="">
      <xdr:nvSpPr>
        <xdr:cNvPr id="258" name="n_1mainValue【体育館・プール】&#10;一人当たり面積">
          <a:extLst>
            <a:ext uri="{FF2B5EF4-FFF2-40B4-BE49-F238E27FC236}">
              <a16:creationId xmlns:a16="http://schemas.microsoft.com/office/drawing/2014/main" id="{E09A321E-CABB-44CA-9425-E4490F725B2C}"/>
            </a:ext>
          </a:extLst>
        </xdr:cNvPr>
        <xdr:cNvSpPr txBox="1"/>
      </xdr:nvSpPr>
      <xdr:spPr>
        <a:xfrm>
          <a:off x="93917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117365</xdr:rowOff>
    </xdr:from>
    <xdr:ext cx="469744" cy="259045"/>
    <xdr:sp macro="" textlink="">
      <xdr:nvSpPr>
        <xdr:cNvPr id="259" name="n_2mainValue【体育館・プール】&#10;一人当たり面積">
          <a:extLst>
            <a:ext uri="{FF2B5EF4-FFF2-40B4-BE49-F238E27FC236}">
              <a16:creationId xmlns:a16="http://schemas.microsoft.com/office/drawing/2014/main" id="{77E33292-1FBC-463D-BAF6-F31C234F6337}"/>
            </a:ext>
          </a:extLst>
        </xdr:cNvPr>
        <xdr:cNvSpPr txBox="1"/>
      </xdr:nvSpPr>
      <xdr:spPr>
        <a:xfrm>
          <a:off x="8515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118889</xdr:rowOff>
    </xdr:from>
    <xdr:ext cx="469744" cy="259045"/>
    <xdr:sp macro="" textlink="">
      <xdr:nvSpPr>
        <xdr:cNvPr id="260" name="n_3mainValue【体育館・プール】&#10;一人当たり面積">
          <a:extLst>
            <a:ext uri="{FF2B5EF4-FFF2-40B4-BE49-F238E27FC236}">
              <a16:creationId xmlns:a16="http://schemas.microsoft.com/office/drawing/2014/main" id="{ED4400C5-9A18-43AD-A880-4D8CD72C52EA}"/>
            </a:ext>
          </a:extLst>
        </xdr:cNvPr>
        <xdr:cNvSpPr txBox="1"/>
      </xdr:nvSpPr>
      <xdr:spPr>
        <a:xfrm>
          <a:off x="7626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121175</xdr:rowOff>
    </xdr:from>
    <xdr:ext cx="469744" cy="259045"/>
    <xdr:sp macro="" textlink="">
      <xdr:nvSpPr>
        <xdr:cNvPr id="261" name="n_4mainValue【体育館・プール】&#10;一人当たり面積">
          <a:extLst>
            <a:ext uri="{FF2B5EF4-FFF2-40B4-BE49-F238E27FC236}">
              <a16:creationId xmlns:a16="http://schemas.microsoft.com/office/drawing/2014/main" id="{84501F3D-25FA-4F65-8925-A0646D92C71C}"/>
            </a:ext>
          </a:extLst>
        </xdr:cNvPr>
        <xdr:cNvSpPr txBox="1"/>
      </xdr:nvSpPr>
      <xdr:spPr>
        <a:xfrm>
          <a:off x="6737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23F621D-459B-479E-97FA-72CBD5026C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64CF30-D1FF-4677-BDC7-FACD9AB78A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7E9241-0C79-4542-B0FC-D2C92EFA38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9D9A4C-2E0D-4A11-A663-F23C2C6548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9499A61-CF44-4574-B602-C0DA4A619D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F23F1BB-C4AE-44AD-8AA4-830E9B9C8E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13C9B0D-A6F2-4D6A-98F6-5CB7CE3F3E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C306AD0-399F-464E-81D1-E16076D1F4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EDE34D8-34BE-49CE-B0A2-DF3F511427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5F055EC-CECD-4089-BB97-FE445F9ED8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5B0ED6D-1B23-4744-B25A-A164DC5F56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6BCB2B1-5327-4622-946C-40208D4DBB5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CE9568E-8053-4223-89A7-21FCB49E9A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39069C2-FB04-4B4F-9154-8DDE18D3DD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EE5ACB2-727E-4806-8602-380A510B53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FF55E9A-0DDA-40D8-8429-4E0A31C2DA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A5864FB-3CD1-4ABD-B527-F7AEC3186D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EDF5C12-CD0B-49C5-8910-9B41450298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A62A20C-B978-4AD4-BAEA-357DC85C0E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CC140E9-9C0E-41E1-AB48-71F3ADA152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B63CB6E-9775-4313-BE35-E87AD988440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78F8264-4A35-4E0C-80C1-8789AC61A0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92C3206-FB7C-45A7-A884-95A9D5AE49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FBF5F93-5A81-493D-804C-2CC5A7AFDC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4A7B620-0B41-4A68-96E5-3036D4DE02F3}"/>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C659E99-C940-4C02-8C06-48EBDD32E96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5FA2CB3-FBB3-4018-A05F-4B8E5A8FAD2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4469C75-09AA-49F7-B7D8-371651376D75}"/>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4DC9BCA1-955D-49DD-9221-CB9137CE986B}"/>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FCB1811-B598-4457-8C8E-05187306B4BE}"/>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2939AAFF-5B57-42A3-B794-C6E511B3529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001D5917-C52D-4D7F-9BA3-6CEAC5C9F12D}"/>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273B3C5D-F957-4E90-ABA3-3D0B80EFF033}"/>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F13F5CE9-C291-4812-A75A-81E81B097F78}"/>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4D517EA1-35FF-4B30-A896-E7D8278B3CEE}"/>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0C8DF42-7376-41C5-AC7A-20249A9193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6ADFF1B-9E9B-402C-9920-5C81F200F4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132ACD-DD4D-4260-A61A-438BBFF7C9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657406-DAF6-44BF-A580-9DF70A2C8A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B83633-5860-4DAE-9C60-CE1DAC2603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2" name="楕円 301">
          <a:extLst>
            <a:ext uri="{FF2B5EF4-FFF2-40B4-BE49-F238E27FC236}">
              <a16:creationId xmlns:a16="http://schemas.microsoft.com/office/drawing/2014/main" id="{047B4E5D-C797-438F-B030-88891C3BA1F5}"/>
            </a:ext>
          </a:extLst>
        </xdr:cNvPr>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EAF7632-95F7-4825-BF92-13DE3AF8E610}"/>
            </a:ext>
          </a:extLst>
        </xdr:cNvPr>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4" name="楕円 303">
          <a:extLst>
            <a:ext uri="{FF2B5EF4-FFF2-40B4-BE49-F238E27FC236}">
              <a16:creationId xmlns:a16="http://schemas.microsoft.com/office/drawing/2014/main" id="{BF99B401-DEDA-4C2B-B41A-E988AECD6125}"/>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9525</xdr:rowOff>
    </xdr:to>
    <xdr:cxnSp macro="">
      <xdr:nvCxnSpPr>
        <xdr:cNvPr id="305" name="直線コネクタ 304">
          <a:extLst>
            <a:ext uri="{FF2B5EF4-FFF2-40B4-BE49-F238E27FC236}">
              <a16:creationId xmlns:a16="http://schemas.microsoft.com/office/drawing/2014/main" id="{1DDA9D5B-E14C-4C3E-8EFD-E9C63E128F14}"/>
            </a:ext>
          </a:extLst>
        </xdr:cNvPr>
        <xdr:cNvCxnSpPr/>
      </xdr:nvCxnSpPr>
      <xdr:spPr>
        <a:xfrm>
          <a:off x="3797300" y="140188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306" name="楕円 305">
          <a:extLst>
            <a:ext uri="{FF2B5EF4-FFF2-40B4-BE49-F238E27FC236}">
              <a16:creationId xmlns:a16="http://schemas.microsoft.com/office/drawing/2014/main" id="{A9A29A11-250C-4147-8B53-35862BD05892}"/>
            </a:ext>
          </a:extLst>
        </xdr:cNvPr>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131445</xdr:rowOff>
    </xdr:to>
    <xdr:cxnSp macro="">
      <xdr:nvCxnSpPr>
        <xdr:cNvPr id="307" name="直線コネクタ 306">
          <a:extLst>
            <a:ext uri="{FF2B5EF4-FFF2-40B4-BE49-F238E27FC236}">
              <a16:creationId xmlns:a16="http://schemas.microsoft.com/office/drawing/2014/main" id="{1432960A-81A5-4A0D-8B98-0E5B4AD59697}"/>
            </a:ext>
          </a:extLst>
        </xdr:cNvPr>
        <xdr:cNvCxnSpPr/>
      </xdr:nvCxnSpPr>
      <xdr:spPr>
        <a:xfrm>
          <a:off x="2908300" y="139693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08" name="n_1aveValue【福祉施設】&#10;有形固定資産減価償却率">
          <a:extLst>
            <a:ext uri="{FF2B5EF4-FFF2-40B4-BE49-F238E27FC236}">
              <a16:creationId xmlns:a16="http://schemas.microsoft.com/office/drawing/2014/main" id="{5FA80786-DCFB-49A2-9203-A1318C735513}"/>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09" name="n_2aveValue【福祉施設】&#10;有形固定資産減価償却率">
          <a:extLst>
            <a:ext uri="{FF2B5EF4-FFF2-40B4-BE49-F238E27FC236}">
              <a16:creationId xmlns:a16="http://schemas.microsoft.com/office/drawing/2014/main" id="{F0776A4B-2958-4C1D-B012-6541D47E1560}"/>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0" name="n_3aveValue【福祉施設】&#10;有形固定資産減価償却率">
          <a:extLst>
            <a:ext uri="{FF2B5EF4-FFF2-40B4-BE49-F238E27FC236}">
              <a16:creationId xmlns:a16="http://schemas.microsoft.com/office/drawing/2014/main" id="{06B37392-8F53-4ABD-918C-E04D3C240C07}"/>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1" name="n_4aveValue【福祉施設】&#10;有形固定資産減価償却率">
          <a:extLst>
            <a:ext uri="{FF2B5EF4-FFF2-40B4-BE49-F238E27FC236}">
              <a16:creationId xmlns:a16="http://schemas.microsoft.com/office/drawing/2014/main" id="{FB0DDC01-3BF0-4B76-9270-D2A9DCF7D237}"/>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2" name="n_1mainValue【福祉施設】&#10;有形固定資産減価償却率">
          <a:extLst>
            <a:ext uri="{FF2B5EF4-FFF2-40B4-BE49-F238E27FC236}">
              <a16:creationId xmlns:a16="http://schemas.microsoft.com/office/drawing/2014/main" id="{63FE6530-ED77-4A90-B12B-071E92FBE6A7}"/>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13" name="n_2mainValue【福祉施設】&#10;有形固定資産減価償却率">
          <a:extLst>
            <a:ext uri="{FF2B5EF4-FFF2-40B4-BE49-F238E27FC236}">
              <a16:creationId xmlns:a16="http://schemas.microsoft.com/office/drawing/2014/main" id="{E068684B-45F5-4873-AA6A-B8332D645202}"/>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9A0E734E-00FE-42B6-8280-156300A65C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CE6588C9-4A41-42E9-A874-87CC6EF707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8518CD57-5433-4BA0-9DFC-0717ED3E98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B0B3FA0-9DDF-4089-8395-76F4586F33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172EB165-EF7D-4DB2-B309-9D6176A9A8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6FE5BD62-A21D-40D3-8FA9-91EE608633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217C487D-A3E8-419F-A413-D0AC9ACF59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6DDF0CD7-3008-4BA3-9ABE-7630DB4C5E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3249CC5B-F652-4D1B-BAEC-CEA672F9AB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408A70A4-9DEB-42AA-B5C0-D882826A0D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47404AF7-1431-4046-8A45-062CC1E68C5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367760B7-F763-4DD6-BE12-A10B1A9EEC2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41B27325-E8A0-4DBC-8179-BD6CBA170DC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41ED0B14-A307-41AD-8CFA-05E613EB569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2B26FC3F-CD21-402E-826E-EF5F3BB967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8BD23C57-225E-4367-A6C7-38C75DE6BDF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D9C7FA83-CE5E-4000-ACF8-7938DF04E58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91AAC89C-FFEC-45E3-B24E-AA99BB0D434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D6BB5458-7AEA-4623-873B-F44E181DC2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75C78FA-D900-48A5-9E3F-FA101AF4257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4FA49EC-5A4A-41FF-81C2-46CF150088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AA7F333C-AC53-4C53-A36F-38F0600490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FD75854E-0FA5-46E0-A821-52766112AF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37" name="直線コネクタ 336">
          <a:extLst>
            <a:ext uri="{FF2B5EF4-FFF2-40B4-BE49-F238E27FC236}">
              <a16:creationId xmlns:a16="http://schemas.microsoft.com/office/drawing/2014/main" id="{5745237B-4D64-4565-85D1-E4FB4C86BC37}"/>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38" name="【福祉施設】&#10;一人当たり面積最小値テキスト">
          <a:extLst>
            <a:ext uri="{FF2B5EF4-FFF2-40B4-BE49-F238E27FC236}">
              <a16:creationId xmlns:a16="http://schemas.microsoft.com/office/drawing/2014/main" id="{61D9FF49-AD3B-4498-AABA-9FB048C9CBEC}"/>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39" name="直線コネクタ 338">
          <a:extLst>
            <a:ext uri="{FF2B5EF4-FFF2-40B4-BE49-F238E27FC236}">
              <a16:creationId xmlns:a16="http://schemas.microsoft.com/office/drawing/2014/main" id="{6CE9E0B5-66BF-4650-B4D8-F740CE945FE2}"/>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0" name="【福祉施設】&#10;一人当たり面積最大値テキスト">
          <a:extLst>
            <a:ext uri="{FF2B5EF4-FFF2-40B4-BE49-F238E27FC236}">
              <a16:creationId xmlns:a16="http://schemas.microsoft.com/office/drawing/2014/main" id="{8276D033-F603-4B00-8E63-854EA4D8B778}"/>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1" name="直線コネクタ 340">
          <a:extLst>
            <a:ext uri="{FF2B5EF4-FFF2-40B4-BE49-F238E27FC236}">
              <a16:creationId xmlns:a16="http://schemas.microsoft.com/office/drawing/2014/main" id="{C271085E-85E8-4376-AA73-02C50E4C58CF}"/>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2" name="【福祉施設】&#10;一人当たり面積平均値テキスト">
          <a:extLst>
            <a:ext uri="{FF2B5EF4-FFF2-40B4-BE49-F238E27FC236}">
              <a16:creationId xmlns:a16="http://schemas.microsoft.com/office/drawing/2014/main" id="{07BEC363-39A0-463D-AB3F-F6507F6CED46}"/>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3" name="フローチャート: 判断 342">
          <a:extLst>
            <a:ext uri="{FF2B5EF4-FFF2-40B4-BE49-F238E27FC236}">
              <a16:creationId xmlns:a16="http://schemas.microsoft.com/office/drawing/2014/main" id="{8757EE17-292B-4A40-BACA-0F5ADCF37D1C}"/>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44" name="フローチャート: 判断 343">
          <a:extLst>
            <a:ext uri="{FF2B5EF4-FFF2-40B4-BE49-F238E27FC236}">
              <a16:creationId xmlns:a16="http://schemas.microsoft.com/office/drawing/2014/main" id="{F685DFBF-D66D-4D90-8111-888DF162EEDB}"/>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45" name="フローチャート: 判断 344">
          <a:extLst>
            <a:ext uri="{FF2B5EF4-FFF2-40B4-BE49-F238E27FC236}">
              <a16:creationId xmlns:a16="http://schemas.microsoft.com/office/drawing/2014/main" id="{71B47504-DC40-461E-9497-986269444B8D}"/>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46" name="フローチャート: 判断 345">
          <a:extLst>
            <a:ext uri="{FF2B5EF4-FFF2-40B4-BE49-F238E27FC236}">
              <a16:creationId xmlns:a16="http://schemas.microsoft.com/office/drawing/2014/main" id="{FB5C689C-0538-44C2-B3E5-22AC6FCD406F}"/>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47" name="フローチャート: 判断 346">
          <a:extLst>
            <a:ext uri="{FF2B5EF4-FFF2-40B4-BE49-F238E27FC236}">
              <a16:creationId xmlns:a16="http://schemas.microsoft.com/office/drawing/2014/main" id="{AADB99BC-DAAF-4DD3-AF7A-B8B8A8871DB2}"/>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BB4DF8B-11B8-4B78-8A0B-1185AAC251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BAE6417-26AB-4EBF-BCA9-DE8B9D669C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45F25AC-AC99-40B6-B32A-A943697A61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1E9930F-64F2-47D8-9426-DBC33302BF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5AA32B1-A1B7-47ED-99EF-743ED72838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156211</xdr:rowOff>
    </xdr:from>
    <xdr:to>
      <xdr:col>55</xdr:col>
      <xdr:colOff>50800</xdr:colOff>
      <xdr:row>84</xdr:row>
      <xdr:rowOff>86361</xdr:rowOff>
    </xdr:to>
    <xdr:sp macro="" textlink="">
      <xdr:nvSpPr>
        <xdr:cNvPr id="353" name="楕円 352">
          <a:extLst>
            <a:ext uri="{FF2B5EF4-FFF2-40B4-BE49-F238E27FC236}">
              <a16:creationId xmlns:a16="http://schemas.microsoft.com/office/drawing/2014/main" id="{7394DE95-4DFF-4CC7-86C1-39DD91F267AC}"/>
            </a:ext>
          </a:extLst>
        </xdr:cNvPr>
        <xdr:cNvSpPr/>
      </xdr:nvSpPr>
      <xdr:spPr>
        <a:xfrm>
          <a:off x="10426700" y="1438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7638</xdr:rowOff>
    </xdr:from>
    <xdr:ext cx="469744" cy="259045"/>
    <xdr:sp macro="" textlink="">
      <xdr:nvSpPr>
        <xdr:cNvPr id="354" name="【福祉施設】&#10;一人当たり面積該当値テキスト">
          <a:extLst>
            <a:ext uri="{FF2B5EF4-FFF2-40B4-BE49-F238E27FC236}">
              <a16:creationId xmlns:a16="http://schemas.microsoft.com/office/drawing/2014/main" id="{502238D7-EE4F-4B26-834E-81002BCB43AE}"/>
            </a:ext>
          </a:extLst>
        </xdr:cNvPr>
        <xdr:cNvSpPr txBox="1"/>
      </xdr:nvSpPr>
      <xdr:spPr>
        <a:xfrm>
          <a:off x="10515600"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161289</xdr:rowOff>
    </xdr:from>
    <xdr:to>
      <xdr:col>50</xdr:col>
      <xdr:colOff>165100</xdr:colOff>
      <xdr:row>84</xdr:row>
      <xdr:rowOff>91439</xdr:rowOff>
    </xdr:to>
    <xdr:sp macro="" textlink="">
      <xdr:nvSpPr>
        <xdr:cNvPr id="355" name="楕円 354">
          <a:extLst>
            <a:ext uri="{FF2B5EF4-FFF2-40B4-BE49-F238E27FC236}">
              <a16:creationId xmlns:a16="http://schemas.microsoft.com/office/drawing/2014/main" id="{9DA150AC-B8C3-4395-B846-F375F91EB3B4}"/>
            </a:ext>
          </a:extLst>
        </xdr:cNvPr>
        <xdr:cNvSpPr/>
      </xdr:nvSpPr>
      <xdr:spPr>
        <a:xfrm>
          <a:off x="9588500" y="143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35561</xdr:rowOff>
    </xdr:from>
    <xdr:to>
      <xdr:col>55</xdr:col>
      <xdr:colOff>0</xdr:colOff>
      <xdr:row>84</xdr:row>
      <xdr:rowOff>40639</xdr:rowOff>
    </xdr:to>
    <xdr:cxnSp macro="">
      <xdr:nvCxnSpPr>
        <xdr:cNvPr id="356" name="直線コネクタ 355">
          <a:extLst>
            <a:ext uri="{FF2B5EF4-FFF2-40B4-BE49-F238E27FC236}">
              <a16:creationId xmlns:a16="http://schemas.microsoft.com/office/drawing/2014/main" id="{50569B77-D88C-48CC-8E19-13E9C3AA6FF0}"/>
            </a:ext>
          </a:extLst>
        </xdr:cNvPr>
        <xdr:cNvCxnSpPr/>
      </xdr:nvCxnSpPr>
      <xdr:spPr>
        <a:xfrm flipV="1">
          <a:off x="9639300" y="144373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7" name="楕円 356">
          <a:extLst>
            <a:ext uri="{FF2B5EF4-FFF2-40B4-BE49-F238E27FC236}">
              <a16:creationId xmlns:a16="http://schemas.microsoft.com/office/drawing/2014/main" id="{D85E0F20-9D9B-429B-91E2-B483F9D2AB0A}"/>
            </a:ext>
          </a:extLst>
        </xdr:cNvPr>
        <xdr:cNvSpPr/>
      </xdr:nvSpPr>
      <xdr:spPr>
        <a:xfrm>
          <a:off x="8699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40639</xdr:rowOff>
    </xdr:from>
    <xdr:to>
      <xdr:col>50</xdr:col>
      <xdr:colOff>114300</xdr:colOff>
      <xdr:row>84</xdr:row>
      <xdr:rowOff>41911</xdr:rowOff>
    </xdr:to>
    <xdr:cxnSp macro="">
      <xdr:nvCxnSpPr>
        <xdr:cNvPr id="358" name="直線コネクタ 357">
          <a:extLst>
            <a:ext uri="{FF2B5EF4-FFF2-40B4-BE49-F238E27FC236}">
              <a16:creationId xmlns:a16="http://schemas.microsoft.com/office/drawing/2014/main" id="{CE4B05CA-CA2F-4EAD-A54E-9E31475F2A33}"/>
            </a:ext>
          </a:extLst>
        </xdr:cNvPr>
        <xdr:cNvCxnSpPr/>
      </xdr:nvCxnSpPr>
      <xdr:spPr>
        <a:xfrm flipV="1">
          <a:off x="8750300" y="14442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59" name="n_1aveValue【福祉施設】&#10;一人当たり面積">
          <a:extLst>
            <a:ext uri="{FF2B5EF4-FFF2-40B4-BE49-F238E27FC236}">
              <a16:creationId xmlns:a16="http://schemas.microsoft.com/office/drawing/2014/main" id="{1DD055B0-18E0-4D59-A900-81CA58E0BB5A}"/>
            </a:ext>
          </a:extLst>
        </xdr:cNvPr>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60" name="n_2aveValue【福祉施設】&#10;一人当たり面積">
          <a:extLst>
            <a:ext uri="{FF2B5EF4-FFF2-40B4-BE49-F238E27FC236}">
              <a16:creationId xmlns:a16="http://schemas.microsoft.com/office/drawing/2014/main" id="{251555F5-A68F-46B2-A71D-9B196D2CC945}"/>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61" name="n_3aveValue【福祉施設】&#10;一人当たり面積">
          <a:extLst>
            <a:ext uri="{FF2B5EF4-FFF2-40B4-BE49-F238E27FC236}">
              <a16:creationId xmlns:a16="http://schemas.microsoft.com/office/drawing/2014/main" id="{6E1979FB-394B-4AF4-9AB8-83DA14C8CFBF}"/>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62" name="n_4aveValue【福祉施設】&#10;一人当たり面積">
          <a:extLst>
            <a:ext uri="{FF2B5EF4-FFF2-40B4-BE49-F238E27FC236}">
              <a16:creationId xmlns:a16="http://schemas.microsoft.com/office/drawing/2014/main" id="{BACA4D76-90BC-449E-812A-A2D6E2D08731}"/>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107966</xdr:rowOff>
    </xdr:from>
    <xdr:ext cx="469744" cy="259045"/>
    <xdr:sp macro="" textlink="">
      <xdr:nvSpPr>
        <xdr:cNvPr id="363" name="n_1mainValue【福祉施設】&#10;一人当たり面積">
          <a:extLst>
            <a:ext uri="{FF2B5EF4-FFF2-40B4-BE49-F238E27FC236}">
              <a16:creationId xmlns:a16="http://schemas.microsoft.com/office/drawing/2014/main" id="{23195092-E626-40DE-AB08-12F7100E842A}"/>
            </a:ext>
          </a:extLst>
        </xdr:cNvPr>
        <xdr:cNvSpPr txBox="1"/>
      </xdr:nvSpPr>
      <xdr:spPr>
        <a:xfrm>
          <a:off x="9391727" y="1416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64" name="n_2mainValue【福祉施設】&#10;一人当たり面積">
          <a:extLst>
            <a:ext uri="{FF2B5EF4-FFF2-40B4-BE49-F238E27FC236}">
              <a16:creationId xmlns:a16="http://schemas.microsoft.com/office/drawing/2014/main" id="{74EB246A-1E79-45D8-9BC8-643AE6586551}"/>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5D18C4B7-8CBC-46F2-95D0-DDDEE8D02B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BCA5C102-7349-4D22-BE24-3A2FA16C46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ED234740-306D-45AF-B05E-E6CD786CF8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2CF5BFF-5E6A-4EBF-AAEE-B6166AD0E4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F5E2DE4-31A6-4186-AB32-EEA3BBF7E6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D95AA4E5-B246-4099-A573-43E24D136B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F62BD158-D1D8-4A41-B4E6-FF774051BC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8D85994B-DA35-4CC3-9114-855A169B10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DE1B28DE-01D0-4B18-AFDD-5CD12F8572D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F471EDC4-5674-4873-8421-23396D0323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530E85D4-1639-4E6D-8CFC-38F00F6CC0D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a:extLst>
            <a:ext uri="{FF2B5EF4-FFF2-40B4-BE49-F238E27FC236}">
              <a16:creationId xmlns:a16="http://schemas.microsoft.com/office/drawing/2014/main" id="{D40AAEB9-F7BA-433A-9B2B-3A3736EFBFC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7" name="テキスト ボックス 376">
          <a:extLst>
            <a:ext uri="{FF2B5EF4-FFF2-40B4-BE49-F238E27FC236}">
              <a16:creationId xmlns:a16="http://schemas.microsoft.com/office/drawing/2014/main" id="{A6A3BBC0-BD5C-48F8-95D0-2CED3460904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a:extLst>
            <a:ext uri="{FF2B5EF4-FFF2-40B4-BE49-F238E27FC236}">
              <a16:creationId xmlns:a16="http://schemas.microsoft.com/office/drawing/2014/main" id="{0412273E-7F4D-44AE-A728-B32E89D5471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a:extLst>
            <a:ext uri="{FF2B5EF4-FFF2-40B4-BE49-F238E27FC236}">
              <a16:creationId xmlns:a16="http://schemas.microsoft.com/office/drawing/2014/main" id="{D1B4BC04-2142-4BB8-AF08-1A907CAA826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a:extLst>
            <a:ext uri="{FF2B5EF4-FFF2-40B4-BE49-F238E27FC236}">
              <a16:creationId xmlns:a16="http://schemas.microsoft.com/office/drawing/2014/main" id="{D468045A-76CE-4D30-BE37-E1D0F9F3AE2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a:extLst>
            <a:ext uri="{FF2B5EF4-FFF2-40B4-BE49-F238E27FC236}">
              <a16:creationId xmlns:a16="http://schemas.microsoft.com/office/drawing/2014/main" id="{2B3C5728-F344-4B1C-86B1-8E2C270D24C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a:extLst>
            <a:ext uri="{FF2B5EF4-FFF2-40B4-BE49-F238E27FC236}">
              <a16:creationId xmlns:a16="http://schemas.microsoft.com/office/drawing/2014/main" id="{F4E419CE-C317-42C9-8522-4D281439AF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a:extLst>
            <a:ext uri="{FF2B5EF4-FFF2-40B4-BE49-F238E27FC236}">
              <a16:creationId xmlns:a16="http://schemas.microsoft.com/office/drawing/2014/main" id="{5FB77F55-2884-43D9-A411-8616E077394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a:extLst>
            <a:ext uri="{FF2B5EF4-FFF2-40B4-BE49-F238E27FC236}">
              <a16:creationId xmlns:a16="http://schemas.microsoft.com/office/drawing/2014/main" id="{0D29D9DC-6A8E-4F3B-A748-57C69A2C757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5" name="テキスト ボックス 384">
          <a:extLst>
            <a:ext uri="{FF2B5EF4-FFF2-40B4-BE49-F238E27FC236}">
              <a16:creationId xmlns:a16="http://schemas.microsoft.com/office/drawing/2014/main" id="{30C32D89-4344-42DE-81AC-B8F693E551C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D10AD93F-50CF-4B90-96B9-FB31BAF0E5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7" name="テキスト ボックス 386">
          <a:extLst>
            <a:ext uri="{FF2B5EF4-FFF2-40B4-BE49-F238E27FC236}">
              <a16:creationId xmlns:a16="http://schemas.microsoft.com/office/drawing/2014/main" id="{E81F3FFA-D303-44B7-A594-C779E052068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5897C135-EA5D-469C-90FD-1483DD7819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89" name="直線コネクタ 388">
          <a:extLst>
            <a:ext uri="{FF2B5EF4-FFF2-40B4-BE49-F238E27FC236}">
              <a16:creationId xmlns:a16="http://schemas.microsoft.com/office/drawing/2014/main" id="{EF859702-9EAC-4677-9A3E-D7FD85C2F590}"/>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0" name="【市民会館】&#10;有形固定資産減価償却率最小値テキスト">
          <a:extLst>
            <a:ext uri="{FF2B5EF4-FFF2-40B4-BE49-F238E27FC236}">
              <a16:creationId xmlns:a16="http://schemas.microsoft.com/office/drawing/2014/main" id="{193837DE-14F7-4BB2-8B5B-FB0BA384C4B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1" name="直線コネクタ 390">
          <a:extLst>
            <a:ext uri="{FF2B5EF4-FFF2-40B4-BE49-F238E27FC236}">
              <a16:creationId xmlns:a16="http://schemas.microsoft.com/office/drawing/2014/main" id="{6935E57C-3EC4-40F5-8D5A-D160AFC20DF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92" name="【市民会館】&#10;有形固定資産減価償却率最大値テキスト">
          <a:extLst>
            <a:ext uri="{FF2B5EF4-FFF2-40B4-BE49-F238E27FC236}">
              <a16:creationId xmlns:a16="http://schemas.microsoft.com/office/drawing/2014/main" id="{FAFCD893-7A94-41C0-9AB0-2CDEC015AAAB}"/>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93" name="直線コネクタ 392">
          <a:extLst>
            <a:ext uri="{FF2B5EF4-FFF2-40B4-BE49-F238E27FC236}">
              <a16:creationId xmlns:a16="http://schemas.microsoft.com/office/drawing/2014/main" id="{952CEC83-DD88-4028-BFA6-2B49E6A7255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B942C4B1-5678-4413-849A-2CA62953B496}"/>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95" name="フローチャート: 判断 394">
          <a:extLst>
            <a:ext uri="{FF2B5EF4-FFF2-40B4-BE49-F238E27FC236}">
              <a16:creationId xmlns:a16="http://schemas.microsoft.com/office/drawing/2014/main" id="{01A66BAF-9463-4787-84ED-DE96B51EAEEF}"/>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96" name="フローチャート: 判断 395">
          <a:extLst>
            <a:ext uri="{FF2B5EF4-FFF2-40B4-BE49-F238E27FC236}">
              <a16:creationId xmlns:a16="http://schemas.microsoft.com/office/drawing/2014/main" id="{BED206CA-1D52-4FC4-9CB1-07EB3EA52791}"/>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97" name="フローチャート: 判断 396">
          <a:extLst>
            <a:ext uri="{FF2B5EF4-FFF2-40B4-BE49-F238E27FC236}">
              <a16:creationId xmlns:a16="http://schemas.microsoft.com/office/drawing/2014/main" id="{95FC782B-8638-41D5-ACF9-4DD39A541AF6}"/>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98" name="フローチャート: 判断 397">
          <a:extLst>
            <a:ext uri="{FF2B5EF4-FFF2-40B4-BE49-F238E27FC236}">
              <a16:creationId xmlns:a16="http://schemas.microsoft.com/office/drawing/2014/main" id="{523178D4-63D2-415A-ADA2-CF573661936C}"/>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99" name="フローチャート: 判断 398">
          <a:extLst>
            <a:ext uri="{FF2B5EF4-FFF2-40B4-BE49-F238E27FC236}">
              <a16:creationId xmlns:a16="http://schemas.microsoft.com/office/drawing/2014/main" id="{63A2E4E0-986E-48BD-AC63-7CEC34718BFA}"/>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B7C9C8B-3B87-4AA8-B2CA-22925D170A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71A162E-0D74-462F-A567-A40C47EC8DF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E4C441C6-A847-422D-8697-EB407BF7A6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B12A5B0B-C899-4CE1-8C02-6C2FC1774D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16E4BD02-860E-47AB-90A7-5A9439E8405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95886</xdr:rowOff>
    </xdr:from>
    <xdr:to>
      <xdr:col>24</xdr:col>
      <xdr:colOff>114300</xdr:colOff>
      <xdr:row>105</xdr:row>
      <xdr:rowOff>26036</xdr:rowOff>
    </xdr:to>
    <xdr:sp macro="" textlink="">
      <xdr:nvSpPr>
        <xdr:cNvPr id="405" name="楕円 404">
          <a:extLst>
            <a:ext uri="{FF2B5EF4-FFF2-40B4-BE49-F238E27FC236}">
              <a16:creationId xmlns:a16="http://schemas.microsoft.com/office/drawing/2014/main" id="{F839D714-8F67-4B34-9621-603938C2A70D}"/>
            </a:ext>
          </a:extLst>
        </xdr:cNvPr>
        <xdr:cNvSpPr/>
      </xdr:nvSpPr>
      <xdr:spPr>
        <a:xfrm>
          <a:off x="45847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74313</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C19CE263-64C9-49DD-B8ED-8B7824C854AB}"/>
            </a:ext>
          </a:extLst>
        </xdr:cNvPr>
        <xdr:cNvSpPr txBox="1"/>
      </xdr:nvSpPr>
      <xdr:spPr>
        <a:xfrm>
          <a:off x="4673600"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76836</xdr:rowOff>
    </xdr:from>
    <xdr:to>
      <xdr:col>20</xdr:col>
      <xdr:colOff>38100</xdr:colOff>
      <xdr:row>106</xdr:row>
      <xdr:rowOff>6986</xdr:rowOff>
    </xdr:to>
    <xdr:sp macro="" textlink="">
      <xdr:nvSpPr>
        <xdr:cNvPr id="407" name="楕円 406">
          <a:extLst>
            <a:ext uri="{FF2B5EF4-FFF2-40B4-BE49-F238E27FC236}">
              <a16:creationId xmlns:a16="http://schemas.microsoft.com/office/drawing/2014/main" id="{49F94D53-34E1-4236-AE94-3E1F4FCAAE90}"/>
            </a:ext>
          </a:extLst>
        </xdr:cNvPr>
        <xdr:cNvSpPr/>
      </xdr:nvSpPr>
      <xdr:spPr>
        <a:xfrm>
          <a:off x="3746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127636</xdr:rowOff>
    </xdr:to>
    <xdr:cxnSp macro="">
      <xdr:nvCxnSpPr>
        <xdr:cNvPr id="408" name="直線コネクタ 407">
          <a:extLst>
            <a:ext uri="{FF2B5EF4-FFF2-40B4-BE49-F238E27FC236}">
              <a16:creationId xmlns:a16="http://schemas.microsoft.com/office/drawing/2014/main" id="{5E474A1F-CE1B-42BB-91E4-A94721A08614}"/>
            </a:ext>
          </a:extLst>
        </xdr:cNvPr>
        <xdr:cNvCxnSpPr/>
      </xdr:nvCxnSpPr>
      <xdr:spPr>
        <a:xfrm flipV="1">
          <a:off x="3797300" y="179774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97789</xdr:rowOff>
    </xdr:from>
    <xdr:to>
      <xdr:col>15</xdr:col>
      <xdr:colOff>101600</xdr:colOff>
      <xdr:row>106</xdr:row>
      <xdr:rowOff>27939</xdr:rowOff>
    </xdr:to>
    <xdr:sp macro="" textlink="">
      <xdr:nvSpPr>
        <xdr:cNvPr id="409" name="楕円 408">
          <a:extLst>
            <a:ext uri="{FF2B5EF4-FFF2-40B4-BE49-F238E27FC236}">
              <a16:creationId xmlns:a16="http://schemas.microsoft.com/office/drawing/2014/main" id="{DA6A1220-7E6F-49B6-B114-237AE646E7C3}"/>
            </a:ext>
          </a:extLst>
        </xdr:cNvPr>
        <xdr:cNvSpPr/>
      </xdr:nvSpPr>
      <xdr:spPr>
        <a:xfrm>
          <a:off x="2857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127636</xdr:rowOff>
    </xdr:from>
    <xdr:to>
      <xdr:col>19</xdr:col>
      <xdr:colOff>177800</xdr:colOff>
      <xdr:row>105</xdr:row>
      <xdr:rowOff>148589</xdr:rowOff>
    </xdr:to>
    <xdr:cxnSp macro="">
      <xdr:nvCxnSpPr>
        <xdr:cNvPr id="410" name="直線コネクタ 409">
          <a:extLst>
            <a:ext uri="{FF2B5EF4-FFF2-40B4-BE49-F238E27FC236}">
              <a16:creationId xmlns:a16="http://schemas.microsoft.com/office/drawing/2014/main" id="{910FBBF8-5B33-436F-BE23-AF75C1FBCFD6}"/>
            </a:ext>
          </a:extLst>
        </xdr:cNvPr>
        <xdr:cNvCxnSpPr/>
      </xdr:nvCxnSpPr>
      <xdr:spPr>
        <a:xfrm flipV="1">
          <a:off x="2908300" y="181298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99695</xdr:rowOff>
    </xdr:from>
    <xdr:to>
      <xdr:col>10</xdr:col>
      <xdr:colOff>165100</xdr:colOff>
      <xdr:row>106</xdr:row>
      <xdr:rowOff>29845</xdr:rowOff>
    </xdr:to>
    <xdr:sp macro="" textlink="">
      <xdr:nvSpPr>
        <xdr:cNvPr id="411" name="楕円 410">
          <a:extLst>
            <a:ext uri="{FF2B5EF4-FFF2-40B4-BE49-F238E27FC236}">
              <a16:creationId xmlns:a16="http://schemas.microsoft.com/office/drawing/2014/main" id="{47FBA9BF-A224-4FD2-AD93-786FCB6D4CC6}"/>
            </a:ext>
          </a:extLst>
        </xdr:cNvPr>
        <xdr:cNvSpPr/>
      </xdr:nvSpPr>
      <xdr:spPr>
        <a:xfrm>
          <a:off x="1968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148589</xdr:rowOff>
    </xdr:from>
    <xdr:to>
      <xdr:col>15</xdr:col>
      <xdr:colOff>50800</xdr:colOff>
      <xdr:row>105</xdr:row>
      <xdr:rowOff>150495</xdr:rowOff>
    </xdr:to>
    <xdr:cxnSp macro="">
      <xdr:nvCxnSpPr>
        <xdr:cNvPr id="412" name="直線コネクタ 411">
          <a:extLst>
            <a:ext uri="{FF2B5EF4-FFF2-40B4-BE49-F238E27FC236}">
              <a16:creationId xmlns:a16="http://schemas.microsoft.com/office/drawing/2014/main" id="{0F2FAA1D-7DB8-4163-84F4-97B63D4BB95C}"/>
            </a:ext>
          </a:extLst>
        </xdr:cNvPr>
        <xdr:cNvCxnSpPr/>
      </xdr:nvCxnSpPr>
      <xdr:spPr>
        <a:xfrm flipV="1">
          <a:off x="2019300" y="18150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13" name="楕円 412">
          <a:extLst>
            <a:ext uri="{FF2B5EF4-FFF2-40B4-BE49-F238E27FC236}">
              <a16:creationId xmlns:a16="http://schemas.microsoft.com/office/drawing/2014/main" id="{C9EDE16D-222A-4900-AD85-B1AE4FE54EFB}"/>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150495</xdr:rowOff>
    </xdr:to>
    <xdr:cxnSp macro="">
      <xdr:nvCxnSpPr>
        <xdr:cNvPr id="414" name="直線コネクタ 413">
          <a:extLst>
            <a:ext uri="{FF2B5EF4-FFF2-40B4-BE49-F238E27FC236}">
              <a16:creationId xmlns:a16="http://schemas.microsoft.com/office/drawing/2014/main" id="{063D963D-0F06-4641-A938-D2B3889DDD66}"/>
            </a:ext>
          </a:extLst>
        </xdr:cNvPr>
        <xdr:cNvCxnSpPr/>
      </xdr:nvCxnSpPr>
      <xdr:spPr>
        <a:xfrm>
          <a:off x="1130300" y="1812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415" name="n_1aveValue【市民会館】&#10;有形固定資産減価償却率">
          <a:extLst>
            <a:ext uri="{FF2B5EF4-FFF2-40B4-BE49-F238E27FC236}">
              <a16:creationId xmlns:a16="http://schemas.microsoft.com/office/drawing/2014/main" id="{B38BB5AD-159A-43DC-8B77-AD9E793C87FC}"/>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416" name="n_2aveValue【市民会館】&#10;有形固定資産減価償却率">
          <a:extLst>
            <a:ext uri="{FF2B5EF4-FFF2-40B4-BE49-F238E27FC236}">
              <a16:creationId xmlns:a16="http://schemas.microsoft.com/office/drawing/2014/main" id="{03CCD3F3-676C-46BA-97D8-21901FF97856}"/>
            </a:ext>
          </a:extLst>
        </xdr:cNvPr>
        <xdr:cNvSpPr txBox="1"/>
      </xdr:nvSpPr>
      <xdr:spPr>
        <a:xfrm>
          <a:off x="2705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17" name="n_3aveValue【市民会館】&#10;有形固定資産減価償却率">
          <a:extLst>
            <a:ext uri="{FF2B5EF4-FFF2-40B4-BE49-F238E27FC236}">
              <a16:creationId xmlns:a16="http://schemas.microsoft.com/office/drawing/2014/main" id="{610CDE56-D12D-433D-B80C-AAC29997FB22}"/>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418" name="n_4aveValue【市民会館】&#10;有形固定資産減価償却率">
          <a:extLst>
            <a:ext uri="{FF2B5EF4-FFF2-40B4-BE49-F238E27FC236}">
              <a16:creationId xmlns:a16="http://schemas.microsoft.com/office/drawing/2014/main" id="{D9176EFE-D5C7-4F62-9E18-E726F29AD808}"/>
            </a:ext>
          </a:extLst>
        </xdr:cNvPr>
        <xdr:cNvSpPr txBox="1"/>
      </xdr:nvSpPr>
      <xdr:spPr>
        <a:xfrm>
          <a:off x="927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169563</xdr:rowOff>
    </xdr:from>
    <xdr:ext cx="405111" cy="259045"/>
    <xdr:sp macro="" textlink="">
      <xdr:nvSpPr>
        <xdr:cNvPr id="419" name="n_1mainValue【市民会館】&#10;有形固定資産減価償却率">
          <a:extLst>
            <a:ext uri="{FF2B5EF4-FFF2-40B4-BE49-F238E27FC236}">
              <a16:creationId xmlns:a16="http://schemas.microsoft.com/office/drawing/2014/main" id="{9F07B37F-B256-4749-B7A9-B9167DD4CE42}"/>
            </a:ext>
          </a:extLst>
        </xdr:cNvPr>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19066</xdr:rowOff>
    </xdr:from>
    <xdr:ext cx="405111" cy="259045"/>
    <xdr:sp macro="" textlink="">
      <xdr:nvSpPr>
        <xdr:cNvPr id="420" name="n_2mainValue【市民会館】&#10;有形固定資産減価償却率">
          <a:extLst>
            <a:ext uri="{FF2B5EF4-FFF2-40B4-BE49-F238E27FC236}">
              <a16:creationId xmlns:a16="http://schemas.microsoft.com/office/drawing/2014/main" id="{E5DEFB1E-E87C-4FB0-96CB-A4B7AC709084}"/>
            </a:ext>
          </a:extLst>
        </xdr:cNvPr>
        <xdr:cNvSpPr txBox="1"/>
      </xdr:nvSpPr>
      <xdr:spPr>
        <a:xfrm>
          <a:off x="2705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20972</xdr:rowOff>
    </xdr:from>
    <xdr:ext cx="405111" cy="259045"/>
    <xdr:sp macro="" textlink="">
      <xdr:nvSpPr>
        <xdr:cNvPr id="421" name="n_3mainValue【市民会館】&#10;有形固定資産減価償却率">
          <a:extLst>
            <a:ext uri="{FF2B5EF4-FFF2-40B4-BE49-F238E27FC236}">
              <a16:creationId xmlns:a16="http://schemas.microsoft.com/office/drawing/2014/main" id="{20E2CDEF-00EB-4880-B319-0AD2BBB0C924}"/>
            </a:ext>
          </a:extLst>
        </xdr:cNvPr>
        <xdr:cNvSpPr txBox="1"/>
      </xdr:nvSpPr>
      <xdr:spPr>
        <a:xfrm>
          <a:off x="1816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22" name="n_4mainValue【市民会館】&#10;有形固定資産減価償却率">
          <a:extLst>
            <a:ext uri="{FF2B5EF4-FFF2-40B4-BE49-F238E27FC236}">
              <a16:creationId xmlns:a16="http://schemas.microsoft.com/office/drawing/2014/main" id="{EA728024-DA8D-498C-BDF6-94411A45C5DF}"/>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4928CE49-93FF-441A-8DA2-F403421626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649119FE-759D-4CA1-AB34-69B20A1260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9FC5B9FF-6EF5-4543-9F6A-84E9DAD2D2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AA5623C7-092C-4F6E-A64E-FFBD7D41B0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95FB13BE-CC7B-4E7D-997C-DF02E54C0C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33A22153-D23C-4C12-9281-50B293A8CF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73B73701-45BA-417F-B077-6BF08E8777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6D1F9B0B-A0F5-460C-84EC-C8BB8CB2633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B775A92F-6408-45DA-BC80-37FEE6F7E1D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85DD1A8B-6D3D-408D-9E92-49DC30AAEC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D03E94A7-39F0-4A22-8F85-2428E806B1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0FF4EC2A-BC78-4FA9-8A43-02FF2D6933C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32B3A34A-49FC-4B85-931A-8FA378FB954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86A5E0D9-4233-4521-8F5F-EE690723651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EC2462D3-4FCF-4265-8382-2C205714B70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C020A5FD-11BE-47D0-B0C6-E7742E46340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B8F10876-BDE6-4F63-929A-7E78404C97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32F0CB0C-106E-45ED-94B4-762E4967969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3B02791A-4300-4664-90BE-96485EB8B86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55CAB47A-125D-4525-9BA4-5368C6832A8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19F16E89-6E18-4699-BE9D-08901AE9E8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CC3C0409-6F34-41D8-A010-79CEF3DAA27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1BF9DEA6-4582-4E04-B3B4-E1AB5A1971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46" name="直線コネクタ 445">
          <a:extLst>
            <a:ext uri="{FF2B5EF4-FFF2-40B4-BE49-F238E27FC236}">
              <a16:creationId xmlns:a16="http://schemas.microsoft.com/office/drawing/2014/main" id="{364D8A65-7FDB-4FC0-844C-2DA0BDBB7BFC}"/>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47" name="【市民会館】&#10;一人当たり面積最小値テキスト">
          <a:extLst>
            <a:ext uri="{FF2B5EF4-FFF2-40B4-BE49-F238E27FC236}">
              <a16:creationId xmlns:a16="http://schemas.microsoft.com/office/drawing/2014/main" id="{170AA6CC-990C-42AC-8568-60D29B14D589}"/>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48" name="直線コネクタ 447">
          <a:extLst>
            <a:ext uri="{FF2B5EF4-FFF2-40B4-BE49-F238E27FC236}">
              <a16:creationId xmlns:a16="http://schemas.microsoft.com/office/drawing/2014/main" id="{5CAD210E-5E14-483B-AAE5-606265546B19}"/>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49" name="【市民会館】&#10;一人当たり面積最大値テキスト">
          <a:extLst>
            <a:ext uri="{FF2B5EF4-FFF2-40B4-BE49-F238E27FC236}">
              <a16:creationId xmlns:a16="http://schemas.microsoft.com/office/drawing/2014/main" id="{3835F769-F1F2-44D7-A4F8-6A92C74E33EE}"/>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50" name="直線コネクタ 449">
          <a:extLst>
            <a:ext uri="{FF2B5EF4-FFF2-40B4-BE49-F238E27FC236}">
              <a16:creationId xmlns:a16="http://schemas.microsoft.com/office/drawing/2014/main" id="{F9225AD1-CCC3-4EB2-9DD7-4D390C3F55A7}"/>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51" name="【市民会館】&#10;一人当たり面積平均値テキスト">
          <a:extLst>
            <a:ext uri="{FF2B5EF4-FFF2-40B4-BE49-F238E27FC236}">
              <a16:creationId xmlns:a16="http://schemas.microsoft.com/office/drawing/2014/main" id="{6D3290F2-4BE4-4450-8A0C-8718C4CC4A3B}"/>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52" name="フローチャート: 判断 451">
          <a:extLst>
            <a:ext uri="{FF2B5EF4-FFF2-40B4-BE49-F238E27FC236}">
              <a16:creationId xmlns:a16="http://schemas.microsoft.com/office/drawing/2014/main" id="{5FC6941A-9BBA-4165-98C5-5ACD8E64350F}"/>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53" name="フローチャート: 判断 452">
          <a:extLst>
            <a:ext uri="{FF2B5EF4-FFF2-40B4-BE49-F238E27FC236}">
              <a16:creationId xmlns:a16="http://schemas.microsoft.com/office/drawing/2014/main" id="{9444FFF5-B71F-44E6-AE60-A51B04AEC5F5}"/>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54" name="フローチャート: 判断 453">
          <a:extLst>
            <a:ext uri="{FF2B5EF4-FFF2-40B4-BE49-F238E27FC236}">
              <a16:creationId xmlns:a16="http://schemas.microsoft.com/office/drawing/2014/main" id="{CA16DEF9-8175-4493-BDDE-A847161C8FFD}"/>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55" name="フローチャート: 判断 454">
          <a:extLst>
            <a:ext uri="{FF2B5EF4-FFF2-40B4-BE49-F238E27FC236}">
              <a16:creationId xmlns:a16="http://schemas.microsoft.com/office/drawing/2014/main" id="{F3A60021-5993-48D2-85BD-9DD31B5AECFD}"/>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56" name="フローチャート: 判断 455">
          <a:extLst>
            <a:ext uri="{FF2B5EF4-FFF2-40B4-BE49-F238E27FC236}">
              <a16:creationId xmlns:a16="http://schemas.microsoft.com/office/drawing/2014/main" id="{6795B88A-8F5E-4F6B-B45C-ED230B2FE9CF}"/>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7EC13EA8-A859-4637-8041-8105CE7ACC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6481CAC9-4AC0-4583-8628-E317A8916C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334F4F6B-A11B-4FD5-9EBF-50BCCFD3498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764130DB-2775-4492-9229-74525A982A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623B14DB-AC8D-48F3-8636-A4B322B836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50164</xdr:rowOff>
    </xdr:from>
    <xdr:to>
      <xdr:col>55</xdr:col>
      <xdr:colOff>50800</xdr:colOff>
      <xdr:row>106</xdr:row>
      <xdr:rowOff>151764</xdr:rowOff>
    </xdr:to>
    <xdr:sp macro="" textlink="">
      <xdr:nvSpPr>
        <xdr:cNvPr id="462" name="楕円 461">
          <a:extLst>
            <a:ext uri="{FF2B5EF4-FFF2-40B4-BE49-F238E27FC236}">
              <a16:creationId xmlns:a16="http://schemas.microsoft.com/office/drawing/2014/main" id="{1F44B591-C516-453D-8100-CAAE7A30067D}"/>
            </a:ext>
          </a:extLst>
        </xdr:cNvPr>
        <xdr:cNvSpPr/>
      </xdr:nvSpPr>
      <xdr:spPr>
        <a:xfrm>
          <a:off x="104267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28591</xdr:rowOff>
    </xdr:from>
    <xdr:ext cx="469744" cy="259045"/>
    <xdr:sp macro="" textlink="">
      <xdr:nvSpPr>
        <xdr:cNvPr id="463" name="【市民会館】&#10;一人当たり面積該当値テキスト">
          <a:extLst>
            <a:ext uri="{FF2B5EF4-FFF2-40B4-BE49-F238E27FC236}">
              <a16:creationId xmlns:a16="http://schemas.microsoft.com/office/drawing/2014/main" id="{A665B24D-C4BD-48D3-8EC7-C55182674C3F}"/>
            </a:ext>
          </a:extLst>
        </xdr:cNvPr>
        <xdr:cNvSpPr txBox="1"/>
      </xdr:nvSpPr>
      <xdr:spPr>
        <a:xfrm>
          <a:off x="10515600"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53975</xdr:rowOff>
    </xdr:from>
    <xdr:to>
      <xdr:col>50</xdr:col>
      <xdr:colOff>165100</xdr:colOff>
      <xdr:row>106</xdr:row>
      <xdr:rowOff>155575</xdr:rowOff>
    </xdr:to>
    <xdr:sp macro="" textlink="">
      <xdr:nvSpPr>
        <xdr:cNvPr id="464" name="楕円 463">
          <a:extLst>
            <a:ext uri="{FF2B5EF4-FFF2-40B4-BE49-F238E27FC236}">
              <a16:creationId xmlns:a16="http://schemas.microsoft.com/office/drawing/2014/main" id="{22F3A0CB-F5BF-4B6F-9ECA-0D2FF9D35199}"/>
            </a:ext>
          </a:extLst>
        </xdr:cNvPr>
        <xdr:cNvSpPr/>
      </xdr:nvSpPr>
      <xdr:spPr>
        <a:xfrm>
          <a:off x="9588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100964</xdr:rowOff>
    </xdr:from>
    <xdr:to>
      <xdr:col>55</xdr:col>
      <xdr:colOff>0</xdr:colOff>
      <xdr:row>106</xdr:row>
      <xdr:rowOff>104775</xdr:rowOff>
    </xdr:to>
    <xdr:cxnSp macro="">
      <xdr:nvCxnSpPr>
        <xdr:cNvPr id="465" name="直線コネクタ 464">
          <a:extLst>
            <a:ext uri="{FF2B5EF4-FFF2-40B4-BE49-F238E27FC236}">
              <a16:creationId xmlns:a16="http://schemas.microsoft.com/office/drawing/2014/main" id="{27555348-36DD-4C30-BBF6-1D23486DB5DA}"/>
            </a:ext>
          </a:extLst>
        </xdr:cNvPr>
        <xdr:cNvCxnSpPr/>
      </xdr:nvCxnSpPr>
      <xdr:spPr>
        <a:xfrm flipV="1">
          <a:off x="9639300" y="182746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59689</xdr:rowOff>
    </xdr:from>
    <xdr:to>
      <xdr:col>46</xdr:col>
      <xdr:colOff>38100</xdr:colOff>
      <xdr:row>106</xdr:row>
      <xdr:rowOff>161289</xdr:rowOff>
    </xdr:to>
    <xdr:sp macro="" textlink="">
      <xdr:nvSpPr>
        <xdr:cNvPr id="466" name="楕円 465">
          <a:extLst>
            <a:ext uri="{FF2B5EF4-FFF2-40B4-BE49-F238E27FC236}">
              <a16:creationId xmlns:a16="http://schemas.microsoft.com/office/drawing/2014/main" id="{AB7FCD6A-35ED-4B6C-8793-6B247712CE71}"/>
            </a:ext>
          </a:extLst>
        </xdr:cNvPr>
        <xdr:cNvSpPr/>
      </xdr:nvSpPr>
      <xdr:spPr>
        <a:xfrm>
          <a:off x="869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104775</xdr:rowOff>
    </xdr:from>
    <xdr:to>
      <xdr:col>50</xdr:col>
      <xdr:colOff>114300</xdr:colOff>
      <xdr:row>106</xdr:row>
      <xdr:rowOff>110489</xdr:rowOff>
    </xdr:to>
    <xdr:cxnSp macro="">
      <xdr:nvCxnSpPr>
        <xdr:cNvPr id="467" name="直線コネクタ 466">
          <a:extLst>
            <a:ext uri="{FF2B5EF4-FFF2-40B4-BE49-F238E27FC236}">
              <a16:creationId xmlns:a16="http://schemas.microsoft.com/office/drawing/2014/main" id="{738E8F2F-EB24-4E89-8C25-EB7DFC22F56A}"/>
            </a:ext>
          </a:extLst>
        </xdr:cNvPr>
        <xdr:cNvCxnSpPr/>
      </xdr:nvCxnSpPr>
      <xdr:spPr>
        <a:xfrm flipV="1">
          <a:off x="8750300" y="18278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68" name="楕円 467">
          <a:extLst>
            <a:ext uri="{FF2B5EF4-FFF2-40B4-BE49-F238E27FC236}">
              <a16:creationId xmlns:a16="http://schemas.microsoft.com/office/drawing/2014/main" id="{BD7A8BFA-0D7E-4C0B-BFAB-6E92EB3D2025}"/>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110489</xdr:rowOff>
    </xdr:from>
    <xdr:to>
      <xdr:col>45</xdr:col>
      <xdr:colOff>177800</xdr:colOff>
      <xdr:row>106</xdr:row>
      <xdr:rowOff>114300</xdr:rowOff>
    </xdr:to>
    <xdr:cxnSp macro="">
      <xdr:nvCxnSpPr>
        <xdr:cNvPr id="469" name="直線コネクタ 468">
          <a:extLst>
            <a:ext uri="{FF2B5EF4-FFF2-40B4-BE49-F238E27FC236}">
              <a16:creationId xmlns:a16="http://schemas.microsoft.com/office/drawing/2014/main" id="{1E3C93A1-4D5A-438A-875A-ED289E3AE9AB}"/>
            </a:ext>
          </a:extLst>
        </xdr:cNvPr>
        <xdr:cNvCxnSpPr/>
      </xdr:nvCxnSpPr>
      <xdr:spPr>
        <a:xfrm flipV="1">
          <a:off x="7861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70" name="楕円 469">
          <a:extLst>
            <a:ext uri="{FF2B5EF4-FFF2-40B4-BE49-F238E27FC236}">
              <a16:creationId xmlns:a16="http://schemas.microsoft.com/office/drawing/2014/main" id="{1F0D26B3-ACE2-4AFD-B732-28A450C3CE04}"/>
            </a:ext>
          </a:extLst>
        </xdr:cNvPr>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471" name="直線コネクタ 470">
          <a:extLst>
            <a:ext uri="{FF2B5EF4-FFF2-40B4-BE49-F238E27FC236}">
              <a16:creationId xmlns:a16="http://schemas.microsoft.com/office/drawing/2014/main" id="{EAC3D634-71AC-453A-820F-75773631CFC5}"/>
            </a:ext>
          </a:extLst>
        </xdr:cNvPr>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72" name="n_1aveValue【市民会館】&#10;一人当たり面積">
          <a:extLst>
            <a:ext uri="{FF2B5EF4-FFF2-40B4-BE49-F238E27FC236}">
              <a16:creationId xmlns:a16="http://schemas.microsoft.com/office/drawing/2014/main" id="{66BC9BB2-5CF2-4E54-81B8-0AC1ACE6D9EB}"/>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73" name="n_2aveValue【市民会館】&#10;一人当たり面積">
          <a:extLst>
            <a:ext uri="{FF2B5EF4-FFF2-40B4-BE49-F238E27FC236}">
              <a16:creationId xmlns:a16="http://schemas.microsoft.com/office/drawing/2014/main" id="{FCDC8E1D-BD71-47FA-B2C6-D403A070740B}"/>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74" name="n_3aveValue【市民会館】&#10;一人当たり面積">
          <a:extLst>
            <a:ext uri="{FF2B5EF4-FFF2-40B4-BE49-F238E27FC236}">
              <a16:creationId xmlns:a16="http://schemas.microsoft.com/office/drawing/2014/main" id="{512E214E-E282-4FDC-916B-10FED72BB2B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75" name="n_4aveValue【市民会館】&#10;一人当たり面積">
          <a:extLst>
            <a:ext uri="{FF2B5EF4-FFF2-40B4-BE49-F238E27FC236}">
              <a16:creationId xmlns:a16="http://schemas.microsoft.com/office/drawing/2014/main" id="{B0D1F1FD-B8D0-43CA-89CF-09DCC49DF1B6}"/>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146702</xdr:rowOff>
    </xdr:from>
    <xdr:ext cx="469744" cy="259045"/>
    <xdr:sp macro="" textlink="">
      <xdr:nvSpPr>
        <xdr:cNvPr id="476" name="n_1mainValue【市民会館】&#10;一人当たり面積">
          <a:extLst>
            <a:ext uri="{FF2B5EF4-FFF2-40B4-BE49-F238E27FC236}">
              <a16:creationId xmlns:a16="http://schemas.microsoft.com/office/drawing/2014/main" id="{F2F9CEAA-2F6E-441D-A13D-2412BEE7F9A4}"/>
            </a:ext>
          </a:extLst>
        </xdr:cNvPr>
        <xdr:cNvSpPr txBox="1"/>
      </xdr:nvSpPr>
      <xdr:spPr>
        <a:xfrm>
          <a:off x="9391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152416</xdr:rowOff>
    </xdr:from>
    <xdr:ext cx="469744" cy="259045"/>
    <xdr:sp macro="" textlink="">
      <xdr:nvSpPr>
        <xdr:cNvPr id="477" name="n_2mainValue【市民会館】&#10;一人当たり面積">
          <a:extLst>
            <a:ext uri="{FF2B5EF4-FFF2-40B4-BE49-F238E27FC236}">
              <a16:creationId xmlns:a16="http://schemas.microsoft.com/office/drawing/2014/main" id="{E4DAF4F1-3B91-45A5-95D7-C0CEFC9595F3}"/>
            </a:ext>
          </a:extLst>
        </xdr:cNvPr>
        <xdr:cNvSpPr txBox="1"/>
      </xdr:nvSpPr>
      <xdr:spPr>
        <a:xfrm>
          <a:off x="8515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78" name="n_3mainValue【市民会館】&#10;一人当たり面積">
          <a:extLst>
            <a:ext uri="{FF2B5EF4-FFF2-40B4-BE49-F238E27FC236}">
              <a16:creationId xmlns:a16="http://schemas.microsoft.com/office/drawing/2014/main" id="{1E10E19F-7AA3-43D5-81A4-365076574163}"/>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79" name="n_4mainValue【市民会館】&#10;一人当たり面積">
          <a:extLst>
            <a:ext uri="{FF2B5EF4-FFF2-40B4-BE49-F238E27FC236}">
              <a16:creationId xmlns:a16="http://schemas.microsoft.com/office/drawing/2014/main" id="{159C4763-2CFC-4AB4-87C3-47CD2479F896}"/>
            </a:ext>
          </a:extLst>
        </xdr:cNvPr>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0" name="正方形/長方形 479">
          <a:extLst>
            <a:ext uri="{FF2B5EF4-FFF2-40B4-BE49-F238E27FC236}">
              <a16:creationId xmlns:a16="http://schemas.microsoft.com/office/drawing/2014/main" id="{E58CB1EA-3505-409D-A032-39E2149801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1" name="正方形/長方形 480">
          <a:extLst>
            <a:ext uri="{FF2B5EF4-FFF2-40B4-BE49-F238E27FC236}">
              <a16:creationId xmlns:a16="http://schemas.microsoft.com/office/drawing/2014/main" id="{19A663AA-2A59-4AD4-8828-BEF1C031CA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2" name="正方形/長方形 481">
          <a:extLst>
            <a:ext uri="{FF2B5EF4-FFF2-40B4-BE49-F238E27FC236}">
              <a16:creationId xmlns:a16="http://schemas.microsoft.com/office/drawing/2014/main" id="{3301728C-A3D7-48AD-A3FD-69E998486D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3" name="正方形/長方形 482">
          <a:extLst>
            <a:ext uri="{FF2B5EF4-FFF2-40B4-BE49-F238E27FC236}">
              <a16:creationId xmlns:a16="http://schemas.microsoft.com/office/drawing/2014/main" id="{2EE270A1-48FC-43F1-BEA2-A1EE3EB49B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4" name="正方形/長方形 483">
          <a:extLst>
            <a:ext uri="{FF2B5EF4-FFF2-40B4-BE49-F238E27FC236}">
              <a16:creationId xmlns:a16="http://schemas.microsoft.com/office/drawing/2014/main" id="{C6A52024-9DA5-489F-AADB-A6CF17B2C6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5" name="正方形/長方形 484">
          <a:extLst>
            <a:ext uri="{FF2B5EF4-FFF2-40B4-BE49-F238E27FC236}">
              <a16:creationId xmlns:a16="http://schemas.microsoft.com/office/drawing/2014/main" id="{FD0687BA-CB53-4D11-B89B-544AFDE19F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6" name="正方形/長方形 485">
          <a:extLst>
            <a:ext uri="{FF2B5EF4-FFF2-40B4-BE49-F238E27FC236}">
              <a16:creationId xmlns:a16="http://schemas.microsoft.com/office/drawing/2014/main" id="{8D563D18-726C-45F8-9059-88B74900F1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正方形/長方形 486">
          <a:extLst>
            <a:ext uri="{FF2B5EF4-FFF2-40B4-BE49-F238E27FC236}">
              <a16:creationId xmlns:a16="http://schemas.microsoft.com/office/drawing/2014/main" id="{C07E6415-5CEF-402E-90A4-0EB2D84B09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8" name="テキスト ボックス 487">
          <a:extLst>
            <a:ext uri="{FF2B5EF4-FFF2-40B4-BE49-F238E27FC236}">
              <a16:creationId xmlns:a16="http://schemas.microsoft.com/office/drawing/2014/main" id="{A43FEC5C-2AE9-498F-AC42-A93E5E9846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9" name="直線コネクタ 488">
          <a:extLst>
            <a:ext uri="{FF2B5EF4-FFF2-40B4-BE49-F238E27FC236}">
              <a16:creationId xmlns:a16="http://schemas.microsoft.com/office/drawing/2014/main" id="{E3C53884-BA7F-4988-A382-2F5789EB54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0" name="テキスト ボックス 489">
          <a:extLst>
            <a:ext uri="{FF2B5EF4-FFF2-40B4-BE49-F238E27FC236}">
              <a16:creationId xmlns:a16="http://schemas.microsoft.com/office/drawing/2014/main" id="{23D6B42C-1B2E-4676-B2BE-B0AD8EC637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1" name="直線コネクタ 490">
          <a:extLst>
            <a:ext uri="{FF2B5EF4-FFF2-40B4-BE49-F238E27FC236}">
              <a16:creationId xmlns:a16="http://schemas.microsoft.com/office/drawing/2014/main" id="{B6BBE2E1-102D-47B7-960A-03567E940A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2" name="テキスト ボックス 491">
          <a:extLst>
            <a:ext uri="{FF2B5EF4-FFF2-40B4-BE49-F238E27FC236}">
              <a16:creationId xmlns:a16="http://schemas.microsoft.com/office/drawing/2014/main" id="{5D56AC47-7C30-4A9F-872D-95C8A4AB3A7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3" name="直線コネクタ 492">
          <a:extLst>
            <a:ext uri="{FF2B5EF4-FFF2-40B4-BE49-F238E27FC236}">
              <a16:creationId xmlns:a16="http://schemas.microsoft.com/office/drawing/2014/main" id="{B0FAA3F2-AE17-438D-ADDE-C85E8A7ADD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4" name="テキスト ボックス 493">
          <a:extLst>
            <a:ext uri="{FF2B5EF4-FFF2-40B4-BE49-F238E27FC236}">
              <a16:creationId xmlns:a16="http://schemas.microsoft.com/office/drawing/2014/main" id="{D261111F-2D86-4AE4-99B3-0C92836EAB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5" name="直線コネクタ 494">
          <a:extLst>
            <a:ext uri="{FF2B5EF4-FFF2-40B4-BE49-F238E27FC236}">
              <a16:creationId xmlns:a16="http://schemas.microsoft.com/office/drawing/2014/main" id="{4711CFF4-12C5-43EF-8E42-16A2C6AA59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6" name="テキスト ボックス 495">
          <a:extLst>
            <a:ext uri="{FF2B5EF4-FFF2-40B4-BE49-F238E27FC236}">
              <a16:creationId xmlns:a16="http://schemas.microsoft.com/office/drawing/2014/main" id="{3814A8ED-17E9-4ED6-ABBB-8867EE2F04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7" name="直線コネクタ 496">
          <a:extLst>
            <a:ext uri="{FF2B5EF4-FFF2-40B4-BE49-F238E27FC236}">
              <a16:creationId xmlns:a16="http://schemas.microsoft.com/office/drawing/2014/main" id="{AE603799-35BA-43F9-B201-95B5A7524F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8" name="テキスト ボックス 497">
          <a:extLst>
            <a:ext uri="{FF2B5EF4-FFF2-40B4-BE49-F238E27FC236}">
              <a16:creationId xmlns:a16="http://schemas.microsoft.com/office/drawing/2014/main" id="{DDD86911-66C3-4DB5-9EE0-D77224A84F2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9" name="直線コネクタ 498">
          <a:extLst>
            <a:ext uri="{FF2B5EF4-FFF2-40B4-BE49-F238E27FC236}">
              <a16:creationId xmlns:a16="http://schemas.microsoft.com/office/drawing/2014/main" id="{D408033F-9D32-473E-868D-C50A765AF98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0" name="テキスト ボックス 499">
          <a:extLst>
            <a:ext uri="{FF2B5EF4-FFF2-40B4-BE49-F238E27FC236}">
              <a16:creationId xmlns:a16="http://schemas.microsoft.com/office/drawing/2014/main" id="{AC498E03-6616-4BFF-8264-B8F88C20A13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a:extLst>
            <a:ext uri="{FF2B5EF4-FFF2-40B4-BE49-F238E27FC236}">
              <a16:creationId xmlns:a16="http://schemas.microsoft.com/office/drawing/2014/main" id="{FF614AEA-AF75-4F26-823B-BF48105865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2" name="テキスト ボックス 501">
          <a:extLst>
            <a:ext uri="{FF2B5EF4-FFF2-40B4-BE49-F238E27FC236}">
              <a16:creationId xmlns:a16="http://schemas.microsoft.com/office/drawing/2014/main" id="{5616DEB6-9739-42B4-95E4-6A3535BC705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3" name="【一般廃棄物処理施設】&#10;有形固定資産減価償却率グラフ枠">
          <a:extLst>
            <a:ext uri="{FF2B5EF4-FFF2-40B4-BE49-F238E27FC236}">
              <a16:creationId xmlns:a16="http://schemas.microsoft.com/office/drawing/2014/main" id="{6E212096-CC98-4389-9D3A-8A863F9D92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04" name="直線コネクタ 503">
          <a:extLst>
            <a:ext uri="{FF2B5EF4-FFF2-40B4-BE49-F238E27FC236}">
              <a16:creationId xmlns:a16="http://schemas.microsoft.com/office/drawing/2014/main" id="{944B9C33-E379-429E-9F37-55F673D9D009}"/>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05" name="【一般廃棄物処理施設】&#10;有形固定資産減価償却率最小値テキスト">
          <a:extLst>
            <a:ext uri="{FF2B5EF4-FFF2-40B4-BE49-F238E27FC236}">
              <a16:creationId xmlns:a16="http://schemas.microsoft.com/office/drawing/2014/main" id="{9BB57923-B79E-4660-8E8D-F392AAE71838}"/>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06" name="直線コネクタ 505">
          <a:extLst>
            <a:ext uri="{FF2B5EF4-FFF2-40B4-BE49-F238E27FC236}">
              <a16:creationId xmlns:a16="http://schemas.microsoft.com/office/drawing/2014/main" id="{593EFEA9-E2AE-4958-BB00-4C2D7FE1A8BA}"/>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07" name="【一般廃棄物処理施設】&#10;有形固定資産減価償却率最大値テキスト">
          <a:extLst>
            <a:ext uri="{FF2B5EF4-FFF2-40B4-BE49-F238E27FC236}">
              <a16:creationId xmlns:a16="http://schemas.microsoft.com/office/drawing/2014/main" id="{ACB3C5ED-C3BA-468F-AD92-12BC69AE393F}"/>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08" name="直線コネクタ 507">
          <a:extLst>
            <a:ext uri="{FF2B5EF4-FFF2-40B4-BE49-F238E27FC236}">
              <a16:creationId xmlns:a16="http://schemas.microsoft.com/office/drawing/2014/main" id="{E84A0DB1-B71F-4B19-AFF5-F140AA31795F}"/>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09" name="【一般廃棄物処理施設】&#10;有形固定資産減価償却率平均値テキスト">
          <a:extLst>
            <a:ext uri="{FF2B5EF4-FFF2-40B4-BE49-F238E27FC236}">
              <a16:creationId xmlns:a16="http://schemas.microsoft.com/office/drawing/2014/main" id="{3129421E-1C06-45E6-A930-447DA63BD823}"/>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10" name="フローチャート: 判断 509">
          <a:extLst>
            <a:ext uri="{FF2B5EF4-FFF2-40B4-BE49-F238E27FC236}">
              <a16:creationId xmlns:a16="http://schemas.microsoft.com/office/drawing/2014/main" id="{6EE55C13-9350-4A60-9431-3498CE9FED7E}"/>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11" name="フローチャート: 判断 510">
          <a:extLst>
            <a:ext uri="{FF2B5EF4-FFF2-40B4-BE49-F238E27FC236}">
              <a16:creationId xmlns:a16="http://schemas.microsoft.com/office/drawing/2014/main" id="{54A19957-6D01-41AD-A715-C0638679001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2" name="フローチャート: 判断 511">
          <a:extLst>
            <a:ext uri="{FF2B5EF4-FFF2-40B4-BE49-F238E27FC236}">
              <a16:creationId xmlns:a16="http://schemas.microsoft.com/office/drawing/2014/main" id="{C33FAA34-F64E-4232-B290-B4C8F8931C1D}"/>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13" name="フローチャート: 判断 512">
          <a:extLst>
            <a:ext uri="{FF2B5EF4-FFF2-40B4-BE49-F238E27FC236}">
              <a16:creationId xmlns:a16="http://schemas.microsoft.com/office/drawing/2014/main" id="{4C264E14-7680-4FA2-B22A-984F8A70F0F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14" name="フローチャート: 判断 513">
          <a:extLst>
            <a:ext uri="{FF2B5EF4-FFF2-40B4-BE49-F238E27FC236}">
              <a16:creationId xmlns:a16="http://schemas.microsoft.com/office/drawing/2014/main" id="{872A10E0-6F03-402D-8926-0DF985C36162}"/>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FAF52C2C-478F-4BC2-8C60-B6FDF0A15C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3659D7B7-4C00-45DD-A381-8B8F5F3382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E291F16F-ABE2-4AAC-A913-A198A0F701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18EA20D5-9A29-4CBC-8866-2A9CDB561B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62F99F3-3D58-407F-8F18-B16EB9A301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520" name="楕円 519">
          <a:extLst>
            <a:ext uri="{FF2B5EF4-FFF2-40B4-BE49-F238E27FC236}">
              <a16:creationId xmlns:a16="http://schemas.microsoft.com/office/drawing/2014/main" id="{01624FCC-AC10-4138-A99F-0D14F21F48DB}"/>
            </a:ext>
          </a:extLst>
        </xdr:cNvPr>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134002</xdr:rowOff>
    </xdr:from>
    <xdr:ext cx="405111" cy="259045"/>
    <xdr:sp macro="" textlink="">
      <xdr:nvSpPr>
        <xdr:cNvPr id="521" name="【一般廃棄物処理施設】&#10;有形固定資産減価償却率該当値テキスト">
          <a:extLst>
            <a:ext uri="{FF2B5EF4-FFF2-40B4-BE49-F238E27FC236}">
              <a16:creationId xmlns:a16="http://schemas.microsoft.com/office/drawing/2014/main" id="{157C111B-D0E8-4FCF-8F84-B3CE66B49832}"/>
            </a:ext>
          </a:extLst>
        </xdr:cNvPr>
        <xdr:cNvSpPr txBox="1"/>
      </xdr:nvSpPr>
      <xdr:spPr>
        <a:xfrm>
          <a:off x="16357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22" name="楕円 521">
          <a:extLst>
            <a:ext uri="{FF2B5EF4-FFF2-40B4-BE49-F238E27FC236}">
              <a16:creationId xmlns:a16="http://schemas.microsoft.com/office/drawing/2014/main" id="{FCAF7296-9583-46CF-92D8-684FE759A910}"/>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161925</xdr:rowOff>
    </xdr:to>
    <xdr:cxnSp macro="">
      <xdr:nvCxnSpPr>
        <xdr:cNvPr id="523" name="直線コネクタ 522">
          <a:extLst>
            <a:ext uri="{FF2B5EF4-FFF2-40B4-BE49-F238E27FC236}">
              <a16:creationId xmlns:a16="http://schemas.microsoft.com/office/drawing/2014/main" id="{21F1177D-B377-4144-A500-0F29B809D096}"/>
            </a:ext>
          </a:extLst>
        </xdr:cNvPr>
        <xdr:cNvCxnSpPr/>
      </xdr:nvCxnSpPr>
      <xdr:spPr>
        <a:xfrm>
          <a:off x="15481300" y="6477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24" name="楕円 523">
          <a:extLst>
            <a:ext uri="{FF2B5EF4-FFF2-40B4-BE49-F238E27FC236}">
              <a16:creationId xmlns:a16="http://schemas.microsoft.com/office/drawing/2014/main" id="{3D6F1B6D-B8C8-4893-B178-0DDADB4CA035}"/>
            </a:ext>
          </a:extLst>
        </xdr:cNvPr>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133350</xdr:rowOff>
    </xdr:to>
    <xdr:cxnSp macro="">
      <xdr:nvCxnSpPr>
        <xdr:cNvPr id="525" name="直線コネクタ 524">
          <a:extLst>
            <a:ext uri="{FF2B5EF4-FFF2-40B4-BE49-F238E27FC236}">
              <a16:creationId xmlns:a16="http://schemas.microsoft.com/office/drawing/2014/main" id="{5B018413-9472-402E-B0CB-AB29130C3212}"/>
            </a:ext>
          </a:extLst>
        </xdr:cNvPr>
        <xdr:cNvCxnSpPr/>
      </xdr:nvCxnSpPr>
      <xdr:spPr>
        <a:xfrm>
          <a:off x="14592300" y="642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楕円 525">
          <a:extLst>
            <a:ext uri="{FF2B5EF4-FFF2-40B4-BE49-F238E27FC236}">
              <a16:creationId xmlns:a16="http://schemas.microsoft.com/office/drawing/2014/main" id="{6FBAD55C-087B-4F94-AC72-8FE95EBDE5BC}"/>
            </a:ext>
          </a:extLst>
        </xdr:cNvPr>
        <xdr:cNvSpPr/>
      </xdr:nvSpPr>
      <xdr:spPr>
        <a:xfrm>
          <a:off x="1365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85725</xdr:rowOff>
    </xdr:to>
    <xdr:cxnSp macro="">
      <xdr:nvCxnSpPr>
        <xdr:cNvPr id="527" name="直線コネクタ 526">
          <a:extLst>
            <a:ext uri="{FF2B5EF4-FFF2-40B4-BE49-F238E27FC236}">
              <a16:creationId xmlns:a16="http://schemas.microsoft.com/office/drawing/2014/main" id="{59888BC7-AD88-477E-926B-117B048E0E2D}"/>
            </a:ext>
          </a:extLst>
        </xdr:cNvPr>
        <xdr:cNvCxnSpPr/>
      </xdr:nvCxnSpPr>
      <xdr:spPr>
        <a:xfrm>
          <a:off x="13703300" y="63779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xdr:rowOff>
    </xdr:from>
    <xdr:to>
      <xdr:col>67</xdr:col>
      <xdr:colOff>101600</xdr:colOff>
      <xdr:row>37</xdr:row>
      <xdr:rowOff>113665</xdr:rowOff>
    </xdr:to>
    <xdr:sp macro="" textlink="">
      <xdr:nvSpPr>
        <xdr:cNvPr id="528" name="楕円 527">
          <a:extLst>
            <a:ext uri="{FF2B5EF4-FFF2-40B4-BE49-F238E27FC236}">
              <a16:creationId xmlns:a16="http://schemas.microsoft.com/office/drawing/2014/main" id="{1F3044A0-F17C-49C3-82CF-65122CEE3C12}"/>
            </a:ext>
          </a:extLst>
        </xdr:cNvPr>
        <xdr:cNvSpPr/>
      </xdr:nvSpPr>
      <xdr:spPr>
        <a:xfrm>
          <a:off x="12763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34290</xdr:rowOff>
    </xdr:from>
    <xdr:to>
      <xdr:col>71</xdr:col>
      <xdr:colOff>177800</xdr:colOff>
      <xdr:row>37</xdr:row>
      <xdr:rowOff>62865</xdr:rowOff>
    </xdr:to>
    <xdr:cxnSp macro="">
      <xdr:nvCxnSpPr>
        <xdr:cNvPr id="529" name="直線コネクタ 528">
          <a:extLst>
            <a:ext uri="{FF2B5EF4-FFF2-40B4-BE49-F238E27FC236}">
              <a16:creationId xmlns:a16="http://schemas.microsoft.com/office/drawing/2014/main" id="{C37674E7-BA9E-4551-A870-4BD73E044E5A}"/>
            </a:ext>
          </a:extLst>
        </xdr:cNvPr>
        <xdr:cNvCxnSpPr/>
      </xdr:nvCxnSpPr>
      <xdr:spPr>
        <a:xfrm flipV="1">
          <a:off x="12814300" y="6377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30" name="n_1aveValue【一般廃棄物処理施設】&#10;有形固定資産減価償却率">
          <a:extLst>
            <a:ext uri="{FF2B5EF4-FFF2-40B4-BE49-F238E27FC236}">
              <a16:creationId xmlns:a16="http://schemas.microsoft.com/office/drawing/2014/main" id="{243AF2ED-1212-4C22-BA8C-76B4E6F8AC43}"/>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04FFF87F-6D6F-46D7-99CE-19A96B5C067C}"/>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F144BCF6-489F-4D2D-BE6F-43DC3636A8A7}"/>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33" name="n_4aveValue【一般廃棄物処理施設】&#10;有形固定資産減価償却率">
          <a:extLst>
            <a:ext uri="{FF2B5EF4-FFF2-40B4-BE49-F238E27FC236}">
              <a16:creationId xmlns:a16="http://schemas.microsoft.com/office/drawing/2014/main" id="{978FF557-6518-4BDC-A6AF-21643742CBC5}"/>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34" name="n_1mainValue【一般廃棄物処理施設】&#10;有形固定資産減価償却率">
          <a:extLst>
            <a:ext uri="{FF2B5EF4-FFF2-40B4-BE49-F238E27FC236}">
              <a16:creationId xmlns:a16="http://schemas.microsoft.com/office/drawing/2014/main" id="{F6C97730-1715-4A2D-A909-D771DC27D9CC}"/>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35" name="n_2mainValue【一般廃棄物処理施設】&#10;有形固定資産減価償却率">
          <a:extLst>
            <a:ext uri="{FF2B5EF4-FFF2-40B4-BE49-F238E27FC236}">
              <a16:creationId xmlns:a16="http://schemas.microsoft.com/office/drawing/2014/main" id="{C58C13E3-60A6-4857-9F52-DB046CDC133D}"/>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36" name="n_3mainValue【一般廃棄物処理施設】&#10;有形固定資産減価償却率">
          <a:extLst>
            <a:ext uri="{FF2B5EF4-FFF2-40B4-BE49-F238E27FC236}">
              <a16:creationId xmlns:a16="http://schemas.microsoft.com/office/drawing/2014/main" id="{3746FC9C-2CC6-4A22-A7C4-C50E1069B1E9}"/>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537" name="n_4mainValue【一般廃棄物処理施設】&#10;有形固定資産減価償却率">
          <a:extLst>
            <a:ext uri="{FF2B5EF4-FFF2-40B4-BE49-F238E27FC236}">
              <a16:creationId xmlns:a16="http://schemas.microsoft.com/office/drawing/2014/main" id="{B51AA5D3-11F1-4B99-A5F2-6B96E9279246}"/>
            </a:ext>
          </a:extLst>
        </xdr:cNvPr>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a:extLst>
            <a:ext uri="{FF2B5EF4-FFF2-40B4-BE49-F238E27FC236}">
              <a16:creationId xmlns:a16="http://schemas.microsoft.com/office/drawing/2014/main" id="{D0A03AD0-2066-4547-9DB1-C526347A2C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a:extLst>
            <a:ext uri="{FF2B5EF4-FFF2-40B4-BE49-F238E27FC236}">
              <a16:creationId xmlns:a16="http://schemas.microsoft.com/office/drawing/2014/main" id="{3FB4662B-BF88-414D-B9EB-6C9447C423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a:extLst>
            <a:ext uri="{FF2B5EF4-FFF2-40B4-BE49-F238E27FC236}">
              <a16:creationId xmlns:a16="http://schemas.microsoft.com/office/drawing/2014/main" id="{BE674A94-4EA6-4806-B43D-C865E68E65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a:extLst>
            <a:ext uri="{FF2B5EF4-FFF2-40B4-BE49-F238E27FC236}">
              <a16:creationId xmlns:a16="http://schemas.microsoft.com/office/drawing/2014/main" id="{A29B86B0-0FAF-47B0-9AE7-375285E240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a:extLst>
            <a:ext uri="{FF2B5EF4-FFF2-40B4-BE49-F238E27FC236}">
              <a16:creationId xmlns:a16="http://schemas.microsoft.com/office/drawing/2014/main" id="{CB22415F-8624-42BD-974D-84F7D70F38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a:extLst>
            <a:ext uri="{FF2B5EF4-FFF2-40B4-BE49-F238E27FC236}">
              <a16:creationId xmlns:a16="http://schemas.microsoft.com/office/drawing/2014/main" id="{C6CF6427-EF5D-4A39-B728-C7382B0226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a:extLst>
            <a:ext uri="{FF2B5EF4-FFF2-40B4-BE49-F238E27FC236}">
              <a16:creationId xmlns:a16="http://schemas.microsoft.com/office/drawing/2014/main" id="{1DA5F931-1CEE-4E75-8039-83C86AD6CF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5EB52D08-0007-46B0-9735-5451E48DEC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11953D1D-5174-4DE1-A8C1-5AFA3D4C39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03134ECA-FE43-4ED3-A022-49281C9792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8" name="直線コネクタ 547">
          <a:extLst>
            <a:ext uri="{FF2B5EF4-FFF2-40B4-BE49-F238E27FC236}">
              <a16:creationId xmlns:a16="http://schemas.microsoft.com/office/drawing/2014/main" id="{FAF5D35B-3608-4707-AD37-C319453848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9" name="テキスト ボックス 548">
          <a:extLst>
            <a:ext uri="{FF2B5EF4-FFF2-40B4-BE49-F238E27FC236}">
              <a16:creationId xmlns:a16="http://schemas.microsoft.com/office/drawing/2014/main" id="{F70E102F-5F94-434A-82BA-AE08A233142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0" name="直線コネクタ 549">
          <a:extLst>
            <a:ext uri="{FF2B5EF4-FFF2-40B4-BE49-F238E27FC236}">
              <a16:creationId xmlns:a16="http://schemas.microsoft.com/office/drawing/2014/main" id="{F04A2941-7C6D-4761-B75C-E6D8D65901A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1" name="テキスト ボックス 550">
          <a:extLst>
            <a:ext uri="{FF2B5EF4-FFF2-40B4-BE49-F238E27FC236}">
              <a16:creationId xmlns:a16="http://schemas.microsoft.com/office/drawing/2014/main" id="{238ED006-66D5-42F5-957F-E931C8463D3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2" name="直線コネクタ 551">
          <a:extLst>
            <a:ext uri="{FF2B5EF4-FFF2-40B4-BE49-F238E27FC236}">
              <a16:creationId xmlns:a16="http://schemas.microsoft.com/office/drawing/2014/main" id="{D907D03C-FDB1-4E73-A0ED-2D69B17F613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3" name="テキスト ボックス 552">
          <a:extLst>
            <a:ext uri="{FF2B5EF4-FFF2-40B4-BE49-F238E27FC236}">
              <a16:creationId xmlns:a16="http://schemas.microsoft.com/office/drawing/2014/main" id="{1DE6A2B9-27BD-42C9-9E4B-21D291040DD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4" name="直線コネクタ 553">
          <a:extLst>
            <a:ext uri="{FF2B5EF4-FFF2-40B4-BE49-F238E27FC236}">
              <a16:creationId xmlns:a16="http://schemas.microsoft.com/office/drawing/2014/main" id="{631E621B-0667-4F17-85F5-EE9D7024DD0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5" name="テキスト ボックス 554">
          <a:extLst>
            <a:ext uri="{FF2B5EF4-FFF2-40B4-BE49-F238E27FC236}">
              <a16:creationId xmlns:a16="http://schemas.microsoft.com/office/drawing/2014/main" id="{1142DF57-B800-4AF4-8421-693C314492C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6" name="直線コネクタ 555">
          <a:extLst>
            <a:ext uri="{FF2B5EF4-FFF2-40B4-BE49-F238E27FC236}">
              <a16:creationId xmlns:a16="http://schemas.microsoft.com/office/drawing/2014/main" id="{54775CB1-9FA0-498C-BB7F-BD2B50C638F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7" name="テキスト ボックス 556">
          <a:extLst>
            <a:ext uri="{FF2B5EF4-FFF2-40B4-BE49-F238E27FC236}">
              <a16:creationId xmlns:a16="http://schemas.microsoft.com/office/drawing/2014/main" id="{C0453F75-CE5C-491E-B7F8-4029086DEBF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7EC43780-AD4E-4E9B-9CBF-4C288A5890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9" name="テキスト ボックス 558">
          <a:extLst>
            <a:ext uri="{FF2B5EF4-FFF2-40B4-BE49-F238E27FC236}">
              <a16:creationId xmlns:a16="http://schemas.microsoft.com/office/drawing/2014/main" id="{6D1B9E11-30D9-4959-8398-4B486B620D7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0" name="【一般廃棄物処理施設】&#10;一人当たり有形固定資産（償却資産）額グラフ枠">
          <a:extLst>
            <a:ext uri="{FF2B5EF4-FFF2-40B4-BE49-F238E27FC236}">
              <a16:creationId xmlns:a16="http://schemas.microsoft.com/office/drawing/2014/main" id="{D24AD4C3-BC7E-4A45-9EF9-0AEB449E21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61" name="直線コネクタ 560">
          <a:extLst>
            <a:ext uri="{FF2B5EF4-FFF2-40B4-BE49-F238E27FC236}">
              <a16:creationId xmlns:a16="http://schemas.microsoft.com/office/drawing/2014/main" id="{E901D42C-67F4-4582-BE90-1616B22B987D}"/>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62" name="【一般廃棄物処理施設】&#10;一人当たり有形固定資産（償却資産）額最小値テキスト">
          <a:extLst>
            <a:ext uri="{FF2B5EF4-FFF2-40B4-BE49-F238E27FC236}">
              <a16:creationId xmlns:a16="http://schemas.microsoft.com/office/drawing/2014/main" id="{8941E132-32A5-41EC-8648-77219572EB37}"/>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63" name="直線コネクタ 562">
          <a:extLst>
            <a:ext uri="{FF2B5EF4-FFF2-40B4-BE49-F238E27FC236}">
              <a16:creationId xmlns:a16="http://schemas.microsoft.com/office/drawing/2014/main" id="{8C30E01D-7678-45A3-8E49-CCE07872DC9D}"/>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64" name="【一般廃棄物処理施設】&#10;一人当たり有形固定資産（償却資産）額最大値テキスト">
          <a:extLst>
            <a:ext uri="{FF2B5EF4-FFF2-40B4-BE49-F238E27FC236}">
              <a16:creationId xmlns:a16="http://schemas.microsoft.com/office/drawing/2014/main" id="{EEA2CE0D-D6F7-43F0-B3D8-394761757883}"/>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65" name="直線コネクタ 564">
          <a:extLst>
            <a:ext uri="{FF2B5EF4-FFF2-40B4-BE49-F238E27FC236}">
              <a16:creationId xmlns:a16="http://schemas.microsoft.com/office/drawing/2014/main" id="{87BBE855-C903-480B-BFE6-AAC43648F772}"/>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66" name="【一般廃棄物処理施設】&#10;一人当たり有形固定資産（償却資産）額平均値テキスト">
          <a:extLst>
            <a:ext uri="{FF2B5EF4-FFF2-40B4-BE49-F238E27FC236}">
              <a16:creationId xmlns:a16="http://schemas.microsoft.com/office/drawing/2014/main" id="{B3680B80-81FC-411E-99E8-8C39424B9A51}"/>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67" name="フローチャート: 判断 566">
          <a:extLst>
            <a:ext uri="{FF2B5EF4-FFF2-40B4-BE49-F238E27FC236}">
              <a16:creationId xmlns:a16="http://schemas.microsoft.com/office/drawing/2014/main" id="{54399129-1628-45FD-B120-358334D94422}"/>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68" name="フローチャート: 判断 567">
          <a:extLst>
            <a:ext uri="{FF2B5EF4-FFF2-40B4-BE49-F238E27FC236}">
              <a16:creationId xmlns:a16="http://schemas.microsoft.com/office/drawing/2014/main" id="{F44884F4-C91B-429C-B1CB-1812365016AB}"/>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69" name="フローチャート: 判断 568">
          <a:extLst>
            <a:ext uri="{FF2B5EF4-FFF2-40B4-BE49-F238E27FC236}">
              <a16:creationId xmlns:a16="http://schemas.microsoft.com/office/drawing/2014/main" id="{D9D40776-41D1-4C29-92CF-9CCC5D9973FF}"/>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70" name="フローチャート: 判断 569">
          <a:extLst>
            <a:ext uri="{FF2B5EF4-FFF2-40B4-BE49-F238E27FC236}">
              <a16:creationId xmlns:a16="http://schemas.microsoft.com/office/drawing/2014/main" id="{9E0EF3FE-9F2D-4222-8F27-72B8BE20FA19}"/>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71" name="フローチャート: 判断 570">
          <a:extLst>
            <a:ext uri="{FF2B5EF4-FFF2-40B4-BE49-F238E27FC236}">
              <a16:creationId xmlns:a16="http://schemas.microsoft.com/office/drawing/2014/main" id="{217107D6-B41D-45E7-8289-8ACFB1D209DE}"/>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AA7CD216-F566-4634-9AB2-ACE1215564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606B8BA7-9E2D-41D5-83B2-1EB4F48C75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3DAD07A1-752C-4289-B947-476641A539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8BE5DF95-87DE-4032-B78B-16D21D5B9C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BA74E949-A762-4289-A928-70E77E8B19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88467</xdr:rowOff>
    </xdr:from>
    <xdr:to>
      <xdr:col>116</xdr:col>
      <xdr:colOff>114300</xdr:colOff>
      <xdr:row>38</xdr:row>
      <xdr:rowOff>18617</xdr:rowOff>
    </xdr:to>
    <xdr:sp macro="" textlink="">
      <xdr:nvSpPr>
        <xdr:cNvPr id="577" name="楕円 576">
          <a:extLst>
            <a:ext uri="{FF2B5EF4-FFF2-40B4-BE49-F238E27FC236}">
              <a16:creationId xmlns:a16="http://schemas.microsoft.com/office/drawing/2014/main" id="{7831DB40-179F-496E-BAD9-F1FA131728F7}"/>
            </a:ext>
          </a:extLst>
        </xdr:cNvPr>
        <xdr:cNvSpPr/>
      </xdr:nvSpPr>
      <xdr:spPr>
        <a:xfrm>
          <a:off x="22110700" y="64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111344</xdr:rowOff>
    </xdr:from>
    <xdr:ext cx="599010" cy="259045"/>
    <xdr:sp macro="" textlink="">
      <xdr:nvSpPr>
        <xdr:cNvPr id="578" name="【一般廃棄物処理施設】&#10;一人当たり有形固定資産（償却資産）額該当値テキスト">
          <a:extLst>
            <a:ext uri="{FF2B5EF4-FFF2-40B4-BE49-F238E27FC236}">
              <a16:creationId xmlns:a16="http://schemas.microsoft.com/office/drawing/2014/main" id="{E5FA4FF2-FE4F-4EDE-ACC3-23D6587A6E66}"/>
            </a:ext>
          </a:extLst>
        </xdr:cNvPr>
        <xdr:cNvSpPr txBox="1"/>
      </xdr:nvSpPr>
      <xdr:spPr>
        <a:xfrm>
          <a:off x="22199600" y="628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113038</xdr:rowOff>
    </xdr:from>
    <xdr:to>
      <xdr:col>112</xdr:col>
      <xdr:colOff>38100</xdr:colOff>
      <xdr:row>38</xdr:row>
      <xdr:rowOff>43188</xdr:rowOff>
    </xdr:to>
    <xdr:sp macro="" textlink="">
      <xdr:nvSpPr>
        <xdr:cNvPr id="579" name="楕円 578">
          <a:extLst>
            <a:ext uri="{FF2B5EF4-FFF2-40B4-BE49-F238E27FC236}">
              <a16:creationId xmlns:a16="http://schemas.microsoft.com/office/drawing/2014/main" id="{90C1970C-6810-4E14-99C7-27E2D70324B2}"/>
            </a:ext>
          </a:extLst>
        </xdr:cNvPr>
        <xdr:cNvSpPr/>
      </xdr:nvSpPr>
      <xdr:spPr>
        <a:xfrm>
          <a:off x="21272500" y="64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139267</xdr:rowOff>
    </xdr:from>
    <xdr:to>
      <xdr:col>116</xdr:col>
      <xdr:colOff>63500</xdr:colOff>
      <xdr:row>37</xdr:row>
      <xdr:rowOff>163837</xdr:rowOff>
    </xdr:to>
    <xdr:cxnSp macro="">
      <xdr:nvCxnSpPr>
        <xdr:cNvPr id="580" name="直線コネクタ 579">
          <a:extLst>
            <a:ext uri="{FF2B5EF4-FFF2-40B4-BE49-F238E27FC236}">
              <a16:creationId xmlns:a16="http://schemas.microsoft.com/office/drawing/2014/main" id="{24A11570-8060-4FDB-A913-36EB41A05934}"/>
            </a:ext>
          </a:extLst>
        </xdr:cNvPr>
        <xdr:cNvCxnSpPr/>
      </xdr:nvCxnSpPr>
      <xdr:spPr>
        <a:xfrm flipV="1">
          <a:off x="21323300" y="6482917"/>
          <a:ext cx="8382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125504</xdr:rowOff>
    </xdr:from>
    <xdr:to>
      <xdr:col>107</xdr:col>
      <xdr:colOff>101600</xdr:colOff>
      <xdr:row>38</xdr:row>
      <xdr:rowOff>55654</xdr:rowOff>
    </xdr:to>
    <xdr:sp macro="" textlink="">
      <xdr:nvSpPr>
        <xdr:cNvPr id="581" name="楕円 580">
          <a:extLst>
            <a:ext uri="{FF2B5EF4-FFF2-40B4-BE49-F238E27FC236}">
              <a16:creationId xmlns:a16="http://schemas.microsoft.com/office/drawing/2014/main" id="{2427062D-939C-484B-928F-926AAEE39DC7}"/>
            </a:ext>
          </a:extLst>
        </xdr:cNvPr>
        <xdr:cNvSpPr/>
      </xdr:nvSpPr>
      <xdr:spPr>
        <a:xfrm>
          <a:off x="20383500" y="6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163837</xdr:rowOff>
    </xdr:from>
    <xdr:to>
      <xdr:col>111</xdr:col>
      <xdr:colOff>177800</xdr:colOff>
      <xdr:row>38</xdr:row>
      <xdr:rowOff>4854</xdr:rowOff>
    </xdr:to>
    <xdr:cxnSp macro="">
      <xdr:nvCxnSpPr>
        <xdr:cNvPr id="582" name="直線コネクタ 581">
          <a:extLst>
            <a:ext uri="{FF2B5EF4-FFF2-40B4-BE49-F238E27FC236}">
              <a16:creationId xmlns:a16="http://schemas.microsoft.com/office/drawing/2014/main" id="{6682F8DF-152A-4039-AAE2-5C9FE169C686}"/>
            </a:ext>
          </a:extLst>
        </xdr:cNvPr>
        <xdr:cNvCxnSpPr/>
      </xdr:nvCxnSpPr>
      <xdr:spPr>
        <a:xfrm flipV="1">
          <a:off x="20434300" y="6507487"/>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135494</xdr:rowOff>
    </xdr:from>
    <xdr:to>
      <xdr:col>102</xdr:col>
      <xdr:colOff>165100</xdr:colOff>
      <xdr:row>38</xdr:row>
      <xdr:rowOff>65644</xdr:rowOff>
    </xdr:to>
    <xdr:sp macro="" textlink="">
      <xdr:nvSpPr>
        <xdr:cNvPr id="583" name="楕円 582">
          <a:extLst>
            <a:ext uri="{FF2B5EF4-FFF2-40B4-BE49-F238E27FC236}">
              <a16:creationId xmlns:a16="http://schemas.microsoft.com/office/drawing/2014/main" id="{85EAF9CB-1419-4C8E-BFA6-783012F3F375}"/>
            </a:ext>
          </a:extLst>
        </xdr:cNvPr>
        <xdr:cNvSpPr/>
      </xdr:nvSpPr>
      <xdr:spPr>
        <a:xfrm>
          <a:off x="19494500" y="64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4854</xdr:rowOff>
    </xdr:from>
    <xdr:to>
      <xdr:col>107</xdr:col>
      <xdr:colOff>50800</xdr:colOff>
      <xdr:row>38</xdr:row>
      <xdr:rowOff>14844</xdr:rowOff>
    </xdr:to>
    <xdr:cxnSp macro="">
      <xdr:nvCxnSpPr>
        <xdr:cNvPr id="584" name="直線コネクタ 583">
          <a:extLst>
            <a:ext uri="{FF2B5EF4-FFF2-40B4-BE49-F238E27FC236}">
              <a16:creationId xmlns:a16="http://schemas.microsoft.com/office/drawing/2014/main" id="{4E0F97A6-5BD7-4D0D-B88A-3F376EF655C4}"/>
            </a:ext>
          </a:extLst>
        </xdr:cNvPr>
        <xdr:cNvCxnSpPr/>
      </xdr:nvCxnSpPr>
      <xdr:spPr>
        <a:xfrm flipV="1">
          <a:off x="19545300" y="6519954"/>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67825</xdr:rowOff>
    </xdr:from>
    <xdr:to>
      <xdr:col>98</xdr:col>
      <xdr:colOff>38100</xdr:colOff>
      <xdr:row>39</xdr:row>
      <xdr:rowOff>169425</xdr:rowOff>
    </xdr:to>
    <xdr:sp macro="" textlink="">
      <xdr:nvSpPr>
        <xdr:cNvPr id="585" name="楕円 584">
          <a:extLst>
            <a:ext uri="{FF2B5EF4-FFF2-40B4-BE49-F238E27FC236}">
              <a16:creationId xmlns:a16="http://schemas.microsoft.com/office/drawing/2014/main" id="{210B4067-ED0E-4CF0-9408-0FFC9C3A1440}"/>
            </a:ext>
          </a:extLst>
        </xdr:cNvPr>
        <xdr:cNvSpPr/>
      </xdr:nvSpPr>
      <xdr:spPr>
        <a:xfrm>
          <a:off x="18605500" y="67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14844</xdr:rowOff>
    </xdr:from>
    <xdr:to>
      <xdr:col>102</xdr:col>
      <xdr:colOff>114300</xdr:colOff>
      <xdr:row>39</xdr:row>
      <xdr:rowOff>118625</xdr:rowOff>
    </xdr:to>
    <xdr:cxnSp macro="">
      <xdr:nvCxnSpPr>
        <xdr:cNvPr id="586" name="直線コネクタ 585">
          <a:extLst>
            <a:ext uri="{FF2B5EF4-FFF2-40B4-BE49-F238E27FC236}">
              <a16:creationId xmlns:a16="http://schemas.microsoft.com/office/drawing/2014/main" id="{D879B033-2D71-4F73-BC0A-EDDB36CD31C2}"/>
            </a:ext>
          </a:extLst>
        </xdr:cNvPr>
        <xdr:cNvCxnSpPr/>
      </xdr:nvCxnSpPr>
      <xdr:spPr>
        <a:xfrm flipV="1">
          <a:off x="18656300" y="6529944"/>
          <a:ext cx="889000" cy="2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87" name="n_1aveValue【一般廃棄物処理施設】&#10;一人当たり有形固定資産（償却資産）額">
          <a:extLst>
            <a:ext uri="{FF2B5EF4-FFF2-40B4-BE49-F238E27FC236}">
              <a16:creationId xmlns:a16="http://schemas.microsoft.com/office/drawing/2014/main" id="{05B99F6E-ED47-498E-AF23-1290BAA8BBE9}"/>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588" name="n_2aveValue【一般廃棄物処理施設】&#10;一人当たり有形固定資産（償却資産）額">
          <a:extLst>
            <a:ext uri="{FF2B5EF4-FFF2-40B4-BE49-F238E27FC236}">
              <a16:creationId xmlns:a16="http://schemas.microsoft.com/office/drawing/2014/main" id="{83471091-DCB0-4A57-9E18-E18A7A46CDDA}"/>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89" name="n_3aveValue【一般廃棄物処理施設】&#10;一人当たり有形固定資産（償却資産）額">
          <a:extLst>
            <a:ext uri="{FF2B5EF4-FFF2-40B4-BE49-F238E27FC236}">
              <a16:creationId xmlns:a16="http://schemas.microsoft.com/office/drawing/2014/main" id="{82437257-7A25-442E-A32E-9A050372E1D0}"/>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590" name="n_4aveValue【一般廃棄物処理施設】&#10;一人当たり有形固定資産（償却資産）額">
          <a:extLst>
            <a:ext uri="{FF2B5EF4-FFF2-40B4-BE49-F238E27FC236}">
              <a16:creationId xmlns:a16="http://schemas.microsoft.com/office/drawing/2014/main" id="{1929B1FF-E2C8-41E4-A35A-E22807983D2A}"/>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59715</xdr:rowOff>
    </xdr:from>
    <xdr:ext cx="599010" cy="259045"/>
    <xdr:sp macro="" textlink="">
      <xdr:nvSpPr>
        <xdr:cNvPr id="591" name="n_1mainValue【一般廃棄物処理施設】&#10;一人当たり有形固定資産（償却資産）額">
          <a:extLst>
            <a:ext uri="{FF2B5EF4-FFF2-40B4-BE49-F238E27FC236}">
              <a16:creationId xmlns:a16="http://schemas.microsoft.com/office/drawing/2014/main" id="{BA031592-2FC2-4252-90E3-0EB99ADBD0EC}"/>
            </a:ext>
          </a:extLst>
        </xdr:cNvPr>
        <xdr:cNvSpPr txBox="1"/>
      </xdr:nvSpPr>
      <xdr:spPr>
        <a:xfrm>
          <a:off x="21011095" y="623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72181</xdr:rowOff>
    </xdr:from>
    <xdr:ext cx="599010" cy="259045"/>
    <xdr:sp macro="" textlink="">
      <xdr:nvSpPr>
        <xdr:cNvPr id="592" name="n_2mainValue【一般廃棄物処理施設】&#10;一人当たり有形固定資産（償却資産）額">
          <a:extLst>
            <a:ext uri="{FF2B5EF4-FFF2-40B4-BE49-F238E27FC236}">
              <a16:creationId xmlns:a16="http://schemas.microsoft.com/office/drawing/2014/main" id="{F264FE09-A44A-40D5-9030-DB0611375993}"/>
            </a:ext>
          </a:extLst>
        </xdr:cNvPr>
        <xdr:cNvSpPr txBox="1"/>
      </xdr:nvSpPr>
      <xdr:spPr>
        <a:xfrm>
          <a:off x="20134795" y="624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82171</xdr:rowOff>
    </xdr:from>
    <xdr:ext cx="599010" cy="259045"/>
    <xdr:sp macro="" textlink="">
      <xdr:nvSpPr>
        <xdr:cNvPr id="593" name="n_3mainValue【一般廃棄物処理施設】&#10;一人当たり有形固定資産（償却資産）額">
          <a:extLst>
            <a:ext uri="{FF2B5EF4-FFF2-40B4-BE49-F238E27FC236}">
              <a16:creationId xmlns:a16="http://schemas.microsoft.com/office/drawing/2014/main" id="{7C78D7F5-270A-4E01-BC36-7D98D5077BBA}"/>
            </a:ext>
          </a:extLst>
        </xdr:cNvPr>
        <xdr:cNvSpPr txBox="1"/>
      </xdr:nvSpPr>
      <xdr:spPr>
        <a:xfrm>
          <a:off x="19245795" y="625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160552</xdr:rowOff>
    </xdr:from>
    <xdr:ext cx="599010" cy="259045"/>
    <xdr:sp macro="" textlink="">
      <xdr:nvSpPr>
        <xdr:cNvPr id="594" name="n_4mainValue【一般廃棄物処理施設】&#10;一人当たり有形固定資産（償却資産）額">
          <a:extLst>
            <a:ext uri="{FF2B5EF4-FFF2-40B4-BE49-F238E27FC236}">
              <a16:creationId xmlns:a16="http://schemas.microsoft.com/office/drawing/2014/main" id="{A29D6FBF-4A8E-4BBD-9DFB-48190C2E9D7B}"/>
            </a:ext>
          </a:extLst>
        </xdr:cNvPr>
        <xdr:cNvSpPr txBox="1"/>
      </xdr:nvSpPr>
      <xdr:spPr>
        <a:xfrm>
          <a:off x="18356795" y="68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5" name="正方形/長方形 594">
          <a:extLst>
            <a:ext uri="{FF2B5EF4-FFF2-40B4-BE49-F238E27FC236}">
              <a16:creationId xmlns:a16="http://schemas.microsoft.com/office/drawing/2014/main" id="{5408F7B6-D3CE-46B9-AE85-E941C2D42D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6" name="正方形/長方形 595">
          <a:extLst>
            <a:ext uri="{FF2B5EF4-FFF2-40B4-BE49-F238E27FC236}">
              <a16:creationId xmlns:a16="http://schemas.microsoft.com/office/drawing/2014/main" id="{EAC3AE33-6E35-48D6-BFE0-0837277C1B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7" name="正方形/長方形 596">
          <a:extLst>
            <a:ext uri="{FF2B5EF4-FFF2-40B4-BE49-F238E27FC236}">
              <a16:creationId xmlns:a16="http://schemas.microsoft.com/office/drawing/2014/main" id="{9A5083F8-FF29-43EE-BF00-BB2459B7AC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8" name="正方形/長方形 597">
          <a:extLst>
            <a:ext uri="{FF2B5EF4-FFF2-40B4-BE49-F238E27FC236}">
              <a16:creationId xmlns:a16="http://schemas.microsoft.com/office/drawing/2014/main" id="{AB17C426-5A8F-455F-ADBE-BC0D1741A4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9" name="正方形/長方形 598">
          <a:extLst>
            <a:ext uri="{FF2B5EF4-FFF2-40B4-BE49-F238E27FC236}">
              <a16:creationId xmlns:a16="http://schemas.microsoft.com/office/drawing/2014/main" id="{51961C36-E617-4537-B771-4A4083D39E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0" name="正方形/長方形 599">
          <a:extLst>
            <a:ext uri="{FF2B5EF4-FFF2-40B4-BE49-F238E27FC236}">
              <a16:creationId xmlns:a16="http://schemas.microsoft.com/office/drawing/2014/main" id="{D7EBFCEF-743D-43DF-9369-E24F36DA99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1" name="正方形/長方形 600">
          <a:extLst>
            <a:ext uri="{FF2B5EF4-FFF2-40B4-BE49-F238E27FC236}">
              <a16:creationId xmlns:a16="http://schemas.microsoft.com/office/drawing/2014/main" id="{58293148-34EF-4982-8DAF-020D1D4CD5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正方形/長方形 601">
          <a:extLst>
            <a:ext uri="{FF2B5EF4-FFF2-40B4-BE49-F238E27FC236}">
              <a16:creationId xmlns:a16="http://schemas.microsoft.com/office/drawing/2014/main" id="{CC5E41CC-F44A-49D5-A3D9-E2AD9D5918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3" name="テキスト ボックス 602">
          <a:extLst>
            <a:ext uri="{FF2B5EF4-FFF2-40B4-BE49-F238E27FC236}">
              <a16:creationId xmlns:a16="http://schemas.microsoft.com/office/drawing/2014/main" id="{EC89BD74-CFA3-4AC7-8E13-C8AE5BDBC0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4" name="直線コネクタ 603">
          <a:extLst>
            <a:ext uri="{FF2B5EF4-FFF2-40B4-BE49-F238E27FC236}">
              <a16:creationId xmlns:a16="http://schemas.microsoft.com/office/drawing/2014/main" id="{BD298A84-B914-4180-823F-B724A207E5A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5" name="テキスト ボックス 604">
          <a:extLst>
            <a:ext uri="{FF2B5EF4-FFF2-40B4-BE49-F238E27FC236}">
              <a16:creationId xmlns:a16="http://schemas.microsoft.com/office/drawing/2014/main" id="{17A462C6-8840-457A-878D-73F27A66CE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6" name="直線コネクタ 605">
          <a:extLst>
            <a:ext uri="{FF2B5EF4-FFF2-40B4-BE49-F238E27FC236}">
              <a16:creationId xmlns:a16="http://schemas.microsoft.com/office/drawing/2014/main" id="{0E7AFB1F-AD7D-4E8A-95C2-59FA0848A1B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7" name="テキスト ボックス 606">
          <a:extLst>
            <a:ext uri="{FF2B5EF4-FFF2-40B4-BE49-F238E27FC236}">
              <a16:creationId xmlns:a16="http://schemas.microsoft.com/office/drawing/2014/main" id="{4C5346BD-8BE3-4A3A-9660-4717A16D474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8" name="直線コネクタ 607">
          <a:extLst>
            <a:ext uri="{FF2B5EF4-FFF2-40B4-BE49-F238E27FC236}">
              <a16:creationId xmlns:a16="http://schemas.microsoft.com/office/drawing/2014/main" id="{97E98D69-3C68-4767-B376-041C7070ED2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9" name="テキスト ボックス 608">
          <a:extLst>
            <a:ext uri="{FF2B5EF4-FFF2-40B4-BE49-F238E27FC236}">
              <a16:creationId xmlns:a16="http://schemas.microsoft.com/office/drawing/2014/main" id="{28D5486E-3DC9-41FF-A022-6C79340411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0" name="直線コネクタ 609">
          <a:extLst>
            <a:ext uri="{FF2B5EF4-FFF2-40B4-BE49-F238E27FC236}">
              <a16:creationId xmlns:a16="http://schemas.microsoft.com/office/drawing/2014/main" id="{A027F8F2-FCAA-46C7-A1C5-40C77C1B694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1" name="テキスト ボックス 610">
          <a:extLst>
            <a:ext uri="{FF2B5EF4-FFF2-40B4-BE49-F238E27FC236}">
              <a16:creationId xmlns:a16="http://schemas.microsoft.com/office/drawing/2014/main" id="{FD9B58ED-BE9E-464F-93BE-A19EF50AB8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2" name="直線コネクタ 611">
          <a:extLst>
            <a:ext uri="{FF2B5EF4-FFF2-40B4-BE49-F238E27FC236}">
              <a16:creationId xmlns:a16="http://schemas.microsoft.com/office/drawing/2014/main" id="{76383343-128A-451C-98DD-64464AB4741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3" name="テキスト ボックス 612">
          <a:extLst>
            <a:ext uri="{FF2B5EF4-FFF2-40B4-BE49-F238E27FC236}">
              <a16:creationId xmlns:a16="http://schemas.microsoft.com/office/drawing/2014/main" id="{460716A5-008A-43A9-BC6E-5B763259365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4" name="直線コネクタ 613">
          <a:extLst>
            <a:ext uri="{FF2B5EF4-FFF2-40B4-BE49-F238E27FC236}">
              <a16:creationId xmlns:a16="http://schemas.microsoft.com/office/drawing/2014/main" id="{4C6FE228-BFD6-4B01-8085-6184F22E1F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5" name="テキスト ボックス 614">
          <a:extLst>
            <a:ext uri="{FF2B5EF4-FFF2-40B4-BE49-F238E27FC236}">
              <a16:creationId xmlns:a16="http://schemas.microsoft.com/office/drawing/2014/main" id="{F3D810D9-03E6-4519-9FC6-B1AD25E35EE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6" name="直線コネクタ 615">
          <a:extLst>
            <a:ext uri="{FF2B5EF4-FFF2-40B4-BE49-F238E27FC236}">
              <a16:creationId xmlns:a16="http://schemas.microsoft.com/office/drawing/2014/main" id="{0F1B5CDA-2512-4B7E-98FF-7D1D660455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7" name="テキスト ボックス 616">
          <a:extLst>
            <a:ext uri="{FF2B5EF4-FFF2-40B4-BE49-F238E27FC236}">
              <a16:creationId xmlns:a16="http://schemas.microsoft.com/office/drawing/2014/main" id="{D502A3F9-7518-43C1-BA00-8779A00FECF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8B8EF11A-6CA1-4190-A550-1E43D6BD57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2D99481C-6FBE-469E-92B9-89E45B537E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20" name="直線コネクタ 619">
          <a:extLst>
            <a:ext uri="{FF2B5EF4-FFF2-40B4-BE49-F238E27FC236}">
              <a16:creationId xmlns:a16="http://schemas.microsoft.com/office/drawing/2014/main" id="{8A56932E-B79F-4AC4-B9A3-881ED58BE19F}"/>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1" name="【保健センター・保健所】&#10;有形固定資産減価償却率最小値テキスト">
          <a:extLst>
            <a:ext uri="{FF2B5EF4-FFF2-40B4-BE49-F238E27FC236}">
              <a16:creationId xmlns:a16="http://schemas.microsoft.com/office/drawing/2014/main" id="{EAE8A6C7-44E6-452B-A7D0-F468CD398C1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2" name="直線コネクタ 621">
          <a:extLst>
            <a:ext uri="{FF2B5EF4-FFF2-40B4-BE49-F238E27FC236}">
              <a16:creationId xmlns:a16="http://schemas.microsoft.com/office/drawing/2014/main" id="{B808D262-F13A-42D4-A995-9ECAC5A67DE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ABD94724-C0C1-496B-B03E-CF130A3E3921}"/>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24" name="直線コネクタ 623">
          <a:extLst>
            <a:ext uri="{FF2B5EF4-FFF2-40B4-BE49-F238E27FC236}">
              <a16:creationId xmlns:a16="http://schemas.microsoft.com/office/drawing/2014/main" id="{5F9902F1-1793-4C3E-BE40-DB77C68E0B0B}"/>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709D91F2-4EFB-4EE1-9BE3-8C0849B2EE25}"/>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26" name="フローチャート: 判断 625">
          <a:extLst>
            <a:ext uri="{FF2B5EF4-FFF2-40B4-BE49-F238E27FC236}">
              <a16:creationId xmlns:a16="http://schemas.microsoft.com/office/drawing/2014/main" id="{EBFFFA80-CEBA-409A-9BBF-83BADD2F364E}"/>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27" name="フローチャート: 判断 626">
          <a:extLst>
            <a:ext uri="{FF2B5EF4-FFF2-40B4-BE49-F238E27FC236}">
              <a16:creationId xmlns:a16="http://schemas.microsoft.com/office/drawing/2014/main" id="{8EF0A59B-2ADC-4BF7-97D5-1D8901BD8821}"/>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28" name="フローチャート: 判断 627">
          <a:extLst>
            <a:ext uri="{FF2B5EF4-FFF2-40B4-BE49-F238E27FC236}">
              <a16:creationId xmlns:a16="http://schemas.microsoft.com/office/drawing/2014/main" id="{98475469-00E6-4D5C-A9D2-5410F1D3EA8E}"/>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29" name="フローチャート: 判断 628">
          <a:extLst>
            <a:ext uri="{FF2B5EF4-FFF2-40B4-BE49-F238E27FC236}">
              <a16:creationId xmlns:a16="http://schemas.microsoft.com/office/drawing/2014/main" id="{9F70A6A8-6FAB-4D6D-A597-8D9EA49BB486}"/>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30" name="フローチャート: 判断 629">
          <a:extLst>
            <a:ext uri="{FF2B5EF4-FFF2-40B4-BE49-F238E27FC236}">
              <a16:creationId xmlns:a16="http://schemas.microsoft.com/office/drawing/2014/main" id="{16CC9C39-4367-4598-BF47-94B710DDC384}"/>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2FB8B4DB-3D82-409C-BBF0-A3086D3F87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F2D70097-7FFF-44F4-B4AD-DE46F9D8E8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C67B110-1007-4DA5-9B36-41B06FDC5E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FE2937E-F365-4822-9AEF-118F785895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228B594-7F4B-43E9-81F2-1F9541103F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169635</xdr:rowOff>
    </xdr:from>
    <xdr:to>
      <xdr:col>67</xdr:col>
      <xdr:colOff>101600</xdr:colOff>
      <xdr:row>62</xdr:row>
      <xdr:rowOff>99785</xdr:rowOff>
    </xdr:to>
    <xdr:sp macro="" textlink="">
      <xdr:nvSpPr>
        <xdr:cNvPr id="636" name="楕円 635">
          <a:extLst>
            <a:ext uri="{FF2B5EF4-FFF2-40B4-BE49-F238E27FC236}">
              <a16:creationId xmlns:a16="http://schemas.microsoft.com/office/drawing/2014/main" id="{9B2E0B31-7A3A-439B-8811-DF214B7C8B41}"/>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33037</xdr:rowOff>
    </xdr:from>
    <xdr:ext cx="405111" cy="259045"/>
    <xdr:sp macro="" textlink="">
      <xdr:nvSpPr>
        <xdr:cNvPr id="637" name="n_1aveValue【保健センター・保健所】&#10;有形固定資産減価償却率">
          <a:extLst>
            <a:ext uri="{FF2B5EF4-FFF2-40B4-BE49-F238E27FC236}">
              <a16:creationId xmlns:a16="http://schemas.microsoft.com/office/drawing/2014/main" id="{EF50D24A-435F-4692-A416-EF72EECA0033}"/>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2FA8777F-BFDD-4FA5-8F92-6E6A26FF02E6}"/>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39" name="n_3aveValue【保健センター・保健所】&#10;有形固定資産減価償却率">
          <a:extLst>
            <a:ext uri="{FF2B5EF4-FFF2-40B4-BE49-F238E27FC236}">
              <a16:creationId xmlns:a16="http://schemas.microsoft.com/office/drawing/2014/main" id="{5C2FF5AF-92FF-414F-9851-9612D9080CDD}"/>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40" name="n_4aveValue【保健センター・保健所】&#10;有形固定資産減価償却率">
          <a:extLst>
            <a:ext uri="{FF2B5EF4-FFF2-40B4-BE49-F238E27FC236}">
              <a16:creationId xmlns:a16="http://schemas.microsoft.com/office/drawing/2014/main" id="{7FDBAB5D-E41C-4E4F-BE3E-D5375B18FB47}"/>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641" name="n_4mainValue【保健センター・保健所】&#10;有形固定資産減価償却率">
          <a:extLst>
            <a:ext uri="{FF2B5EF4-FFF2-40B4-BE49-F238E27FC236}">
              <a16:creationId xmlns:a16="http://schemas.microsoft.com/office/drawing/2014/main" id="{C2A928D3-FE5E-45AC-B84D-7E0C12E0FB1E}"/>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0009CF1D-92F5-4ED3-AC2E-1212484452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531E16AB-CF2A-40FA-9936-39FD75A7F3F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D2435539-A19A-45FE-B42F-A86E459825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948EDC88-45BC-49DE-81AD-C127297ECE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14AC7FC1-3F50-411F-BDEB-F15DE5CF69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CA047CB3-C169-4CF4-BC8F-79C6F9DA73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79920400-9E10-4CD1-89A7-BC7CEE56E0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34ACFA0B-AE5C-4C19-8D51-179C2A3A45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D561412E-6347-4B26-B627-19076592A8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6516B0F6-A29F-46F8-8FEC-471EF848DF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2" name="直線コネクタ 651">
          <a:extLst>
            <a:ext uri="{FF2B5EF4-FFF2-40B4-BE49-F238E27FC236}">
              <a16:creationId xmlns:a16="http://schemas.microsoft.com/office/drawing/2014/main" id="{393F83E5-A961-44A0-809F-9B2E495B026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3" name="テキスト ボックス 652">
          <a:extLst>
            <a:ext uri="{FF2B5EF4-FFF2-40B4-BE49-F238E27FC236}">
              <a16:creationId xmlns:a16="http://schemas.microsoft.com/office/drawing/2014/main" id="{2DDA3E76-10EB-4A1A-BF45-DFCB6210D93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4" name="直線コネクタ 653">
          <a:extLst>
            <a:ext uri="{FF2B5EF4-FFF2-40B4-BE49-F238E27FC236}">
              <a16:creationId xmlns:a16="http://schemas.microsoft.com/office/drawing/2014/main" id="{1B8B28E7-EDAA-40E4-AA3F-82D03F50CF8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5" name="テキスト ボックス 654">
          <a:extLst>
            <a:ext uri="{FF2B5EF4-FFF2-40B4-BE49-F238E27FC236}">
              <a16:creationId xmlns:a16="http://schemas.microsoft.com/office/drawing/2014/main" id="{0BC39F55-7BE0-4F56-B3BE-1F13E7497AC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6" name="直線コネクタ 655">
          <a:extLst>
            <a:ext uri="{FF2B5EF4-FFF2-40B4-BE49-F238E27FC236}">
              <a16:creationId xmlns:a16="http://schemas.microsoft.com/office/drawing/2014/main" id="{699C3B2D-1CB5-4478-B530-39A5FF64E21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7" name="テキスト ボックス 656">
          <a:extLst>
            <a:ext uri="{FF2B5EF4-FFF2-40B4-BE49-F238E27FC236}">
              <a16:creationId xmlns:a16="http://schemas.microsoft.com/office/drawing/2014/main" id="{352CBE58-1528-42A4-BF2B-AEC9A7C4A53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8" name="直線コネクタ 657">
          <a:extLst>
            <a:ext uri="{FF2B5EF4-FFF2-40B4-BE49-F238E27FC236}">
              <a16:creationId xmlns:a16="http://schemas.microsoft.com/office/drawing/2014/main" id="{84CF2FDA-7D0F-470F-B2DB-D59FBD52228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9" name="テキスト ボックス 658">
          <a:extLst>
            <a:ext uri="{FF2B5EF4-FFF2-40B4-BE49-F238E27FC236}">
              <a16:creationId xmlns:a16="http://schemas.microsoft.com/office/drawing/2014/main" id="{7F175AA2-9E67-4F6D-9D56-D1E0DFA1E88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0" name="直線コネクタ 659">
          <a:extLst>
            <a:ext uri="{FF2B5EF4-FFF2-40B4-BE49-F238E27FC236}">
              <a16:creationId xmlns:a16="http://schemas.microsoft.com/office/drawing/2014/main" id="{CD232FA0-5799-494F-8BF0-99EDAD666D5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1" name="テキスト ボックス 660">
          <a:extLst>
            <a:ext uri="{FF2B5EF4-FFF2-40B4-BE49-F238E27FC236}">
              <a16:creationId xmlns:a16="http://schemas.microsoft.com/office/drawing/2014/main" id="{9D1D32F6-F4E9-4A2E-9916-FC7F23A8294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2" name="直線コネクタ 661">
          <a:extLst>
            <a:ext uri="{FF2B5EF4-FFF2-40B4-BE49-F238E27FC236}">
              <a16:creationId xmlns:a16="http://schemas.microsoft.com/office/drawing/2014/main" id="{5CF98FD6-259F-4140-8FD4-74E32E396D1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3" name="テキスト ボックス 662">
          <a:extLst>
            <a:ext uri="{FF2B5EF4-FFF2-40B4-BE49-F238E27FC236}">
              <a16:creationId xmlns:a16="http://schemas.microsoft.com/office/drawing/2014/main" id="{CAFD87D1-12F6-49F1-B2DB-9E6595B8D5E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B9AEF631-9E32-4EC7-BF37-0D9C188369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D572AFF5-2DD9-458B-8888-17977BEBD6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92D7DDC3-0ECD-4EBF-AEE2-028EFE28AA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67" name="直線コネクタ 666">
          <a:extLst>
            <a:ext uri="{FF2B5EF4-FFF2-40B4-BE49-F238E27FC236}">
              <a16:creationId xmlns:a16="http://schemas.microsoft.com/office/drawing/2014/main" id="{5F4EBBCB-24A5-444A-8A23-0D7F410CA343}"/>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68" name="【保健センター・保健所】&#10;一人当たり面積最小値テキスト">
          <a:extLst>
            <a:ext uri="{FF2B5EF4-FFF2-40B4-BE49-F238E27FC236}">
              <a16:creationId xmlns:a16="http://schemas.microsoft.com/office/drawing/2014/main" id="{2E30EB5A-6A03-4C05-8311-4F768A6B7CCC}"/>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69" name="直線コネクタ 668">
          <a:extLst>
            <a:ext uri="{FF2B5EF4-FFF2-40B4-BE49-F238E27FC236}">
              <a16:creationId xmlns:a16="http://schemas.microsoft.com/office/drawing/2014/main" id="{D41959D7-6121-4DFD-8AD5-5A414007ED5F}"/>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70" name="【保健センター・保健所】&#10;一人当たり面積最大値テキスト">
          <a:extLst>
            <a:ext uri="{FF2B5EF4-FFF2-40B4-BE49-F238E27FC236}">
              <a16:creationId xmlns:a16="http://schemas.microsoft.com/office/drawing/2014/main" id="{2DB792B7-ABC5-44B7-8FDB-202ACF6D513C}"/>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71" name="直線コネクタ 670">
          <a:extLst>
            <a:ext uri="{FF2B5EF4-FFF2-40B4-BE49-F238E27FC236}">
              <a16:creationId xmlns:a16="http://schemas.microsoft.com/office/drawing/2014/main" id="{BEFD8371-C5E3-4948-B1B0-53A38B00FC05}"/>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672" name="【保健センター・保健所】&#10;一人当たり面積平均値テキスト">
          <a:extLst>
            <a:ext uri="{FF2B5EF4-FFF2-40B4-BE49-F238E27FC236}">
              <a16:creationId xmlns:a16="http://schemas.microsoft.com/office/drawing/2014/main" id="{3221FEB8-9460-467E-8290-EC2579D8B65B}"/>
            </a:ext>
          </a:extLst>
        </xdr:cNvPr>
        <xdr:cNvSpPr txBox="1"/>
      </xdr:nvSpPr>
      <xdr:spPr>
        <a:xfrm>
          <a:off x="22199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73" name="フローチャート: 判断 672">
          <a:extLst>
            <a:ext uri="{FF2B5EF4-FFF2-40B4-BE49-F238E27FC236}">
              <a16:creationId xmlns:a16="http://schemas.microsoft.com/office/drawing/2014/main" id="{6821CEFB-CAE9-48DE-AC10-2B43E5982D4A}"/>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74" name="フローチャート: 判断 673">
          <a:extLst>
            <a:ext uri="{FF2B5EF4-FFF2-40B4-BE49-F238E27FC236}">
              <a16:creationId xmlns:a16="http://schemas.microsoft.com/office/drawing/2014/main" id="{DD2E4B1A-990D-4AC9-B42B-5BD7E8DAEDA4}"/>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75" name="フローチャート: 判断 674">
          <a:extLst>
            <a:ext uri="{FF2B5EF4-FFF2-40B4-BE49-F238E27FC236}">
              <a16:creationId xmlns:a16="http://schemas.microsoft.com/office/drawing/2014/main" id="{DB1AEB3E-C4B4-4B1B-8AA1-A8FE6B9540D2}"/>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76" name="フローチャート: 判断 675">
          <a:extLst>
            <a:ext uri="{FF2B5EF4-FFF2-40B4-BE49-F238E27FC236}">
              <a16:creationId xmlns:a16="http://schemas.microsoft.com/office/drawing/2014/main" id="{7638C07F-6109-4D3F-A54F-D35F4426DAC1}"/>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77" name="フローチャート: 判断 676">
          <a:extLst>
            <a:ext uri="{FF2B5EF4-FFF2-40B4-BE49-F238E27FC236}">
              <a16:creationId xmlns:a16="http://schemas.microsoft.com/office/drawing/2014/main" id="{895ADCC9-695F-4735-8656-0C6A08B07D79}"/>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6B2AF976-90C1-4535-A645-E4CF06982B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A42A5788-94EA-406F-AB97-3CBE5E6096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28BEFAF8-E0CB-42CA-BE1A-AD0D9CC8C5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F3C2CA87-05ED-4724-926D-3DEABCE279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58AC850A-29B6-4346-BD56-3E17469FBF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117384</xdr:rowOff>
    </xdr:from>
    <xdr:to>
      <xdr:col>98</xdr:col>
      <xdr:colOff>38100</xdr:colOff>
      <xdr:row>64</xdr:row>
      <xdr:rowOff>47534</xdr:rowOff>
    </xdr:to>
    <xdr:sp macro="" textlink="">
      <xdr:nvSpPr>
        <xdr:cNvPr id="683" name="楕円 682">
          <a:extLst>
            <a:ext uri="{FF2B5EF4-FFF2-40B4-BE49-F238E27FC236}">
              <a16:creationId xmlns:a16="http://schemas.microsoft.com/office/drawing/2014/main" id="{E81CF8B5-85D4-4869-A450-D9F23CCF4543}"/>
            </a:ext>
          </a:extLst>
        </xdr:cNvPr>
        <xdr:cNvSpPr/>
      </xdr:nvSpPr>
      <xdr:spPr>
        <a:xfrm>
          <a:off x="18605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684" name="n_1aveValue【保健センター・保健所】&#10;一人当たり面積">
          <a:extLst>
            <a:ext uri="{FF2B5EF4-FFF2-40B4-BE49-F238E27FC236}">
              <a16:creationId xmlns:a16="http://schemas.microsoft.com/office/drawing/2014/main" id="{0D590405-163A-439B-9517-1FCAE370F383}"/>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85" name="n_2aveValue【保健センター・保健所】&#10;一人当たり面積">
          <a:extLst>
            <a:ext uri="{FF2B5EF4-FFF2-40B4-BE49-F238E27FC236}">
              <a16:creationId xmlns:a16="http://schemas.microsoft.com/office/drawing/2014/main" id="{581BF535-9E6D-4F76-A7C5-291FF1D3F08D}"/>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686" name="n_3aveValue【保健センター・保健所】&#10;一人当たり面積">
          <a:extLst>
            <a:ext uri="{FF2B5EF4-FFF2-40B4-BE49-F238E27FC236}">
              <a16:creationId xmlns:a16="http://schemas.microsoft.com/office/drawing/2014/main" id="{D51A43E3-E3B6-4A07-8C55-C02FA037FF7D}"/>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87" name="n_4aveValue【保健センター・保健所】&#10;一人当たり面積">
          <a:extLst>
            <a:ext uri="{FF2B5EF4-FFF2-40B4-BE49-F238E27FC236}">
              <a16:creationId xmlns:a16="http://schemas.microsoft.com/office/drawing/2014/main" id="{2061D407-A172-4F4F-8464-35C60AEC8FA6}"/>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38661</xdr:rowOff>
    </xdr:from>
    <xdr:ext cx="469744" cy="259045"/>
    <xdr:sp macro="" textlink="">
      <xdr:nvSpPr>
        <xdr:cNvPr id="688" name="n_4mainValue【保健センター・保健所】&#10;一人当たり面積">
          <a:extLst>
            <a:ext uri="{FF2B5EF4-FFF2-40B4-BE49-F238E27FC236}">
              <a16:creationId xmlns:a16="http://schemas.microsoft.com/office/drawing/2014/main" id="{86F4B467-A6D8-45FC-B0B3-F28A1EDA08B0}"/>
            </a:ext>
          </a:extLst>
        </xdr:cNvPr>
        <xdr:cNvSpPr txBox="1"/>
      </xdr:nvSpPr>
      <xdr:spPr>
        <a:xfrm>
          <a:off x="18421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297476FE-1D21-426D-B34E-CE453A3C8C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990DFE07-9BAF-4DA7-B577-F4F2E21082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DE1B176A-FDAE-4851-9AFD-2FBA17C72A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12E1D58B-1995-421C-A2CD-E07DDA00AA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FCD6448A-6120-4495-8155-C26540F707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4D9C0DE0-7C71-4577-8193-8F8ADEB74E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894EEBBC-CE1F-4BB5-B08B-EE3CB7BAC6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F44F7776-B38E-4D61-9367-C5289F5478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32FF7212-1BAF-48FF-9574-AEC4CFC1B2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EFC81CDA-9779-4308-B581-CCF33C7B4D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478F9F5A-E7A4-4C83-A197-D8CD7C79CB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a:extLst>
            <a:ext uri="{FF2B5EF4-FFF2-40B4-BE49-F238E27FC236}">
              <a16:creationId xmlns:a16="http://schemas.microsoft.com/office/drawing/2014/main" id="{65AC10E6-DAB1-4573-9279-3642ED3DDA7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EA4DF0F0-4A3C-4439-8285-18C550D51ED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a:extLst>
            <a:ext uri="{FF2B5EF4-FFF2-40B4-BE49-F238E27FC236}">
              <a16:creationId xmlns:a16="http://schemas.microsoft.com/office/drawing/2014/main" id="{C5B9AAF9-8514-4027-8CE9-5A3F0D7E305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a:extLst>
            <a:ext uri="{FF2B5EF4-FFF2-40B4-BE49-F238E27FC236}">
              <a16:creationId xmlns:a16="http://schemas.microsoft.com/office/drawing/2014/main" id="{C49EE06D-47E0-4987-A5DE-234B47FE447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a:extLst>
            <a:ext uri="{FF2B5EF4-FFF2-40B4-BE49-F238E27FC236}">
              <a16:creationId xmlns:a16="http://schemas.microsoft.com/office/drawing/2014/main" id="{F306BFAB-1F4D-4277-BFDD-5D92F83800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a:extLst>
            <a:ext uri="{FF2B5EF4-FFF2-40B4-BE49-F238E27FC236}">
              <a16:creationId xmlns:a16="http://schemas.microsoft.com/office/drawing/2014/main" id="{367894BF-9E06-4DA2-9F50-44D055EB55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a:extLst>
            <a:ext uri="{FF2B5EF4-FFF2-40B4-BE49-F238E27FC236}">
              <a16:creationId xmlns:a16="http://schemas.microsoft.com/office/drawing/2014/main" id="{AA9D173B-770E-40A1-9725-35C0F93712C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a:extLst>
            <a:ext uri="{FF2B5EF4-FFF2-40B4-BE49-F238E27FC236}">
              <a16:creationId xmlns:a16="http://schemas.microsoft.com/office/drawing/2014/main" id="{25CEF864-60BC-4E76-833F-90EB39C5D01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a:extLst>
            <a:ext uri="{FF2B5EF4-FFF2-40B4-BE49-F238E27FC236}">
              <a16:creationId xmlns:a16="http://schemas.microsoft.com/office/drawing/2014/main" id="{5156906B-D45A-4B7E-8849-9D7C2DB2B09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a:extLst>
            <a:ext uri="{FF2B5EF4-FFF2-40B4-BE49-F238E27FC236}">
              <a16:creationId xmlns:a16="http://schemas.microsoft.com/office/drawing/2014/main" id="{7678413D-94DE-4B49-A8A8-29C9422C2AC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a:extLst>
            <a:ext uri="{FF2B5EF4-FFF2-40B4-BE49-F238E27FC236}">
              <a16:creationId xmlns:a16="http://schemas.microsoft.com/office/drawing/2014/main" id="{D2072D45-A904-4634-9FFE-56A34417B1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a:extLst>
            <a:ext uri="{FF2B5EF4-FFF2-40B4-BE49-F238E27FC236}">
              <a16:creationId xmlns:a16="http://schemas.microsoft.com/office/drawing/2014/main" id="{B321063B-AAFC-4CAD-9DD1-E11DA2C76D2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a:extLst>
            <a:ext uri="{FF2B5EF4-FFF2-40B4-BE49-F238E27FC236}">
              <a16:creationId xmlns:a16="http://schemas.microsoft.com/office/drawing/2014/main" id="{B118EAC2-53C5-499B-A4E1-EC09E947FE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531D62B2-ADE7-4E10-BC97-FABBCC267F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14" name="直線コネクタ 713">
          <a:extLst>
            <a:ext uri="{FF2B5EF4-FFF2-40B4-BE49-F238E27FC236}">
              <a16:creationId xmlns:a16="http://schemas.microsoft.com/office/drawing/2014/main" id="{5E47AD06-70E4-4FE8-883D-2A98B1D7972E}"/>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15" name="【消防施設】&#10;有形固定資産減価償却率最小値テキスト">
          <a:extLst>
            <a:ext uri="{FF2B5EF4-FFF2-40B4-BE49-F238E27FC236}">
              <a16:creationId xmlns:a16="http://schemas.microsoft.com/office/drawing/2014/main" id="{46995E6A-F39A-42E9-81AA-507271869E4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16" name="直線コネクタ 715">
          <a:extLst>
            <a:ext uri="{FF2B5EF4-FFF2-40B4-BE49-F238E27FC236}">
              <a16:creationId xmlns:a16="http://schemas.microsoft.com/office/drawing/2014/main" id="{8B0BEE4B-E7C6-4B59-A9F5-BD97479BBD19}"/>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17" name="【消防施設】&#10;有形固定資産減価償却率最大値テキスト">
          <a:extLst>
            <a:ext uri="{FF2B5EF4-FFF2-40B4-BE49-F238E27FC236}">
              <a16:creationId xmlns:a16="http://schemas.microsoft.com/office/drawing/2014/main" id="{5EB49C6D-5A28-4C3B-A439-2EA3B9C17FD9}"/>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18" name="直線コネクタ 717">
          <a:extLst>
            <a:ext uri="{FF2B5EF4-FFF2-40B4-BE49-F238E27FC236}">
              <a16:creationId xmlns:a16="http://schemas.microsoft.com/office/drawing/2014/main" id="{F2E6DE45-4236-44AB-B9FE-4793F0E0F1CD}"/>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19" name="【消防施設】&#10;有形固定資産減価償却率平均値テキスト">
          <a:extLst>
            <a:ext uri="{FF2B5EF4-FFF2-40B4-BE49-F238E27FC236}">
              <a16:creationId xmlns:a16="http://schemas.microsoft.com/office/drawing/2014/main" id="{3A88905B-BF79-4789-905A-63A9346E428E}"/>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20" name="フローチャート: 判断 719">
          <a:extLst>
            <a:ext uri="{FF2B5EF4-FFF2-40B4-BE49-F238E27FC236}">
              <a16:creationId xmlns:a16="http://schemas.microsoft.com/office/drawing/2014/main" id="{3844D8A1-3F3B-417C-A9BB-E8B72D63C9F2}"/>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21" name="フローチャート: 判断 720">
          <a:extLst>
            <a:ext uri="{FF2B5EF4-FFF2-40B4-BE49-F238E27FC236}">
              <a16:creationId xmlns:a16="http://schemas.microsoft.com/office/drawing/2014/main" id="{D0EA7C79-11D6-4729-A25E-51962019B9EF}"/>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22" name="フローチャート: 判断 721">
          <a:extLst>
            <a:ext uri="{FF2B5EF4-FFF2-40B4-BE49-F238E27FC236}">
              <a16:creationId xmlns:a16="http://schemas.microsoft.com/office/drawing/2014/main" id="{52DFB681-6D71-4397-A808-75B34EE4CC2E}"/>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23" name="フローチャート: 判断 722">
          <a:extLst>
            <a:ext uri="{FF2B5EF4-FFF2-40B4-BE49-F238E27FC236}">
              <a16:creationId xmlns:a16="http://schemas.microsoft.com/office/drawing/2014/main" id="{D23B55A6-E024-4DF1-A940-71ED83161FDA}"/>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24" name="フローチャート: 判断 723">
          <a:extLst>
            <a:ext uri="{FF2B5EF4-FFF2-40B4-BE49-F238E27FC236}">
              <a16:creationId xmlns:a16="http://schemas.microsoft.com/office/drawing/2014/main" id="{A80CAAC4-DFC9-4A9A-A298-7CC7D59FD155}"/>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BA95ADA1-8A13-44F5-84CC-8884ABA666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A49D94D-075B-4254-BE47-22BFFF00FD2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3F0D286-F037-42F0-84CD-64E277CA15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D791FE-EC4B-4B00-80D1-3530031B7C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BC06FE2C-2450-4C36-9EB9-CBD8F8C2F0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730" name="楕円 729">
          <a:extLst>
            <a:ext uri="{FF2B5EF4-FFF2-40B4-BE49-F238E27FC236}">
              <a16:creationId xmlns:a16="http://schemas.microsoft.com/office/drawing/2014/main" id="{F7001EE4-A248-47DE-9D46-08B1CD3FD335}"/>
            </a:ext>
          </a:extLst>
        </xdr:cNvPr>
        <xdr:cNvSpPr/>
      </xdr:nvSpPr>
      <xdr:spPr>
        <a:xfrm>
          <a:off x="16268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104883</xdr:rowOff>
    </xdr:from>
    <xdr:ext cx="405111" cy="259045"/>
    <xdr:sp macro="" textlink="">
      <xdr:nvSpPr>
        <xdr:cNvPr id="731" name="【消防施設】&#10;有形固定資産減価償却率該当値テキスト">
          <a:extLst>
            <a:ext uri="{FF2B5EF4-FFF2-40B4-BE49-F238E27FC236}">
              <a16:creationId xmlns:a16="http://schemas.microsoft.com/office/drawing/2014/main" id="{6E4E4128-EF15-4556-8827-737A0F3FE369}"/>
            </a:ext>
          </a:extLst>
        </xdr:cNvPr>
        <xdr:cNvSpPr txBox="1"/>
      </xdr:nvSpPr>
      <xdr:spPr>
        <a:xfrm>
          <a:off x="16357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47716</xdr:rowOff>
    </xdr:from>
    <xdr:to>
      <xdr:col>81</xdr:col>
      <xdr:colOff>101600</xdr:colOff>
      <xdr:row>81</xdr:row>
      <xdr:rowOff>149316</xdr:rowOff>
    </xdr:to>
    <xdr:sp macro="" textlink="">
      <xdr:nvSpPr>
        <xdr:cNvPr id="732" name="楕円 731">
          <a:extLst>
            <a:ext uri="{FF2B5EF4-FFF2-40B4-BE49-F238E27FC236}">
              <a16:creationId xmlns:a16="http://schemas.microsoft.com/office/drawing/2014/main" id="{218F368F-C533-4BC9-BEED-62E25DB89DE7}"/>
            </a:ext>
          </a:extLst>
        </xdr:cNvPr>
        <xdr:cNvSpPr/>
      </xdr:nvSpPr>
      <xdr:spPr>
        <a:xfrm>
          <a:off x="15430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98516</xdr:rowOff>
    </xdr:from>
    <xdr:to>
      <xdr:col>85</xdr:col>
      <xdr:colOff>127000</xdr:colOff>
      <xdr:row>81</xdr:row>
      <xdr:rowOff>132806</xdr:rowOff>
    </xdr:to>
    <xdr:cxnSp macro="">
      <xdr:nvCxnSpPr>
        <xdr:cNvPr id="733" name="直線コネクタ 732">
          <a:extLst>
            <a:ext uri="{FF2B5EF4-FFF2-40B4-BE49-F238E27FC236}">
              <a16:creationId xmlns:a16="http://schemas.microsoft.com/office/drawing/2014/main" id="{499FD343-C3DF-422F-8818-B60D7EC0A11B}"/>
            </a:ext>
          </a:extLst>
        </xdr:cNvPr>
        <xdr:cNvCxnSpPr/>
      </xdr:nvCxnSpPr>
      <xdr:spPr>
        <a:xfrm>
          <a:off x="15481300" y="139859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11793</xdr:rowOff>
    </xdr:from>
    <xdr:to>
      <xdr:col>76</xdr:col>
      <xdr:colOff>165100</xdr:colOff>
      <xdr:row>81</xdr:row>
      <xdr:rowOff>113393</xdr:rowOff>
    </xdr:to>
    <xdr:sp macro="" textlink="">
      <xdr:nvSpPr>
        <xdr:cNvPr id="734" name="楕円 733">
          <a:extLst>
            <a:ext uri="{FF2B5EF4-FFF2-40B4-BE49-F238E27FC236}">
              <a16:creationId xmlns:a16="http://schemas.microsoft.com/office/drawing/2014/main" id="{CB8AA7A0-BC60-4A32-808E-539832982695}"/>
            </a:ext>
          </a:extLst>
        </xdr:cNvPr>
        <xdr:cNvSpPr/>
      </xdr:nvSpPr>
      <xdr:spPr>
        <a:xfrm>
          <a:off x="14541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62593</xdr:rowOff>
    </xdr:from>
    <xdr:to>
      <xdr:col>81</xdr:col>
      <xdr:colOff>50800</xdr:colOff>
      <xdr:row>81</xdr:row>
      <xdr:rowOff>98516</xdr:rowOff>
    </xdr:to>
    <xdr:cxnSp macro="">
      <xdr:nvCxnSpPr>
        <xdr:cNvPr id="735" name="直線コネクタ 734">
          <a:extLst>
            <a:ext uri="{FF2B5EF4-FFF2-40B4-BE49-F238E27FC236}">
              <a16:creationId xmlns:a16="http://schemas.microsoft.com/office/drawing/2014/main" id="{CEDCB7BA-FBAF-4C9A-807F-296C2DF48A3A}"/>
            </a:ext>
          </a:extLst>
        </xdr:cNvPr>
        <xdr:cNvCxnSpPr/>
      </xdr:nvCxnSpPr>
      <xdr:spPr>
        <a:xfrm>
          <a:off x="14592300" y="139500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168548</xdr:rowOff>
    </xdr:from>
    <xdr:to>
      <xdr:col>72</xdr:col>
      <xdr:colOff>38100</xdr:colOff>
      <xdr:row>81</xdr:row>
      <xdr:rowOff>98698</xdr:rowOff>
    </xdr:to>
    <xdr:sp macro="" textlink="">
      <xdr:nvSpPr>
        <xdr:cNvPr id="736" name="楕円 735">
          <a:extLst>
            <a:ext uri="{FF2B5EF4-FFF2-40B4-BE49-F238E27FC236}">
              <a16:creationId xmlns:a16="http://schemas.microsoft.com/office/drawing/2014/main" id="{21D6280D-026E-4372-BF52-AF0E15260A35}"/>
            </a:ext>
          </a:extLst>
        </xdr:cNvPr>
        <xdr:cNvSpPr/>
      </xdr:nvSpPr>
      <xdr:spPr>
        <a:xfrm>
          <a:off x="13652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47898</xdr:rowOff>
    </xdr:from>
    <xdr:to>
      <xdr:col>76</xdr:col>
      <xdr:colOff>114300</xdr:colOff>
      <xdr:row>81</xdr:row>
      <xdr:rowOff>62593</xdr:rowOff>
    </xdr:to>
    <xdr:cxnSp macro="">
      <xdr:nvCxnSpPr>
        <xdr:cNvPr id="737" name="直線コネクタ 736">
          <a:extLst>
            <a:ext uri="{FF2B5EF4-FFF2-40B4-BE49-F238E27FC236}">
              <a16:creationId xmlns:a16="http://schemas.microsoft.com/office/drawing/2014/main" id="{BA706889-2EC0-4840-AFC1-39611D4B99E7}"/>
            </a:ext>
          </a:extLst>
        </xdr:cNvPr>
        <xdr:cNvCxnSpPr/>
      </xdr:nvCxnSpPr>
      <xdr:spPr>
        <a:xfrm>
          <a:off x="13703300" y="139353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157118</xdr:rowOff>
    </xdr:from>
    <xdr:to>
      <xdr:col>67</xdr:col>
      <xdr:colOff>101600</xdr:colOff>
      <xdr:row>81</xdr:row>
      <xdr:rowOff>87268</xdr:rowOff>
    </xdr:to>
    <xdr:sp macro="" textlink="">
      <xdr:nvSpPr>
        <xdr:cNvPr id="738" name="楕円 737">
          <a:extLst>
            <a:ext uri="{FF2B5EF4-FFF2-40B4-BE49-F238E27FC236}">
              <a16:creationId xmlns:a16="http://schemas.microsoft.com/office/drawing/2014/main" id="{1DE9CCD7-A11F-4092-8B4B-00888116CDB0}"/>
            </a:ext>
          </a:extLst>
        </xdr:cNvPr>
        <xdr:cNvSpPr/>
      </xdr:nvSpPr>
      <xdr:spPr>
        <a:xfrm>
          <a:off x="12763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81</xdr:row>
      <xdr:rowOff>47898</xdr:rowOff>
    </xdr:to>
    <xdr:cxnSp macro="">
      <xdr:nvCxnSpPr>
        <xdr:cNvPr id="739" name="直線コネクタ 738">
          <a:extLst>
            <a:ext uri="{FF2B5EF4-FFF2-40B4-BE49-F238E27FC236}">
              <a16:creationId xmlns:a16="http://schemas.microsoft.com/office/drawing/2014/main" id="{D85D84E1-5F4F-4F14-93AE-8970AD663D2B}"/>
            </a:ext>
          </a:extLst>
        </xdr:cNvPr>
        <xdr:cNvCxnSpPr/>
      </xdr:nvCxnSpPr>
      <xdr:spPr>
        <a:xfrm>
          <a:off x="12814300" y="1392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40" name="n_1aveValue【消防施設】&#10;有形固定資産減価償却率">
          <a:extLst>
            <a:ext uri="{FF2B5EF4-FFF2-40B4-BE49-F238E27FC236}">
              <a16:creationId xmlns:a16="http://schemas.microsoft.com/office/drawing/2014/main" id="{EE96FDDB-F320-4E02-A30F-1D4FFC377C39}"/>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41" name="n_2aveValue【消防施設】&#10;有形固定資産減価償却率">
          <a:extLst>
            <a:ext uri="{FF2B5EF4-FFF2-40B4-BE49-F238E27FC236}">
              <a16:creationId xmlns:a16="http://schemas.microsoft.com/office/drawing/2014/main" id="{B930A5CA-D5D0-411D-BF6E-CEB83E38AC25}"/>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742" name="n_3aveValue【消防施設】&#10;有形固定資産減価償却率">
          <a:extLst>
            <a:ext uri="{FF2B5EF4-FFF2-40B4-BE49-F238E27FC236}">
              <a16:creationId xmlns:a16="http://schemas.microsoft.com/office/drawing/2014/main" id="{92BDF304-D94E-441D-937A-8B812250011F}"/>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43" name="n_4aveValue【消防施設】&#10;有形固定資産減価償却率">
          <a:extLst>
            <a:ext uri="{FF2B5EF4-FFF2-40B4-BE49-F238E27FC236}">
              <a16:creationId xmlns:a16="http://schemas.microsoft.com/office/drawing/2014/main" id="{C229F41C-3F18-4773-A9B4-BDE5540EA7FB}"/>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165843</xdr:rowOff>
    </xdr:from>
    <xdr:ext cx="405111" cy="259045"/>
    <xdr:sp macro="" textlink="">
      <xdr:nvSpPr>
        <xdr:cNvPr id="744" name="n_1mainValue【消防施設】&#10;有形固定資産減価償却率">
          <a:extLst>
            <a:ext uri="{FF2B5EF4-FFF2-40B4-BE49-F238E27FC236}">
              <a16:creationId xmlns:a16="http://schemas.microsoft.com/office/drawing/2014/main" id="{093591F6-6327-4251-A00E-726D617EE092}"/>
            </a:ext>
          </a:extLst>
        </xdr:cNvPr>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129920</xdr:rowOff>
    </xdr:from>
    <xdr:ext cx="405111" cy="259045"/>
    <xdr:sp macro="" textlink="">
      <xdr:nvSpPr>
        <xdr:cNvPr id="745" name="n_2mainValue【消防施設】&#10;有形固定資産減価償却率">
          <a:extLst>
            <a:ext uri="{FF2B5EF4-FFF2-40B4-BE49-F238E27FC236}">
              <a16:creationId xmlns:a16="http://schemas.microsoft.com/office/drawing/2014/main" id="{FF601C2C-E090-4AE2-9B88-68495D3E34B4}"/>
            </a:ext>
          </a:extLst>
        </xdr:cNvPr>
        <xdr:cNvSpPr txBox="1"/>
      </xdr:nvSpPr>
      <xdr:spPr>
        <a:xfrm>
          <a:off x="14389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115225</xdr:rowOff>
    </xdr:from>
    <xdr:ext cx="405111" cy="259045"/>
    <xdr:sp macro="" textlink="">
      <xdr:nvSpPr>
        <xdr:cNvPr id="746" name="n_3mainValue【消防施設】&#10;有形固定資産減価償却率">
          <a:extLst>
            <a:ext uri="{FF2B5EF4-FFF2-40B4-BE49-F238E27FC236}">
              <a16:creationId xmlns:a16="http://schemas.microsoft.com/office/drawing/2014/main" id="{FDC3A022-2070-43ED-AF7B-7B5461D8591F}"/>
            </a:ext>
          </a:extLst>
        </xdr:cNvPr>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103795</xdr:rowOff>
    </xdr:from>
    <xdr:ext cx="405111" cy="259045"/>
    <xdr:sp macro="" textlink="">
      <xdr:nvSpPr>
        <xdr:cNvPr id="747" name="n_4mainValue【消防施設】&#10;有形固定資産減価償却率">
          <a:extLst>
            <a:ext uri="{FF2B5EF4-FFF2-40B4-BE49-F238E27FC236}">
              <a16:creationId xmlns:a16="http://schemas.microsoft.com/office/drawing/2014/main" id="{78398BBE-5F7D-4656-A5DF-B85DCBBDE441}"/>
            </a:ext>
          </a:extLst>
        </xdr:cNvPr>
        <xdr:cNvSpPr txBox="1"/>
      </xdr:nvSpPr>
      <xdr:spPr>
        <a:xfrm>
          <a:off x="12611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8" name="正方形/長方形 747">
          <a:extLst>
            <a:ext uri="{FF2B5EF4-FFF2-40B4-BE49-F238E27FC236}">
              <a16:creationId xmlns:a16="http://schemas.microsoft.com/office/drawing/2014/main" id="{5352644A-E084-4C79-82B5-18BB8DB901E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9" name="正方形/長方形 748">
          <a:extLst>
            <a:ext uri="{FF2B5EF4-FFF2-40B4-BE49-F238E27FC236}">
              <a16:creationId xmlns:a16="http://schemas.microsoft.com/office/drawing/2014/main" id="{27A4BB91-87D4-447A-843A-9B39515D4A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0" name="正方形/長方形 749">
          <a:extLst>
            <a:ext uri="{FF2B5EF4-FFF2-40B4-BE49-F238E27FC236}">
              <a16:creationId xmlns:a16="http://schemas.microsoft.com/office/drawing/2014/main" id="{B73A01CF-DE20-45D6-8728-0E01886D6E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1" name="正方形/長方形 750">
          <a:extLst>
            <a:ext uri="{FF2B5EF4-FFF2-40B4-BE49-F238E27FC236}">
              <a16:creationId xmlns:a16="http://schemas.microsoft.com/office/drawing/2014/main" id="{CEBC629F-FDF4-4C15-ADBF-D90CCAB2A1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2" name="正方形/長方形 751">
          <a:extLst>
            <a:ext uri="{FF2B5EF4-FFF2-40B4-BE49-F238E27FC236}">
              <a16:creationId xmlns:a16="http://schemas.microsoft.com/office/drawing/2014/main" id="{81AACEF5-52C1-46FE-9062-B1492273E0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3" name="正方形/長方形 752">
          <a:extLst>
            <a:ext uri="{FF2B5EF4-FFF2-40B4-BE49-F238E27FC236}">
              <a16:creationId xmlns:a16="http://schemas.microsoft.com/office/drawing/2014/main" id="{B46DB5C8-8F19-49A3-B6E7-970A481B82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4" name="正方形/長方形 753">
          <a:extLst>
            <a:ext uri="{FF2B5EF4-FFF2-40B4-BE49-F238E27FC236}">
              <a16:creationId xmlns:a16="http://schemas.microsoft.com/office/drawing/2014/main" id="{0FB7BFF6-B172-405C-A80D-F453C57F52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D429CB3E-8FEB-4A14-9A71-22E0881BAE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2C7793E4-4239-4D1B-9721-1242817597E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E6495365-E4EC-43F7-AE18-BA1DB5DCFB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8" name="直線コネクタ 757">
          <a:extLst>
            <a:ext uri="{FF2B5EF4-FFF2-40B4-BE49-F238E27FC236}">
              <a16:creationId xmlns:a16="http://schemas.microsoft.com/office/drawing/2014/main" id="{6AF1A4AD-39C9-436B-8DFB-68D42553EE5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9" name="テキスト ボックス 758">
          <a:extLst>
            <a:ext uri="{FF2B5EF4-FFF2-40B4-BE49-F238E27FC236}">
              <a16:creationId xmlns:a16="http://schemas.microsoft.com/office/drawing/2014/main" id="{7A227753-D1D8-476D-B85B-78E469699D6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0" name="直線コネクタ 759">
          <a:extLst>
            <a:ext uri="{FF2B5EF4-FFF2-40B4-BE49-F238E27FC236}">
              <a16:creationId xmlns:a16="http://schemas.microsoft.com/office/drawing/2014/main" id="{E6F45643-EE24-4D1E-BFB4-8D62CA4DF0F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1" name="テキスト ボックス 760">
          <a:extLst>
            <a:ext uri="{FF2B5EF4-FFF2-40B4-BE49-F238E27FC236}">
              <a16:creationId xmlns:a16="http://schemas.microsoft.com/office/drawing/2014/main" id="{6AC609C4-CAC5-4564-8D98-CDC3DB72347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2" name="直線コネクタ 761">
          <a:extLst>
            <a:ext uri="{FF2B5EF4-FFF2-40B4-BE49-F238E27FC236}">
              <a16:creationId xmlns:a16="http://schemas.microsoft.com/office/drawing/2014/main" id="{DB477975-CD24-4324-A1A8-C6BD1C9AF86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3" name="テキスト ボックス 762">
          <a:extLst>
            <a:ext uri="{FF2B5EF4-FFF2-40B4-BE49-F238E27FC236}">
              <a16:creationId xmlns:a16="http://schemas.microsoft.com/office/drawing/2014/main" id="{B7A337FD-A95F-4533-8B03-B470F384303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4" name="直線コネクタ 763">
          <a:extLst>
            <a:ext uri="{FF2B5EF4-FFF2-40B4-BE49-F238E27FC236}">
              <a16:creationId xmlns:a16="http://schemas.microsoft.com/office/drawing/2014/main" id="{737BB5D0-71A9-465E-A9D7-D83229DB546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5" name="テキスト ボックス 764">
          <a:extLst>
            <a:ext uri="{FF2B5EF4-FFF2-40B4-BE49-F238E27FC236}">
              <a16:creationId xmlns:a16="http://schemas.microsoft.com/office/drawing/2014/main" id="{0CA5789B-09A7-46B3-8CF1-5D6F842CF64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578799AA-7EC6-4958-AA9D-C8D926D6A8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C2C39292-A41A-409D-8F98-D414B325F9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消防施設】&#10;一人当たり面積グラフ枠">
          <a:extLst>
            <a:ext uri="{FF2B5EF4-FFF2-40B4-BE49-F238E27FC236}">
              <a16:creationId xmlns:a16="http://schemas.microsoft.com/office/drawing/2014/main" id="{1D4B36CB-B055-45C8-BEF1-33479EF097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69" name="直線コネクタ 768">
          <a:extLst>
            <a:ext uri="{FF2B5EF4-FFF2-40B4-BE49-F238E27FC236}">
              <a16:creationId xmlns:a16="http://schemas.microsoft.com/office/drawing/2014/main" id="{C470A6C0-C65C-4A29-927D-164154620C35}"/>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70" name="【消防施設】&#10;一人当たり面積最小値テキスト">
          <a:extLst>
            <a:ext uri="{FF2B5EF4-FFF2-40B4-BE49-F238E27FC236}">
              <a16:creationId xmlns:a16="http://schemas.microsoft.com/office/drawing/2014/main" id="{997D0E73-02C5-4547-A9E4-39203162FAF9}"/>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71" name="直線コネクタ 770">
          <a:extLst>
            <a:ext uri="{FF2B5EF4-FFF2-40B4-BE49-F238E27FC236}">
              <a16:creationId xmlns:a16="http://schemas.microsoft.com/office/drawing/2014/main" id="{C50A5C09-7EBE-43B4-A417-6DE466BA7B1C}"/>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72" name="【消防施設】&#10;一人当たり面積最大値テキスト">
          <a:extLst>
            <a:ext uri="{FF2B5EF4-FFF2-40B4-BE49-F238E27FC236}">
              <a16:creationId xmlns:a16="http://schemas.microsoft.com/office/drawing/2014/main" id="{4CFD8FC6-2D5B-4002-A187-E0164A94DF66}"/>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73" name="直線コネクタ 772">
          <a:extLst>
            <a:ext uri="{FF2B5EF4-FFF2-40B4-BE49-F238E27FC236}">
              <a16:creationId xmlns:a16="http://schemas.microsoft.com/office/drawing/2014/main" id="{B1A78673-7385-4BD5-831E-613DE2EC08D3}"/>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74" name="【消防施設】&#10;一人当たり面積平均値テキスト">
          <a:extLst>
            <a:ext uri="{FF2B5EF4-FFF2-40B4-BE49-F238E27FC236}">
              <a16:creationId xmlns:a16="http://schemas.microsoft.com/office/drawing/2014/main" id="{EB207875-CA30-4041-9A05-CB6295D1B4C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75" name="フローチャート: 判断 774">
          <a:extLst>
            <a:ext uri="{FF2B5EF4-FFF2-40B4-BE49-F238E27FC236}">
              <a16:creationId xmlns:a16="http://schemas.microsoft.com/office/drawing/2014/main" id="{2598AD51-418E-4A28-B0F9-F1155507DD3E}"/>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76" name="フローチャート: 判断 775">
          <a:extLst>
            <a:ext uri="{FF2B5EF4-FFF2-40B4-BE49-F238E27FC236}">
              <a16:creationId xmlns:a16="http://schemas.microsoft.com/office/drawing/2014/main" id="{A15FEF93-AF7E-4913-9C27-5EC530C23175}"/>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77" name="フローチャート: 判断 776">
          <a:extLst>
            <a:ext uri="{FF2B5EF4-FFF2-40B4-BE49-F238E27FC236}">
              <a16:creationId xmlns:a16="http://schemas.microsoft.com/office/drawing/2014/main" id="{0353BF85-1235-4105-A817-066FC641FCD1}"/>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78" name="フローチャート: 判断 777">
          <a:extLst>
            <a:ext uri="{FF2B5EF4-FFF2-40B4-BE49-F238E27FC236}">
              <a16:creationId xmlns:a16="http://schemas.microsoft.com/office/drawing/2014/main" id="{2BB11D1B-B3E7-4820-B3B3-06A2543FF60E}"/>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79" name="フローチャート: 判断 778">
          <a:extLst>
            <a:ext uri="{FF2B5EF4-FFF2-40B4-BE49-F238E27FC236}">
              <a16:creationId xmlns:a16="http://schemas.microsoft.com/office/drawing/2014/main" id="{9434959F-638E-40B0-82C2-2F617060F2C9}"/>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13CE802F-2487-4B26-A883-CC8E974F897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D12A2F31-219B-4BB3-9208-5B3BEE7B7B1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376777C7-D361-4A95-BC0C-D833B6E0D38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34AEBB60-376E-4DD3-B933-BB772C3DCE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6E6891F3-1F19-4F77-9089-0A80841AC7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100228</xdr:rowOff>
    </xdr:from>
    <xdr:to>
      <xdr:col>116</xdr:col>
      <xdr:colOff>114300</xdr:colOff>
      <xdr:row>86</xdr:row>
      <xdr:rowOff>30378</xdr:rowOff>
    </xdr:to>
    <xdr:sp macro="" textlink="">
      <xdr:nvSpPr>
        <xdr:cNvPr id="785" name="楕円 784">
          <a:extLst>
            <a:ext uri="{FF2B5EF4-FFF2-40B4-BE49-F238E27FC236}">
              <a16:creationId xmlns:a16="http://schemas.microsoft.com/office/drawing/2014/main" id="{BDC39116-61E2-4FBA-A494-D180C79428AE}"/>
            </a:ext>
          </a:extLst>
        </xdr:cNvPr>
        <xdr:cNvSpPr/>
      </xdr:nvSpPr>
      <xdr:spPr>
        <a:xfrm>
          <a:off x="221107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15155</xdr:rowOff>
    </xdr:from>
    <xdr:ext cx="469744" cy="259045"/>
    <xdr:sp macro="" textlink="">
      <xdr:nvSpPr>
        <xdr:cNvPr id="786" name="【消防施設】&#10;一人当たり面積該当値テキスト">
          <a:extLst>
            <a:ext uri="{FF2B5EF4-FFF2-40B4-BE49-F238E27FC236}">
              <a16:creationId xmlns:a16="http://schemas.microsoft.com/office/drawing/2014/main" id="{187D2002-4D80-4656-944E-C0C532349479}"/>
            </a:ext>
          </a:extLst>
        </xdr:cNvPr>
        <xdr:cNvSpPr txBox="1"/>
      </xdr:nvSpPr>
      <xdr:spPr>
        <a:xfrm>
          <a:off x="22199600" y="1458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100228</xdr:rowOff>
    </xdr:from>
    <xdr:to>
      <xdr:col>112</xdr:col>
      <xdr:colOff>38100</xdr:colOff>
      <xdr:row>86</xdr:row>
      <xdr:rowOff>30378</xdr:rowOff>
    </xdr:to>
    <xdr:sp macro="" textlink="">
      <xdr:nvSpPr>
        <xdr:cNvPr id="787" name="楕円 786">
          <a:extLst>
            <a:ext uri="{FF2B5EF4-FFF2-40B4-BE49-F238E27FC236}">
              <a16:creationId xmlns:a16="http://schemas.microsoft.com/office/drawing/2014/main" id="{45773A10-D881-4643-8112-17E8468A4682}"/>
            </a:ext>
          </a:extLst>
        </xdr:cNvPr>
        <xdr:cNvSpPr/>
      </xdr:nvSpPr>
      <xdr:spPr>
        <a:xfrm>
          <a:off x="21272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151028</xdr:rowOff>
    </xdr:from>
    <xdr:to>
      <xdr:col>116</xdr:col>
      <xdr:colOff>63500</xdr:colOff>
      <xdr:row>85</xdr:row>
      <xdr:rowOff>151028</xdr:rowOff>
    </xdr:to>
    <xdr:cxnSp macro="">
      <xdr:nvCxnSpPr>
        <xdr:cNvPr id="788" name="直線コネクタ 787">
          <a:extLst>
            <a:ext uri="{FF2B5EF4-FFF2-40B4-BE49-F238E27FC236}">
              <a16:creationId xmlns:a16="http://schemas.microsoft.com/office/drawing/2014/main" id="{8B91F24A-09FB-43DA-8A55-09112CDC7722}"/>
            </a:ext>
          </a:extLst>
        </xdr:cNvPr>
        <xdr:cNvCxnSpPr/>
      </xdr:nvCxnSpPr>
      <xdr:spPr>
        <a:xfrm>
          <a:off x="21323300" y="147242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101143</xdr:rowOff>
    </xdr:from>
    <xdr:to>
      <xdr:col>107</xdr:col>
      <xdr:colOff>101600</xdr:colOff>
      <xdr:row>86</xdr:row>
      <xdr:rowOff>31293</xdr:rowOff>
    </xdr:to>
    <xdr:sp macro="" textlink="">
      <xdr:nvSpPr>
        <xdr:cNvPr id="789" name="楕円 788">
          <a:extLst>
            <a:ext uri="{FF2B5EF4-FFF2-40B4-BE49-F238E27FC236}">
              <a16:creationId xmlns:a16="http://schemas.microsoft.com/office/drawing/2014/main" id="{C88FC267-0581-4634-8638-15DFA3904ECB}"/>
            </a:ext>
          </a:extLst>
        </xdr:cNvPr>
        <xdr:cNvSpPr/>
      </xdr:nvSpPr>
      <xdr:spPr>
        <a:xfrm>
          <a:off x="20383500" y="14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151028</xdr:rowOff>
    </xdr:from>
    <xdr:to>
      <xdr:col>111</xdr:col>
      <xdr:colOff>177800</xdr:colOff>
      <xdr:row>85</xdr:row>
      <xdr:rowOff>151943</xdr:rowOff>
    </xdr:to>
    <xdr:cxnSp macro="">
      <xdr:nvCxnSpPr>
        <xdr:cNvPr id="790" name="直線コネクタ 789">
          <a:extLst>
            <a:ext uri="{FF2B5EF4-FFF2-40B4-BE49-F238E27FC236}">
              <a16:creationId xmlns:a16="http://schemas.microsoft.com/office/drawing/2014/main" id="{F7A4FF65-D2D6-4DA0-BC2C-BE976C982E78}"/>
            </a:ext>
          </a:extLst>
        </xdr:cNvPr>
        <xdr:cNvCxnSpPr/>
      </xdr:nvCxnSpPr>
      <xdr:spPr>
        <a:xfrm flipV="1">
          <a:off x="20434300" y="1472427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102057</xdr:rowOff>
    </xdr:from>
    <xdr:to>
      <xdr:col>102</xdr:col>
      <xdr:colOff>165100</xdr:colOff>
      <xdr:row>86</xdr:row>
      <xdr:rowOff>32207</xdr:rowOff>
    </xdr:to>
    <xdr:sp macro="" textlink="">
      <xdr:nvSpPr>
        <xdr:cNvPr id="791" name="楕円 790">
          <a:extLst>
            <a:ext uri="{FF2B5EF4-FFF2-40B4-BE49-F238E27FC236}">
              <a16:creationId xmlns:a16="http://schemas.microsoft.com/office/drawing/2014/main" id="{911612E8-46CE-48D5-87C1-9D594B19D0CB}"/>
            </a:ext>
          </a:extLst>
        </xdr:cNvPr>
        <xdr:cNvSpPr/>
      </xdr:nvSpPr>
      <xdr:spPr>
        <a:xfrm>
          <a:off x="19494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151943</xdr:rowOff>
    </xdr:from>
    <xdr:to>
      <xdr:col>107</xdr:col>
      <xdr:colOff>50800</xdr:colOff>
      <xdr:row>85</xdr:row>
      <xdr:rowOff>152857</xdr:rowOff>
    </xdr:to>
    <xdr:cxnSp macro="">
      <xdr:nvCxnSpPr>
        <xdr:cNvPr id="792" name="直線コネクタ 791">
          <a:extLst>
            <a:ext uri="{FF2B5EF4-FFF2-40B4-BE49-F238E27FC236}">
              <a16:creationId xmlns:a16="http://schemas.microsoft.com/office/drawing/2014/main" id="{D59DE197-3304-4A4D-A111-08FDD0CEC548}"/>
            </a:ext>
          </a:extLst>
        </xdr:cNvPr>
        <xdr:cNvCxnSpPr/>
      </xdr:nvCxnSpPr>
      <xdr:spPr>
        <a:xfrm flipV="1">
          <a:off x="19545300" y="1472519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109373</xdr:rowOff>
    </xdr:from>
    <xdr:to>
      <xdr:col>98</xdr:col>
      <xdr:colOff>38100</xdr:colOff>
      <xdr:row>86</xdr:row>
      <xdr:rowOff>39523</xdr:rowOff>
    </xdr:to>
    <xdr:sp macro="" textlink="">
      <xdr:nvSpPr>
        <xdr:cNvPr id="793" name="楕円 792">
          <a:extLst>
            <a:ext uri="{FF2B5EF4-FFF2-40B4-BE49-F238E27FC236}">
              <a16:creationId xmlns:a16="http://schemas.microsoft.com/office/drawing/2014/main" id="{8CE50634-AF98-4B37-AC2D-EFC0FAB21ED6}"/>
            </a:ext>
          </a:extLst>
        </xdr:cNvPr>
        <xdr:cNvSpPr/>
      </xdr:nvSpPr>
      <xdr:spPr>
        <a:xfrm>
          <a:off x="18605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152857</xdr:rowOff>
    </xdr:from>
    <xdr:to>
      <xdr:col>102</xdr:col>
      <xdr:colOff>114300</xdr:colOff>
      <xdr:row>85</xdr:row>
      <xdr:rowOff>160173</xdr:rowOff>
    </xdr:to>
    <xdr:cxnSp macro="">
      <xdr:nvCxnSpPr>
        <xdr:cNvPr id="794" name="直線コネクタ 793">
          <a:extLst>
            <a:ext uri="{FF2B5EF4-FFF2-40B4-BE49-F238E27FC236}">
              <a16:creationId xmlns:a16="http://schemas.microsoft.com/office/drawing/2014/main" id="{C957565A-D226-43B5-9F9A-F5AF52B9ED21}"/>
            </a:ext>
          </a:extLst>
        </xdr:cNvPr>
        <xdr:cNvCxnSpPr/>
      </xdr:nvCxnSpPr>
      <xdr:spPr>
        <a:xfrm flipV="1">
          <a:off x="18656300" y="1472610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95" name="n_1aveValue【消防施設】&#10;一人当たり面積">
          <a:extLst>
            <a:ext uri="{FF2B5EF4-FFF2-40B4-BE49-F238E27FC236}">
              <a16:creationId xmlns:a16="http://schemas.microsoft.com/office/drawing/2014/main" id="{3EA3178F-AB19-4268-BCB4-15B2D38F843E}"/>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96" name="n_2aveValue【消防施設】&#10;一人当たり面積">
          <a:extLst>
            <a:ext uri="{FF2B5EF4-FFF2-40B4-BE49-F238E27FC236}">
              <a16:creationId xmlns:a16="http://schemas.microsoft.com/office/drawing/2014/main" id="{AC026D89-0F93-409D-B3F7-A59D5950DC0F}"/>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97" name="n_3aveValue【消防施設】&#10;一人当たり面積">
          <a:extLst>
            <a:ext uri="{FF2B5EF4-FFF2-40B4-BE49-F238E27FC236}">
              <a16:creationId xmlns:a16="http://schemas.microsoft.com/office/drawing/2014/main" id="{5FBB0CF2-2FAA-4DDE-8719-A82E46D50D4D}"/>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98" name="n_4aveValue【消防施設】&#10;一人当たり面積">
          <a:extLst>
            <a:ext uri="{FF2B5EF4-FFF2-40B4-BE49-F238E27FC236}">
              <a16:creationId xmlns:a16="http://schemas.microsoft.com/office/drawing/2014/main" id="{68111276-7F9C-4797-B87A-0B07CCEBB107}"/>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21505</xdr:rowOff>
    </xdr:from>
    <xdr:ext cx="469744" cy="259045"/>
    <xdr:sp macro="" textlink="">
      <xdr:nvSpPr>
        <xdr:cNvPr id="799" name="n_1mainValue【消防施設】&#10;一人当たり面積">
          <a:extLst>
            <a:ext uri="{FF2B5EF4-FFF2-40B4-BE49-F238E27FC236}">
              <a16:creationId xmlns:a16="http://schemas.microsoft.com/office/drawing/2014/main" id="{CE705DA5-B0F7-4320-8572-AEE01536067A}"/>
            </a:ext>
          </a:extLst>
        </xdr:cNvPr>
        <xdr:cNvSpPr txBox="1"/>
      </xdr:nvSpPr>
      <xdr:spPr>
        <a:xfrm>
          <a:off x="210757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22420</xdr:rowOff>
    </xdr:from>
    <xdr:ext cx="469744" cy="259045"/>
    <xdr:sp macro="" textlink="">
      <xdr:nvSpPr>
        <xdr:cNvPr id="800" name="n_2mainValue【消防施設】&#10;一人当たり面積">
          <a:extLst>
            <a:ext uri="{FF2B5EF4-FFF2-40B4-BE49-F238E27FC236}">
              <a16:creationId xmlns:a16="http://schemas.microsoft.com/office/drawing/2014/main" id="{36137596-55B7-46A9-8637-89602D8AEF59}"/>
            </a:ext>
          </a:extLst>
        </xdr:cNvPr>
        <xdr:cNvSpPr txBox="1"/>
      </xdr:nvSpPr>
      <xdr:spPr>
        <a:xfrm>
          <a:off x="20199427" y="1476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23334</xdr:rowOff>
    </xdr:from>
    <xdr:ext cx="469744" cy="259045"/>
    <xdr:sp macro="" textlink="">
      <xdr:nvSpPr>
        <xdr:cNvPr id="801" name="n_3mainValue【消防施設】&#10;一人当たり面積">
          <a:extLst>
            <a:ext uri="{FF2B5EF4-FFF2-40B4-BE49-F238E27FC236}">
              <a16:creationId xmlns:a16="http://schemas.microsoft.com/office/drawing/2014/main" id="{BFC2A720-A68F-41CC-94A1-16A95999B9F1}"/>
            </a:ext>
          </a:extLst>
        </xdr:cNvPr>
        <xdr:cNvSpPr txBox="1"/>
      </xdr:nvSpPr>
      <xdr:spPr>
        <a:xfrm>
          <a:off x="193104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30650</xdr:rowOff>
    </xdr:from>
    <xdr:ext cx="469744" cy="259045"/>
    <xdr:sp macro="" textlink="">
      <xdr:nvSpPr>
        <xdr:cNvPr id="802" name="n_4mainValue【消防施設】&#10;一人当たり面積">
          <a:extLst>
            <a:ext uri="{FF2B5EF4-FFF2-40B4-BE49-F238E27FC236}">
              <a16:creationId xmlns:a16="http://schemas.microsoft.com/office/drawing/2014/main" id="{E3A85537-EC77-4133-A277-F6DE2CD95CCE}"/>
            </a:ext>
          </a:extLst>
        </xdr:cNvPr>
        <xdr:cNvSpPr txBox="1"/>
      </xdr:nvSpPr>
      <xdr:spPr>
        <a:xfrm>
          <a:off x="18421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C9F1F8A5-C016-4C7C-B3ED-428D048D7D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5CA3E134-D105-4A77-87CE-AE74B1A021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F2C7C787-C3FD-4FFC-BC68-61E2229F05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1129F322-F534-4699-922E-2C7AB5244A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6ECB890C-6E73-4C64-96CB-538F5D97AF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E166BB62-8441-4221-90E7-842D0E2E0A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AE138453-85BE-43C1-A452-C33332ACF1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6457D564-660A-45E3-A947-7FB7AE1D17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6CCAA4EA-1FC9-4F94-A637-54E108D920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85364536-D88B-4346-9CD3-B419893CA0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55F6717C-6574-45CC-B9E0-7E1BAF2B62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DC7B9CBB-CF83-487B-8B04-71B5633E850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9436D39E-E027-4095-83F4-9D29EE2F011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35A8BE4E-6E5E-4544-949B-222906DAD9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AFC0BE51-C1D0-4C03-ADA1-13E98CF88F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9E9F4212-EB15-4C87-94DD-24FC2A9E04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F9013268-D012-4281-ABA9-31EAC8863E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4D1D7313-19E3-4FD7-A1F3-4C0AF724D0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964506E5-3E17-45A6-A583-B684BE7933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F8D8F60F-7180-4312-80EA-18241C326CA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961545F1-A589-4EBA-9767-1838DF75B9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74897749-E191-41DB-B5F6-E6F918F02C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622323C3-003B-430B-A6AB-3D8C8089A7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734BBD3A-87D7-4BC5-8FD7-B4C9E73E37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3C19C554-68B5-4787-B279-9E1D393D35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28" name="直線コネクタ 827">
          <a:extLst>
            <a:ext uri="{FF2B5EF4-FFF2-40B4-BE49-F238E27FC236}">
              <a16:creationId xmlns:a16="http://schemas.microsoft.com/office/drawing/2014/main" id="{991D295D-C082-470B-A9F6-E5A410702634}"/>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9" name="【庁舎】&#10;有形固定資産減価償却率最小値テキスト">
          <a:extLst>
            <a:ext uri="{FF2B5EF4-FFF2-40B4-BE49-F238E27FC236}">
              <a16:creationId xmlns:a16="http://schemas.microsoft.com/office/drawing/2014/main" id="{2A2C0E57-69CC-4ED8-ACE7-3048E361C30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0" name="直線コネクタ 829">
          <a:extLst>
            <a:ext uri="{FF2B5EF4-FFF2-40B4-BE49-F238E27FC236}">
              <a16:creationId xmlns:a16="http://schemas.microsoft.com/office/drawing/2014/main" id="{0CFF1519-FB3B-4C3B-AA87-E96FF467631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31" name="【庁舎】&#10;有形固定資産減価償却率最大値テキスト">
          <a:extLst>
            <a:ext uri="{FF2B5EF4-FFF2-40B4-BE49-F238E27FC236}">
              <a16:creationId xmlns:a16="http://schemas.microsoft.com/office/drawing/2014/main" id="{0A9786C8-B80B-4038-A735-00F0A1F8F6C2}"/>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32" name="直線コネクタ 831">
          <a:extLst>
            <a:ext uri="{FF2B5EF4-FFF2-40B4-BE49-F238E27FC236}">
              <a16:creationId xmlns:a16="http://schemas.microsoft.com/office/drawing/2014/main" id="{A538AAAF-87A2-474A-9263-F42BB744C4D1}"/>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33" name="【庁舎】&#10;有形固定資産減価償却率平均値テキスト">
          <a:extLst>
            <a:ext uri="{FF2B5EF4-FFF2-40B4-BE49-F238E27FC236}">
              <a16:creationId xmlns:a16="http://schemas.microsoft.com/office/drawing/2014/main" id="{69AA865A-FC67-4957-BD62-789108DBB71B}"/>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34" name="フローチャート: 判断 833">
          <a:extLst>
            <a:ext uri="{FF2B5EF4-FFF2-40B4-BE49-F238E27FC236}">
              <a16:creationId xmlns:a16="http://schemas.microsoft.com/office/drawing/2014/main" id="{8B9A6889-B1CA-401F-9634-5CB042C53188}"/>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35" name="フローチャート: 判断 834">
          <a:extLst>
            <a:ext uri="{FF2B5EF4-FFF2-40B4-BE49-F238E27FC236}">
              <a16:creationId xmlns:a16="http://schemas.microsoft.com/office/drawing/2014/main" id="{BA6A87BC-112E-4891-AD5E-3CC5A12924B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36" name="フローチャート: 判断 835">
          <a:extLst>
            <a:ext uri="{FF2B5EF4-FFF2-40B4-BE49-F238E27FC236}">
              <a16:creationId xmlns:a16="http://schemas.microsoft.com/office/drawing/2014/main" id="{FF0055A8-D73E-413F-9D79-2103F85314B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37" name="フローチャート: 判断 836">
          <a:extLst>
            <a:ext uri="{FF2B5EF4-FFF2-40B4-BE49-F238E27FC236}">
              <a16:creationId xmlns:a16="http://schemas.microsoft.com/office/drawing/2014/main" id="{3B31EFE2-96E1-4869-BB20-4BEE1B62BAE6}"/>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38" name="フローチャート: 判断 837">
          <a:extLst>
            <a:ext uri="{FF2B5EF4-FFF2-40B4-BE49-F238E27FC236}">
              <a16:creationId xmlns:a16="http://schemas.microsoft.com/office/drawing/2014/main" id="{E3CBF916-72BE-4A26-8F09-DE37B87A6576}"/>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164F020-CC27-489B-B3B9-11E8E107AF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AA12965-AFED-413A-AA41-186D49B861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D47F980-116E-4B5F-9C7A-9669EE7161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3C50DFA-7D3C-4FB5-8A00-580FB12F7C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FA4763B-58A7-4D0B-ACAE-5629CF4E9C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844" name="楕円 843">
          <a:extLst>
            <a:ext uri="{FF2B5EF4-FFF2-40B4-BE49-F238E27FC236}">
              <a16:creationId xmlns:a16="http://schemas.microsoft.com/office/drawing/2014/main" id="{771B6A61-3779-43AC-B1B8-44D46FD07A06}"/>
            </a:ext>
          </a:extLst>
        </xdr:cNvPr>
        <xdr:cNvSpPr/>
      </xdr:nvSpPr>
      <xdr:spPr>
        <a:xfrm>
          <a:off x="16268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47914</xdr:rowOff>
    </xdr:from>
    <xdr:ext cx="405111" cy="259045"/>
    <xdr:sp macro="" textlink="">
      <xdr:nvSpPr>
        <xdr:cNvPr id="845" name="【庁舎】&#10;有形固定資産減価償却率該当値テキスト">
          <a:extLst>
            <a:ext uri="{FF2B5EF4-FFF2-40B4-BE49-F238E27FC236}">
              <a16:creationId xmlns:a16="http://schemas.microsoft.com/office/drawing/2014/main" id="{76546BFB-AC0E-4259-9943-3759646F9883}"/>
            </a:ext>
          </a:extLst>
        </xdr:cNvPr>
        <xdr:cNvSpPr txBox="1"/>
      </xdr:nvSpPr>
      <xdr:spPr>
        <a:xfrm>
          <a:off x="16357600"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846" name="楕円 845">
          <a:extLst>
            <a:ext uri="{FF2B5EF4-FFF2-40B4-BE49-F238E27FC236}">
              <a16:creationId xmlns:a16="http://schemas.microsoft.com/office/drawing/2014/main" id="{DF31B3DD-ACB3-4115-9F0A-0C5436F3D479}"/>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120287</xdr:rowOff>
    </xdr:from>
    <xdr:to>
      <xdr:col>85</xdr:col>
      <xdr:colOff>127000</xdr:colOff>
      <xdr:row>106</xdr:row>
      <xdr:rowOff>103958</xdr:rowOff>
    </xdr:to>
    <xdr:cxnSp macro="">
      <xdr:nvCxnSpPr>
        <xdr:cNvPr id="847" name="直線コネクタ 846">
          <a:extLst>
            <a:ext uri="{FF2B5EF4-FFF2-40B4-BE49-F238E27FC236}">
              <a16:creationId xmlns:a16="http://schemas.microsoft.com/office/drawing/2014/main" id="{037308FD-8C59-499F-B534-DFED31926A4F}"/>
            </a:ext>
          </a:extLst>
        </xdr:cNvPr>
        <xdr:cNvCxnSpPr/>
      </xdr:nvCxnSpPr>
      <xdr:spPr>
        <a:xfrm flipV="1">
          <a:off x="15481300" y="18122537"/>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848" name="楕円 847">
          <a:extLst>
            <a:ext uri="{FF2B5EF4-FFF2-40B4-BE49-F238E27FC236}">
              <a16:creationId xmlns:a16="http://schemas.microsoft.com/office/drawing/2014/main" id="{1440A6F4-8B79-4E6C-AC82-7A0121AFEC7A}"/>
            </a:ext>
          </a:extLst>
        </xdr:cNvPr>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103958</xdr:rowOff>
    </xdr:to>
    <xdr:cxnSp macro="">
      <xdr:nvCxnSpPr>
        <xdr:cNvPr id="849" name="直線コネクタ 848">
          <a:extLst>
            <a:ext uri="{FF2B5EF4-FFF2-40B4-BE49-F238E27FC236}">
              <a16:creationId xmlns:a16="http://schemas.microsoft.com/office/drawing/2014/main" id="{0E86EDB5-9DEA-48C8-A16A-4AF84A1AEB7F}"/>
            </a:ext>
          </a:extLst>
        </xdr:cNvPr>
        <xdr:cNvCxnSpPr/>
      </xdr:nvCxnSpPr>
      <xdr:spPr>
        <a:xfrm>
          <a:off x="14592300" y="182384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850" name="楕円 849">
          <a:extLst>
            <a:ext uri="{FF2B5EF4-FFF2-40B4-BE49-F238E27FC236}">
              <a16:creationId xmlns:a16="http://schemas.microsoft.com/office/drawing/2014/main" id="{459C68BC-9786-4DFE-99C8-1CB10133C5FD}"/>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64770</xdr:rowOff>
    </xdr:to>
    <xdr:cxnSp macro="">
      <xdr:nvCxnSpPr>
        <xdr:cNvPr id="851" name="直線コネクタ 850">
          <a:extLst>
            <a:ext uri="{FF2B5EF4-FFF2-40B4-BE49-F238E27FC236}">
              <a16:creationId xmlns:a16="http://schemas.microsoft.com/office/drawing/2014/main" id="{3563C1E6-1290-4266-8677-C2884735FE80}"/>
            </a:ext>
          </a:extLst>
        </xdr:cNvPr>
        <xdr:cNvCxnSpPr/>
      </xdr:nvCxnSpPr>
      <xdr:spPr>
        <a:xfrm>
          <a:off x="13703300" y="182090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852" name="楕円 851">
          <a:extLst>
            <a:ext uri="{FF2B5EF4-FFF2-40B4-BE49-F238E27FC236}">
              <a16:creationId xmlns:a16="http://schemas.microsoft.com/office/drawing/2014/main" id="{F72891D3-044E-48E5-A2B7-06E875A8552E}"/>
            </a:ext>
          </a:extLst>
        </xdr:cNvPr>
        <xdr:cNvSpPr/>
      </xdr:nvSpPr>
      <xdr:spPr>
        <a:xfrm>
          <a:off x="1276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169273</xdr:rowOff>
    </xdr:from>
    <xdr:to>
      <xdr:col>71</xdr:col>
      <xdr:colOff>177800</xdr:colOff>
      <xdr:row>106</xdr:row>
      <xdr:rowOff>35379</xdr:rowOff>
    </xdr:to>
    <xdr:cxnSp macro="">
      <xdr:nvCxnSpPr>
        <xdr:cNvPr id="853" name="直線コネクタ 852">
          <a:extLst>
            <a:ext uri="{FF2B5EF4-FFF2-40B4-BE49-F238E27FC236}">
              <a16:creationId xmlns:a16="http://schemas.microsoft.com/office/drawing/2014/main" id="{6C05AC21-63A1-42F5-9A4A-271F05A5034B}"/>
            </a:ext>
          </a:extLst>
        </xdr:cNvPr>
        <xdr:cNvCxnSpPr/>
      </xdr:nvCxnSpPr>
      <xdr:spPr>
        <a:xfrm>
          <a:off x="12814300" y="181715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54" name="n_1aveValue【庁舎】&#10;有形固定資産減価償却率">
          <a:extLst>
            <a:ext uri="{FF2B5EF4-FFF2-40B4-BE49-F238E27FC236}">
              <a16:creationId xmlns:a16="http://schemas.microsoft.com/office/drawing/2014/main" id="{41C63748-8ABD-4D99-AE21-F2FCF7BFEF1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55" name="n_2aveValue【庁舎】&#10;有形固定資産減価償却率">
          <a:extLst>
            <a:ext uri="{FF2B5EF4-FFF2-40B4-BE49-F238E27FC236}">
              <a16:creationId xmlns:a16="http://schemas.microsoft.com/office/drawing/2014/main" id="{517238C5-FD76-484A-AE5E-8DA69AD0F654}"/>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56" name="n_3aveValue【庁舎】&#10;有形固定資産減価償却率">
          <a:extLst>
            <a:ext uri="{FF2B5EF4-FFF2-40B4-BE49-F238E27FC236}">
              <a16:creationId xmlns:a16="http://schemas.microsoft.com/office/drawing/2014/main" id="{A338B895-A7B6-403C-AC07-DC9D02F3B54A}"/>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57" name="n_4aveValue【庁舎】&#10;有形固定資産減価償却率">
          <a:extLst>
            <a:ext uri="{FF2B5EF4-FFF2-40B4-BE49-F238E27FC236}">
              <a16:creationId xmlns:a16="http://schemas.microsoft.com/office/drawing/2014/main" id="{9F6CE74B-F7F3-4A55-9566-2519F1ADABDF}"/>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858" name="n_1mainValue【庁舎】&#10;有形固定資産減価償却率">
          <a:extLst>
            <a:ext uri="{FF2B5EF4-FFF2-40B4-BE49-F238E27FC236}">
              <a16:creationId xmlns:a16="http://schemas.microsoft.com/office/drawing/2014/main" id="{3756662B-91A5-49E3-9018-6D4D60CE3D6E}"/>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859" name="n_2mainValue【庁舎】&#10;有形固定資産減価償却率">
          <a:extLst>
            <a:ext uri="{FF2B5EF4-FFF2-40B4-BE49-F238E27FC236}">
              <a16:creationId xmlns:a16="http://schemas.microsoft.com/office/drawing/2014/main" id="{D0B13623-5757-41B3-A977-EA7A42C4D640}"/>
            </a:ext>
          </a:extLst>
        </xdr:cNvPr>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860" name="n_3mainValue【庁舎】&#10;有形固定資産減価償却率">
          <a:extLst>
            <a:ext uri="{FF2B5EF4-FFF2-40B4-BE49-F238E27FC236}">
              <a16:creationId xmlns:a16="http://schemas.microsoft.com/office/drawing/2014/main" id="{16C22240-024D-4D2C-A059-41C8BE28D115}"/>
            </a:ext>
          </a:extLst>
        </xdr:cNvPr>
        <xdr:cNvSpPr txBox="1"/>
      </xdr:nvSpPr>
      <xdr:spPr>
        <a:xfrm>
          <a:off x="13500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861" name="n_4mainValue【庁舎】&#10;有形固定資産減価償却率">
          <a:extLst>
            <a:ext uri="{FF2B5EF4-FFF2-40B4-BE49-F238E27FC236}">
              <a16:creationId xmlns:a16="http://schemas.microsoft.com/office/drawing/2014/main" id="{BCA2A1E6-CDB0-428A-B5F7-9B52A6340881}"/>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2" name="正方形/長方形 861">
          <a:extLst>
            <a:ext uri="{FF2B5EF4-FFF2-40B4-BE49-F238E27FC236}">
              <a16:creationId xmlns:a16="http://schemas.microsoft.com/office/drawing/2014/main" id="{04C72EF8-42C8-4150-9AA2-0DDF7BDD4F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3" name="正方形/長方形 862">
          <a:extLst>
            <a:ext uri="{FF2B5EF4-FFF2-40B4-BE49-F238E27FC236}">
              <a16:creationId xmlns:a16="http://schemas.microsoft.com/office/drawing/2014/main" id="{8C21ACE1-C8D7-440C-BAE2-A13898216F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4" name="正方形/長方形 863">
          <a:extLst>
            <a:ext uri="{FF2B5EF4-FFF2-40B4-BE49-F238E27FC236}">
              <a16:creationId xmlns:a16="http://schemas.microsoft.com/office/drawing/2014/main" id="{A5D6F77A-8554-449A-BE54-93D9A784B9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5" name="正方形/長方形 864">
          <a:extLst>
            <a:ext uri="{FF2B5EF4-FFF2-40B4-BE49-F238E27FC236}">
              <a16:creationId xmlns:a16="http://schemas.microsoft.com/office/drawing/2014/main" id="{C25637F6-AA5F-4DD5-8884-519CABBE94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6" name="正方形/長方形 865">
          <a:extLst>
            <a:ext uri="{FF2B5EF4-FFF2-40B4-BE49-F238E27FC236}">
              <a16:creationId xmlns:a16="http://schemas.microsoft.com/office/drawing/2014/main" id="{93EC8B3C-6845-45CB-BC92-F23A2CA045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7" name="正方形/長方形 866">
          <a:extLst>
            <a:ext uri="{FF2B5EF4-FFF2-40B4-BE49-F238E27FC236}">
              <a16:creationId xmlns:a16="http://schemas.microsoft.com/office/drawing/2014/main" id="{09B61A9E-F979-4754-A963-769C31F32B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8" name="正方形/長方形 867">
          <a:extLst>
            <a:ext uri="{FF2B5EF4-FFF2-40B4-BE49-F238E27FC236}">
              <a16:creationId xmlns:a16="http://schemas.microsoft.com/office/drawing/2014/main" id="{85B78E04-AFBD-4847-A8F8-FA1F4C3402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9" name="正方形/長方形 868">
          <a:extLst>
            <a:ext uri="{FF2B5EF4-FFF2-40B4-BE49-F238E27FC236}">
              <a16:creationId xmlns:a16="http://schemas.microsoft.com/office/drawing/2014/main" id="{08411DDB-8458-4CC4-9901-E1814086F3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0" name="テキスト ボックス 869">
          <a:extLst>
            <a:ext uri="{FF2B5EF4-FFF2-40B4-BE49-F238E27FC236}">
              <a16:creationId xmlns:a16="http://schemas.microsoft.com/office/drawing/2014/main" id="{150CB278-BE8D-4DA1-9387-114C3E899E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1" name="直線コネクタ 870">
          <a:extLst>
            <a:ext uri="{FF2B5EF4-FFF2-40B4-BE49-F238E27FC236}">
              <a16:creationId xmlns:a16="http://schemas.microsoft.com/office/drawing/2014/main" id="{CFED14CE-2A34-4BC1-9430-34DE54B9F7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72" name="直線コネクタ 871">
          <a:extLst>
            <a:ext uri="{FF2B5EF4-FFF2-40B4-BE49-F238E27FC236}">
              <a16:creationId xmlns:a16="http://schemas.microsoft.com/office/drawing/2014/main" id="{D18A09BC-ED0A-427C-8F69-68262D113AEA}"/>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73" name="テキスト ボックス 872">
          <a:extLst>
            <a:ext uri="{FF2B5EF4-FFF2-40B4-BE49-F238E27FC236}">
              <a16:creationId xmlns:a16="http://schemas.microsoft.com/office/drawing/2014/main" id="{FE0D9C5F-74A8-4C54-8969-A68492B1987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74" name="直線コネクタ 873">
          <a:extLst>
            <a:ext uri="{FF2B5EF4-FFF2-40B4-BE49-F238E27FC236}">
              <a16:creationId xmlns:a16="http://schemas.microsoft.com/office/drawing/2014/main" id="{EC5BF82E-444C-4141-B18D-1F7059499DDC}"/>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75" name="テキスト ボックス 874">
          <a:extLst>
            <a:ext uri="{FF2B5EF4-FFF2-40B4-BE49-F238E27FC236}">
              <a16:creationId xmlns:a16="http://schemas.microsoft.com/office/drawing/2014/main" id="{A4E73395-D67C-4BDC-BC02-B5880D08245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76" name="直線コネクタ 875">
          <a:extLst>
            <a:ext uri="{FF2B5EF4-FFF2-40B4-BE49-F238E27FC236}">
              <a16:creationId xmlns:a16="http://schemas.microsoft.com/office/drawing/2014/main" id="{951D6C62-FA74-44CE-A905-FCC9A197A5D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77" name="テキスト ボックス 876">
          <a:extLst>
            <a:ext uri="{FF2B5EF4-FFF2-40B4-BE49-F238E27FC236}">
              <a16:creationId xmlns:a16="http://schemas.microsoft.com/office/drawing/2014/main" id="{4BF20022-08F2-4156-89EF-06B367DAB1F2}"/>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78" name="直線コネクタ 877">
          <a:extLst>
            <a:ext uri="{FF2B5EF4-FFF2-40B4-BE49-F238E27FC236}">
              <a16:creationId xmlns:a16="http://schemas.microsoft.com/office/drawing/2014/main" id="{1BFD2A17-2C55-4A80-867C-4DBD8919851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9" name="テキスト ボックス 878">
          <a:extLst>
            <a:ext uri="{FF2B5EF4-FFF2-40B4-BE49-F238E27FC236}">
              <a16:creationId xmlns:a16="http://schemas.microsoft.com/office/drawing/2014/main" id="{1E4A38C5-E817-4F86-85EB-C69CEF2ECC1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80" name="直線コネクタ 879">
          <a:extLst>
            <a:ext uri="{FF2B5EF4-FFF2-40B4-BE49-F238E27FC236}">
              <a16:creationId xmlns:a16="http://schemas.microsoft.com/office/drawing/2014/main" id="{E68D1309-83C8-4EAE-9CD9-06E9CBD03298}"/>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81" name="テキスト ボックス 880">
          <a:extLst>
            <a:ext uri="{FF2B5EF4-FFF2-40B4-BE49-F238E27FC236}">
              <a16:creationId xmlns:a16="http://schemas.microsoft.com/office/drawing/2014/main" id="{F98FA0C3-83EE-450A-AE53-1F0BC6B6C89B}"/>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82" name="直線コネクタ 881">
          <a:extLst>
            <a:ext uri="{FF2B5EF4-FFF2-40B4-BE49-F238E27FC236}">
              <a16:creationId xmlns:a16="http://schemas.microsoft.com/office/drawing/2014/main" id="{135418AC-E37B-43EF-987F-EADB604FBB8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83" name="テキスト ボックス 882">
          <a:extLst>
            <a:ext uri="{FF2B5EF4-FFF2-40B4-BE49-F238E27FC236}">
              <a16:creationId xmlns:a16="http://schemas.microsoft.com/office/drawing/2014/main" id="{7EC402F0-E3D5-48F3-9DF9-018739CB209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84" name="直線コネクタ 883">
          <a:extLst>
            <a:ext uri="{FF2B5EF4-FFF2-40B4-BE49-F238E27FC236}">
              <a16:creationId xmlns:a16="http://schemas.microsoft.com/office/drawing/2014/main" id="{DCE70C3F-63CE-433A-BF23-4C26258AC25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85" name="テキスト ボックス 884">
          <a:extLst>
            <a:ext uri="{FF2B5EF4-FFF2-40B4-BE49-F238E27FC236}">
              <a16:creationId xmlns:a16="http://schemas.microsoft.com/office/drawing/2014/main" id="{66C86685-8C24-42A8-96A4-1DDA40BB9D71}"/>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6" name="直線コネクタ 885">
          <a:extLst>
            <a:ext uri="{FF2B5EF4-FFF2-40B4-BE49-F238E27FC236}">
              <a16:creationId xmlns:a16="http://schemas.microsoft.com/office/drawing/2014/main" id="{8D98CBC9-E0BB-46EB-A67E-653F1DB801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7" name="テキスト ボックス 886">
          <a:extLst>
            <a:ext uri="{FF2B5EF4-FFF2-40B4-BE49-F238E27FC236}">
              <a16:creationId xmlns:a16="http://schemas.microsoft.com/office/drawing/2014/main" id="{32A51382-EB02-4EA0-B06D-47C4027761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8" name="【庁舎】&#10;一人当たり面積グラフ枠">
          <a:extLst>
            <a:ext uri="{FF2B5EF4-FFF2-40B4-BE49-F238E27FC236}">
              <a16:creationId xmlns:a16="http://schemas.microsoft.com/office/drawing/2014/main" id="{AA139036-36B4-4A07-A3B4-AEC364DAD9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89" name="直線コネクタ 888">
          <a:extLst>
            <a:ext uri="{FF2B5EF4-FFF2-40B4-BE49-F238E27FC236}">
              <a16:creationId xmlns:a16="http://schemas.microsoft.com/office/drawing/2014/main" id="{D7D0C354-E57F-43D9-9A66-04D5BC7D842A}"/>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90" name="【庁舎】&#10;一人当たり面積最小値テキスト">
          <a:extLst>
            <a:ext uri="{FF2B5EF4-FFF2-40B4-BE49-F238E27FC236}">
              <a16:creationId xmlns:a16="http://schemas.microsoft.com/office/drawing/2014/main" id="{145CD834-8DF4-4B2F-9D8F-0FED57E17B2D}"/>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91" name="直線コネクタ 890">
          <a:extLst>
            <a:ext uri="{FF2B5EF4-FFF2-40B4-BE49-F238E27FC236}">
              <a16:creationId xmlns:a16="http://schemas.microsoft.com/office/drawing/2014/main" id="{A0B91406-25AF-4E61-B515-4F270EA6A75E}"/>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92" name="【庁舎】&#10;一人当たり面積最大値テキスト">
          <a:extLst>
            <a:ext uri="{FF2B5EF4-FFF2-40B4-BE49-F238E27FC236}">
              <a16:creationId xmlns:a16="http://schemas.microsoft.com/office/drawing/2014/main" id="{D759E22E-9E37-4D61-9B45-2F35E8F3207C}"/>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93" name="直線コネクタ 892">
          <a:extLst>
            <a:ext uri="{FF2B5EF4-FFF2-40B4-BE49-F238E27FC236}">
              <a16:creationId xmlns:a16="http://schemas.microsoft.com/office/drawing/2014/main" id="{69958166-BD90-42FF-A9FC-933B71834D31}"/>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894" name="【庁舎】&#10;一人当たり面積平均値テキスト">
          <a:extLst>
            <a:ext uri="{FF2B5EF4-FFF2-40B4-BE49-F238E27FC236}">
              <a16:creationId xmlns:a16="http://schemas.microsoft.com/office/drawing/2014/main" id="{1BD577E7-8269-4787-A464-26E408125CA5}"/>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95" name="フローチャート: 判断 894">
          <a:extLst>
            <a:ext uri="{FF2B5EF4-FFF2-40B4-BE49-F238E27FC236}">
              <a16:creationId xmlns:a16="http://schemas.microsoft.com/office/drawing/2014/main" id="{D3FA00BC-DD97-410E-8BE5-18CF6AFD5A5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96" name="フローチャート: 判断 895">
          <a:extLst>
            <a:ext uri="{FF2B5EF4-FFF2-40B4-BE49-F238E27FC236}">
              <a16:creationId xmlns:a16="http://schemas.microsoft.com/office/drawing/2014/main" id="{126DA138-DEA5-41C9-9A37-7231A5FA44E6}"/>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97" name="フローチャート: 判断 896">
          <a:extLst>
            <a:ext uri="{FF2B5EF4-FFF2-40B4-BE49-F238E27FC236}">
              <a16:creationId xmlns:a16="http://schemas.microsoft.com/office/drawing/2014/main" id="{D92EA441-A0A5-4745-9191-A1291CD5ECF7}"/>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98" name="フローチャート: 判断 897">
          <a:extLst>
            <a:ext uri="{FF2B5EF4-FFF2-40B4-BE49-F238E27FC236}">
              <a16:creationId xmlns:a16="http://schemas.microsoft.com/office/drawing/2014/main" id="{DAA21701-77B2-47C5-BD0F-89997C855CE4}"/>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99" name="フローチャート: 判断 898">
          <a:extLst>
            <a:ext uri="{FF2B5EF4-FFF2-40B4-BE49-F238E27FC236}">
              <a16:creationId xmlns:a16="http://schemas.microsoft.com/office/drawing/2014/main" id="{92AC56B4-8CE1-4BF7-AB80-6CDF4EC9555A}"/>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39908764-8B6A-46B7-9B9A-3EDE59373D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8D1524E6-E0AC-48DF-ACC8-1D9925FD9A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CD40CB69-E6F9-4650-A0DE-50126FAADB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8EA2E382-3683-43B6-B549-0414054E61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25E2C338-D3E2-4B65-B60F-C17C4DA0A3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138271</xdr:rowOff>
    </xdr:from>
    <xdr:to>
      <xdr:col>116</xdr:col>
      <xdr:colOff>114300</xdr:colOff>
      <xdr:row>105</xdr:row>
      <xdr:rowOff>68421</xdr:rowOff>
    </xdr:to>
    <xdr:sp macro="" textlink="">
      <xdr:nvSpPr>
        <xdr:cNvPr id="905" name="楕円 904">
          <a:extLst>
            <a:ext uri="{FF2B5EF4-FFF2-40B4-BE49-F238E27FC236}">
              <a16:creationId xmlns:a16="http://schemas.microsoft.com/office/drawing/2014/main" id="{4470DDFD-3F9F-440E-8637-2F2FB27848EA}"/>
            </a:ext>
          </a:extLst>
        </xdr:cNvPr>
        <xdr:cNvSpPr/>
      </xdr:nvSpPr>
      <xdr:spPr>
        <a:xfrm>
          <a:off x="22110700" y="179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161148</xdr:rowOff>
    </xdr:from>
    <xdr:ext cx="469744" cy="259045"/>
    <xdr:sp macro="" textlink="">
      <xdr:nvSpPr>
        <xdr:cNvPr id="906" name="【庁舎】&#10;一人当たり面積該当値テキスト">
          <a:extLst>
            <a:ext uri="{FF2B5EF4-FFF2-40B4-BE49-F238E27FC236}">
              <a16:creationId xmlns:a16="http://schemas.microsoft.com/office/drawing/2014/main" id="{68CCC1BE-054A-413D-8F08-937740036AF0}"/>
            </a:ext>
          </a:extLst>
        </xdr:cNvPr>
        <xdr:cNvSpPr txBox="1"/>
      </xdr:nvSpPr>
      <xdr:spPr>
        <a:xfrm>
          <a:off x="22199600" y="178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32544</xdr:rowOff>
    </xdr:from>
    <xdr:to>
      <xdr:col>112</xdr:col>
      <xdr:colOff>38100</xdr:colOff>
      <xdr:row>105</xdr:row>
      <xdr:rowOff>134144</xdr:rowOff>
    </xdr:to>
    <xdr:sp macro="" textlink="">
      <xdr:nvSpPr>
        <xdr:cNvPr id="907" name="楕円 906">
          <a:extLst>
            <a:ext uri="{FF2B5EF4-FFF2-40B4-BE49-F238E27FC236}">
              <a16:creationId xmlns:a16="http://schemas.microsoft.com/office/drawing/2014/main" id="{2EE8DF95-67C2-478A-ABA6-69521315F9B9}"/>
            </a:ext>
          </a:extLst>
        </xdr:cNvPr>
        <xdr:cNvSpPr/>
      </xdr:nvSpPr>
      <xdr:spPr>
        <a:xfrm>
          <a:off x="21272500" y="180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17621</xdr:rowOff>
    </xdr:from>
    <xdr:to>
      <xdr:col>116</xdr:col>
      <xdr:colOff>63500</xdr:colOff>
      <xdr:row>105</xdr:row>
      <xdr:rowOff>83344</xdr:rowOff>
    </xdr:to>
    <xdr:cxnSp macro="">
      <xdr:nvCxnSpPr>
        <xdr:cNvPr id="908" name="直線コネクタ 907">
          <a:extLst>
            <a:ext uri="{FF2B5EF4-FFF2-40B4-BE49-F238E27FC236}">
              <a16:creationId xmlns:a16="http://schemas.microsoft.com/office/drawing/2014/main" id="{4FB548EF-D173-4CB4-8D07-D6E802F227C7}"/>
            </a:ext>
          </a:extLst>
        </xdr:cNvPr>
        <xdr:cNvCxnSpPr/>
      </xdr:nvCxnSpPr>
      <xdr:spPr>
        <a:xfrm flipV="1">
          <a:off x="21323300" y="18019871"/>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46831</xdr:rowOff>
    </xdr:from>
    <xdr:to>
      <xdr:col>107</xdr:col>
      <xdr:colOff>101600</xdr:colOff>
      <xdr:row>105</xdr:row>
      <xdr:rowOff>148431</xdr:rowOff>
    </xdr:to>
    <xdr:sp macro="" textlink="">
      <xdr:nvSpPr>
        <xdr:cNvPr id="909" name="楕円 908">
          <a:extLst>
            <a:ext uri="{FF2B5EF4-FFF2-40B4-BE49-F238E27FC236}">
              <a16:creationId xmlns:a16="http://schemas.microsoft.com/office/drawing/2014/main" id="{020D517B-7A63-4A5A-A395-0A205419F9E3}"/>
            </a:ext>
          </a:extLst>
        </xdr:cNvPr>
        <xdr:cNvSpPr/>
      </xdr:nvSpPr>
      <xdr:spPr>
        <a:xfrm>
          <a:off x="20383500" y="180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83344</xdr:rowOff>
    </xdr:from>
    <xdr:to>
      <xdr:col>111</xdr:col>
      <xdr:colOff>177800</xdr:colOff>
      <xdr:row>105</xdr:row>
      <xdr:rowOff>97631</xdr:rowOff>
    </xdr:to>
    <xdr:cxnSp macro="">
      <xdr:nvCxnSpPr>
        <xdr:cNvPr id="910" name="直線コネクタ 909">
          <a:extLst>
            <a:ext uri="{FF2B5EF4-FFF2-40B4-BE49-F238E27FC236}">
              <a16:creationId xmlns:a16="http://schemas.microsoft.com/office/drawing/2014/main" id="{B81DB6DD-43AB-4877-9B4B-40C1B50A0900}"/>
            </a:ext>
          </a:extLst>
        </xdr:cNvPr>
        <xdr:cNvCxnSpPr/>
      </xdr:nvCxnSpPr>
      <xdr:spPr>
        <a:xfrm flipV="1">
          <a:off x="20434300" y="1808559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58262</xdr:rowOff>
    </xdr:from>
    <xdr:to>
      <xdr:col>102</xdr:col>
      <xdr:colOff>165100</xdr:colOff>
      <xdr:row>105</xdr:row>
      <xdr:rowOff>159862</xdr:rowOff>
    </xdr:to>
    <xdr:sp macro="" textlink="">
      <xdr:nvSpPr>
        <xdr:cNvPr id="911" name="楕円 910">
          <a:extLst>
            <a:ext uri="{FF2B5EF4-FFF2-40B4-BE49-F238E27FC236}">
              <a16:creationId xmlns:a16="http://schemas.microsoft.com/office/drawing/2014/main" id="{7033CEE2-E431-4EA2-BADE-C25DE1573E76}"/>
            </a:ext>
          </a:extLst>
        </xdr:cNvPr>
        <xdr:cNvSpPr/>
      </xdr:nvSpPr>
      <xdr:spPr>
        <a:xfrm>
          <a:off x="19494500" y="180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97631</xdr:rowOff>
    </xdr:from>
    <xdr:to>
      <xdr:col>107</xdr:col>
      <xdr:colOff>50800</xdr:colOff>
      <xdr:row>105</xdr:row>
      <xdr:rowOff>109062</xdr:rowOff>
    </xdr:to>
    <xdr:cxnSp macro="">
      <xdr:nvCxnSpPr>
        <xdr:cNvPr id="912" name="直線コネクタ 911">
          <a:extLst>
            <a:ext uri="{FF2B5EF4-FFF2-40B4-BE49-F238E27FC236}">
              <a16:creationId xmlns:a16="http://schemas.microsoft.com/office/drawing/2014/main" id="{670A80C3-B6CC-418D-85ED-9D1644C5A31A}"/>
            </a:ext>
          </a:extLst>
        </xdr:cNvPr>
        <xdr:cNvCxnSpPr/>
      </xdr:nvCxnSpPr>
      <xdr:spPr>
        <a:xfrm flipV="1">
          <a:off x="19545300" y="180998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72549</xdr:rowOff>
    </xdr:from>
    <xdr:to>
      <xdr:col>98</xdr:col>
      <xdr:colOff>38100</xdr:colOff>
      <xdr:row>106</xdr:row>
      <xdr:rowOff>2699</xdr:rowOff>
    </xdr:to>
    <xdr:sp macro="" textlink="">
      <xdr:nvSpPr>
        <xdr:cNvPr id="913" name="楕円 912">
          <a:extLst>
            <a:ext uri="{FF2B5EF4-FFF2-40B4-BE49-F238E27FC236}">
              <a16:creationId xmlns:a16="http://schemas.microsoft.com/office/drawing/2014/main" id="{EA68FBB8-506A-4382-8107-D03FCB3EC67A}"/>
            </a:ext>
          </a:extLst>
        </xdr:cNvPr>
        <xdr:cNvSpPr/>
      </xdr:nvSpPr>
      <xdr:spPr>
        <a:xfrm>
          <a:off x="18605500" y="180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109062</xdr:rowOff>
    </xdr:from>
    <xdr:to>
      <xdr:col>102</xdr:col>
      <xdr:colOff>114300</xdr:colOff>
      <xdr:row>105</xdr:row>
      <xdr:rowOff>123349</xdr:rowOff>
    </xdr:to>
    <xdr:cxnSp macro="">
      <xdr:nvCxnSpPr>
        <xdr:cNvPr id="914" name="直線コネクタ 913">
          <a:extLst>
            <a:ext uri="{FF2B5EF4-FFF2-40B4-BE49-F238E27FC236}">
              <a16:creationId xmlns:a16="http://schemas.microsoft.com/office/drawing/2014/main" id="{5913E3FC-5E1B-4DA8-A727-2901B99FB0E4}"/>
            </a:ext>
          </a:extLst>
        </xdr:cNvPr>
        <xdr:cNvCxnSpPr/>
      </xdr:nvCxnSpPr>
      <xdr:spPr>
        <a:xfrm flipV="1">
          <a:off x="18656300" y="1811131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915" name="n_1aveValue【庁舎】&#10;一人当たり面積">
          <a:extLst>
            <a:ext uri="{FF2B5EF4-FFF2-40B4-BE49-F238E27FC236}">
              <a16:creationId xmlns:a16="http://schemas.microsoft.com/office/drawing/2014/main" id="{18524E1D-3E3B-4DEF-9B42-C878E0CD087B}"/>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916" name="n_2aveValue【庁舎】&#10;一人当たり面積">
          <a:extLst>
            <a:ext uri="{FF2B5EF4-FFF2-40B4-BE49-F238E27FC236}">
              <a16:creationId xmlns:a16="http://schemas.microsoft.com/office/drawing/2014/main" id="{50EA8363-831E-4A56-B246-01DA375A3069}"/>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917" name="n_3aveValue【庁舎】&#10;一人当たり面積">
          <a:extLst>
            <a:ext uri="{FF2B5EF4-FFF2-40B4-BE49-F238E27FC236}">
              <a16:creationId xmlns:a16="http://schemas.microsoft.com/office/drawing/2014/main" id="{7B575679-E030-4C52-BA37-196209B440D3}"/>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18" name="n_4aveValue【庁舎】&#10;一人当たり面積">
          <a:extLst>
            <a:ext uri="{FF2B5EF4-FFF2-40B4-BE49-F238E27FC236}">
              <a16:creationId xmlns:a16="http://schemas.microsoft.com/office/drawing/2014/main" id="{61AB4337-B29D-4C96-A5AE-DBCF9D7144E4}"/>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150671</xdr:rowOff>
    </xdr:from>
    <xdr:ext cx="469744" cy="259045"/>
    <xdr:sp macro="" textlink="">
      <xdr:nvSpPr>
        <xdr:cNvPr id="919" name="n_1mainValue【庁舎】&#10;一人当たり面積">
          <a:extLst>
            <a:ext uri="{FF2B5EF4-FFF2-40B4-BE49-F238E27FC236}">
              <a16:creationId xmlns:a16="http://schemas.microsoft.com/office/drawing/2014/main" id="{9BEF097D-CAE2-4DEA-844B-875E8A62885E}"/>
            </a:ext>
          </a:extLst>
        </xdr:cNvPr>
        <xdr:cNvSpPr txBox="1"/>
      </xdr:nvSpPr>
      <xdr:spPr>
        <a:xfrm>
          <a:off x="21075727" y="17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164958</xdr:rowOff>
    </xdr:from>
    <xdr:ext cx="469744" cy="259045"/>
    <xdr:sp macro="" textlink="">
      <xdr:nvSpPr>
        <xdr:cNvPr id="920" name="n_2mainValue【庁舎】&#10;一人当たり面積">
          <a:extLst>
            <a:ext uri="{FF2B5EF4-FFF2-40B4-BE49-F238E27FC236}">
              <a16:creationId xmlns:a16="http://schemas.microsoft.com/office/drawing/2014/main" id="{B1702027-606E-43D5-937C-C75F467A8423}"/>
            </a:ext>
          </a:extLst>
        </xdr:cNvPr>
        <xdr:cNvSpPr txBox="1"/>
      </xdr:nvSpPr>
      <xdr:spPr>
        <a:xfrm>
          <a:off x="20199427" y="178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4939</xdr:rowOff>
    </xdr:from>
    <xdr:ext cx="469744" cy="259045"/>
    <xdr:sp macro="" textlink="">
      <xdr:nvSpPr>
        <xdr:cNvPr id="921" name="n_3mainValue【庁舎】&#10;一人当たり面積">
          <a:extLst>
            <a:ext uri="{FF2B5EF4-FFF2-40B4-BE49-F238E27FC236}">
              <a16:creationId xmlns:a16="http://schemas.microsoft.com/office/drawing/2014/main" id="{A3E0AF34-E95E-4CEE-9CB1-FA7D6B88DDDC}"/>
            </a:ext>
          </a:extLst>
        </xdr:cNvPr>
        <xdr:cNvSpPr txBox="1"/>
      </xdr:nvSpPr>
      <xdr:spPr>
        <a:xfrm>
          <a:off x="19310427" y="178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19226</xdr:rowOff>
    </xdr:from>
    <xdr:ext cx="469744" cy="259045"/>
    <xdr:sp macro="" textlink="">
      <xdr:nvSpPr>
        <xdr:cNvPr id="922" name="n_4mainValue【庁舎】&#10;一人当たり面積">
          <a:extLst>
            <a:ext uri="{FF2B5EF4-FFF2-40B4-BE49-F238E27FC236}">
              <a16:creationId xmlns:a16="http://schemas.microsoft.com/office/drawing/2014/main" id="{FE1EDD21-BB24-495A-B525-79C518D4D380}"/>
            </a:ext>
          </a:extLst>
        </xdr:cNvPr>
        <xdr:cNvSpPr txBox="1"/>
      </xdr:nvSpPr>
      <xdr:spPr>
        <a:xfrm>
          <a:off x="18421427" y="178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3" name="正方形/長方形 922">
          <a:extLst>
            <a:ext uri="{FF2B5EF4-FFF2-40B4-BE49-F238E27FC236}">
              <a16:creationId xmlns:a16="http://schemas.microsoft.com/office/drawing/2014/main" id="{3C78D708-EC5E-4AB3-BE13-1125A4B83F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4" name="正方形/長方形 923">
          <a:extLst>
            <a:ext uri="{FF2B5EF4-FFF2-40B4-BE49-F238E27FC236}">
              <a16:creationId xmlns:a16="http://schemas.microsoft.com/office/drawing/2014/main" id="{579A44F1-E0B8-45EA-8D1A-573DC950F6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5" name="テキスト ボックス 924">
          <a:extLst>
            <a:ext uri="{FF2B5EF4-FFF2-40B4-BE49-F238E27FC236}">
              <a16:creationId xmlns:a16="http://schemas.microsoft.com/office/drawing/2014/main" id="{AE24CB14-8477-47D8-B273-100323DF1F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分析表②での本町の特徴は下記のとおりである。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・一般廃棄物処理施設については、広域連合の保有施設と町保有施設を合算した数値を計上している。町村合併後のごみ処理の一元実施に伴い、令和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年度から広域連合での中間処理の対象が町内全域に変更となった。それに伴い広域連合所有施設の本町割合分が増加したことにより、一人当たりの固定資産額が増加している。</a:t>
          </a:r>
          <a:endParaRPr lang="ja-JP" altLang="ja-JP" sz="1400">
            <a:effectLst/>
          </a:endParaRPr>
        </a:p>
        <a:p>
          <a:r>
            <a:rPr kumimoji="1" lang="ja-JP" altLang="ja-JP" sz="1100">
              <a:solidFill>
                <a:schemeClr val="dk1"/>
              </a:solidFill>
              <a:effectLst/>
              <a:latin typeface="+mn-lt"/>
              <a:ea typeface="+mn-ea"/>
              <a:cs typeface="+mn-cs"/>
            </a:rPr>
            <a:t>・消防施設については、一部事務組合で保有する施設を計上している。</a:t>
          </a:r>
          <a:endParaRPr lang="ja-JP" altLang="ja-JP" sz="1400">
            <a:effectLst/>
          </a:endParaRPr>
        </a:p>
        <a:p>
          <a:r>
            <a:rPr kumimoji="1" lang="ja-JP" altLang="ja-JP" sz="1100">
              <a:solidFill>
                <a:schemeClr val="dk1"/>
              </a:solidFill>
              <a:effectLst/>
              <a:latin typeface="+mn-lt"/>
              <a:ea typeface="+mn-ea"/>
              <a:cs typeface="+mn-cs"/>
            </a:rPr>
            <a:t>・市民会館については類似団体と比較して減価償却率が高く施設の老朽化が進んでいる。令和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年度に屋根外壁の大規模な補修工事を実施し</a:t>
          </a:r>
          <a:r>
            <a:rPr kumimoji="1" lang="ja-JP" altLang="en-US" sz="1100">
              <a:solidFill>
                <a:schemeClr val="dk1"/>
              </a:solidFill>
              <a:effectLst/>
              <a:latin typeface="+mn-lt"/>
              <a:ea typeface="+mn-ea"/>
              <a:cs typeface="+mn-cs"/>
            </a:rPr>
            <a:t>たことから減価償却率は若干改善した。</a:t>
          </a:r>
          <a:r>
            <a:rPr kumimoji="1" lang="ja-JP" altLang="ja-JP" sz="1100">
              <a:solidFill>
                <a:schemeClr val="dk1"/>
              </a:solidFill>
              <a:effectLst/>
              <a:latin typeface="+mn-lt"/>
              <a:ea typeface="+mn-ea"/>
              <a:cs typeface="+mn-cs"/>
            </a:rPr>
            <a:t>今後も必要な修繕を行いながら適切な維持管理を行っていく。</a:t>
          </a:r>
          <a:endParaRPr lang="ja-JP" altLang="ja-JP" sz="1400">
            <a:effectLst/>
          </a:endParaRPr>
        </a:p>
        <a:p>
          <a:r>
            <a:rPr kumimoji="1" lang="ja-JP" altLang="ja-JP" sz="1100">
              <a:solidFill>
                <a:schemeClr val="dk1"/>
              </a:solidFill>
              <a:effectLst/>
              <a:latin typeface="+mn-lt"/>
              <a:ea typeface="+mn-ea"/>
              <a:cs typeface="+mn-cs"/>
            </a:rPr>
            <a:t>・庁舎については老朽化が進んでおり、類似団体と比べても減価償却率が高くなっている。振興事務所（支所）は職員削減により未利用スペースも多く</a:t>
          </a:r>
          <a:r>
            <a:rPr kumimoji="1" lang="ja-JP" altLang="en-US" sz="1100">
              <a:solidFill>
                <a:schemeClr val="dk1"/>
              </a:solidFill>
              <a:effectLst/>
              <a:latin typeface="+mn-lt"/>
              <a:ea typeface="+mn-ea"/>
              <a:cs typeface="+mn-cs"/>
            </a:rPr>
            <a:t>なったことから、令和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隣接する地区公民館も含め</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適正な規模の複合施設への改築を実施</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町内にある工業団地の影響により類似団体に比べ比率は高くなっている。しかし、ここ数年間は微減を続けており、さらなる企業誘致など税収増加にむけた取り組みを強化していく必要がある。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24871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871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135996</xdr:rowOff>
    </xdr:from>
    <xdr:to>
      <xdr:col>11</xdr:col>
      <xdr:colOff>31750</xdr:colOff>
      <xdr:row>42</xdr:row>
      <xdr:rowOff>146050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145521</xdr:rowOff>
    </xdr:from>
    <xdr:to>
      <xdr:col>23</xdr:col>
      <xdr:colOff>184150</xdr:colOff>
      <xdr:row>43</xdr:row>
      <xdr:rowOff>75671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162048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令和４年度に比べ、人件費、扶助費、公債費ともに増加し、義務的経費全体として約４．５％増となった。一方、歳入面において地方税が約２％増加、普通交付税等が約１２％増加したことにより経常収支比率は僅かながら減少した。また、臨時財政対策債の借入を実施しなかったこともあり、経常収支比率の改善は抑えられたが、今後も税収の増加と経常的経費の抑制に努め、経常収支比率の減少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5022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2957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2957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103717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9500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は会計年度任用職員制度開始に伴い該当職員の処遇改善措置を実施したため人件費が増加し類似団体平均を上回った。令和３年度は総額に大きな変化はなく、人口減による影響を受けたため、人口１人当たりの金額は増加した。令和４年度は人件費・物件費ともに増加し、人口減による影響も受けているため、一人あたりの決算額は増加したが、類似団体平均値を下回った。令和５年度は令和４年度と比較して人件費・物件費・繰出金ともに増加し、特に物件費が約１６％増加し決算額を押し上げ類似団体を上回った。今後も適切な人員配置や施設の維持管理経費等の見直し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68591</xdr:rowOff>
    </xdr:from>
    <xdr:to>
      <xdr:col>23</xdr:col>
      <xdr:colOff>133350</xdr:colOff>
      <xdr:row>82</xdr:row>
      <xdr:rowOff>146214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27491"/>
          <a:ext cx="838200" cy="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32097</xdr:rowOff>
    </xdr:from>
    <xdr:to>
      <xdr:col>19</xdr:col>
      <xdr:colOff>133350</xdr:colOff>
      <xdr:row>82</xdr:row>
      <xdr:rowOff>68591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090997"/>
          <a:ext cx="889000" cy="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22090</xdr:rowOff>
    </xdr:from>
    <xdr:to>
      <xdr:col>15</xdr:col>
      <xdr:colOff>82550</xdr:colOff>
      <xdr:row>82</xdr:row>
      <xdr:rowOff>32097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80990"/>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108471</xdr:rowOff>
    </xdr:from>
    <xdr:to>
      <xdr:col>11</xdr:col>
      <xdr:colOff>31750</xdr:colOff>
      <xdr:row>82</xdr:row>
      <xdr:rowOff>22090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95921"/>
          <a:ext cx="889000" cy="8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95414</xdr:rowOff>
    </xdr:from>
    <xdr:to>
      <xdr:col>23</xdr:col>
      <xdr:colOff>184150</xdr:colOff>
      <xdr:row>83</xdr:row>
      <xdr:rowOff>25564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67491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2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17791</xdr:rowOff>
    </xdr:from>
    <xdr:to>
      <xdr:col>19</xdr:col>
      <xdr:colOff>184150</xdr:colOff>
      <xdr:row>82</xdr:row>
      <xdr:rowOff>119391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7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129568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4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152747</xdr:rowOff>
    </xdr:from>
    <xdr:to>
      <xdr:col>15</xdr:col>
      <xdr:colOff>133350</xdr:colOff>
      <xdr:row>82</xdr:row>
      <xdr:rowOff>82897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93074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0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142740</xdr:rowOff>
    </xdr:from>
    <xdr:to>
      <xdr:col>11</xdr:col>
      <xdr:colOff>82550</xdr:colOff>
      <xdr:row>82</xdr:row>
      <xdr:rowOff>72890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57667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1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57671</xdr:rowOff>
    </xdr:from>
    <xdr:to>
      <xdr:col>7</xdr:col>
      <xdr:colOff>31750</xdr:colOff>
      <xdr:row>81</xdr:row>
      <xdr:rowOff>159271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169448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1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僅かではあるが高い水準で推移してきたが、令和５年度に同等水準となった。今後も国に比べ高い水準の技能労務職については、新規採用は行わず民間委託等への移行を進めるなど、適正な給与水準の維持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159052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8577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68036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68036</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78818</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職員採用数の抑制を行ってきたが、人口減少や業務の多様化により、人口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や三重県平均を上回っている。一方、類似団体の平均値は下回っている。民間委託や業務の効率化・デジタル化を進め業務改善を行っていく一方、幅広い行政サービスの要望に対応するために、適切な職員配置を維持できるよう計画的に職員採用も進め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48381</xdr:rowOff>
    </xdr:from>
    <xdr:to>
      <xdr:col>81</xdr:col>
      <xdr:colOff>44450</xdr:colOff>
      <xdr:row>60</xdr:row>
      <xdr:rowOff>112728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335381"/>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58722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353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58722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33083"/>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46083</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20444"/>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169031</xdr:rowOff>
    </xdr:from>
    <xdr:to>
      <xdr:col>77</xdr:col>
      <xdr:colOff>95250</xdr:colOff>
      <xdr:row>60</xdr:row>
      <xdr:rowOff>99181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109358</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7922</xdr:rowOff>
    </xdr:from>
    <xdr:to>
      <xdr:col>73</xdr:col>
      <xdr:colOff>44450</xdr:colOff>
      <xdr:row>60</xdr:row>
      <xdr:rowOff>109522</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119699</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6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166733</xdr:rowOff>
    </xdr:from>
    <xdr:to>
      <xdr:col>68</xdr:col>
      <xdr:colOff>203200</xdr:colOff>
      <xdr:row>60</xdr:row>
      <xdr:rowOff>96883</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107060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たが、令和５年度は横ばいとなった。今後は統合こども園整備事業、統合小学校整備事業などに伴う大口の借入を予定しているため、実質公債費比率は増加していくことが予想されている。地方債の借入については普通交付税の基準財政需要額の算入率の高いものに限定するなど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98425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442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128588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4420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38</xdr:row>
      <xdr:rowOff>17463</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4722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17463</xdr:rowOff>
    </xdr:from>
    <xdr:to>
      <xdr:col>68</xdr:col>
      <xdr:colOff>152400</xdr:colOff>
      <xdr:row>38</xdr:row>
      <xdr:rowOff>97896</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532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47625</xdr:rowOff>
    </xdr:from>
    <xdr:to>
      <xdr:col>77</xdr:col>
      <xdr:colOff>95250</xdr:colOff>
      <xdr:row>37</xdr:row>
      <xdr:rowOff>149225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159402</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18115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138113</xdr:rowOff>
    </xdr:from>
    <xdr:to>
      <xdr:col>68</xdr:col>
      <xdr:colOff>203200</xdr:colOff>
      <xdr:row>38</xdr:row>
      <xdr:rowOff>68263</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78440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47096</xdr:rowOff>
    </xdr:from>
    <xdr:to>
      <xdr:col>64</xdr:col>
      <xdr:colOff>152400</xdr:colOff>
      <xdr:row>38</xdr:row>
      <xdr:rowOff>148696</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158873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地方債残高の減少や基金残高の増加などにより将来負担比率については前年度に続き算定なしが続いている。引き続きこの水準を維持できるように取り組む。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会計年度任用職員制度開始及び該当職員の給与、報酬、手当等の処遇改善を実施したため、人件費は大きく増加した。令和５年度は三重県平均と同水準であるが、類似団体平均値を上回っており、適正な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以降、デジタル田園都市国家構想事業やふるさと納税事業などにおいて物件費の増加が目立っている。また、施設の老朽化に伴う維持管理費の増加など、他の経費の増加は続いており、施設については予防保全の考えに基づき、長寿命化を原則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29845</xdr:rowOff>
    </xdr:from>
    <xdr:to>
      <xdr:col>82</xdr:col>
      <xdr:colOff>107950</xdr:colOff>
      <xdr:row>15</xdr:row>
      <xdr:rowOff>35560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1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29845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44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144145</xdr:rowOff>
    </xdr:from>
    <xdr:to>
      <xdr:col>73</xdr:col>
      <xdr:colOff>180975</xdr:colOff>
      <xdr:row>15</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444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416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156210</xdr:rowOff>
    </xdr:from>
    <xdr:to>
      <xdr:col>82</xdr:col>
      <xdr:colOff>158750</xdr:colOff>
      <xdr:row>15</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福祉事務所設置の町であるため、類似団体に比べると比率は高くなっている。地域に密着している福祉事務所の特性を活かしつつ、扶助費の支出にあたってはその必要性を確認していく。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60</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3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も経常的一般財源等の扱いとなる臨時財政対策債の借入を行わなかった。また、税収は僅かに回復傾向にあるものの、繰出金の増加等、悪化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792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39915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３年度は下水道事業会計補助金や学校組合負担金の減少を主な要因とし比率が減少し、令和４年度は令和３年度に比べ微増となった。令和５年度は令和４年度と比較し、補助費全体が約２．２％減少したが、一部事務組合への負担金は増加している。今後は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xdr:rowOff>
    </xdr:from>
    <xdr:to>
      <xdr:col>82</xdr:col>
      <xdr:colOff>107950</xdr:colOff>
      <xdr:row>38</xdr:row>
      <xdr:rowOff>50800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518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98425</xdr:rowOff>
    </xdr:from>
    <xdr:to>
      <xdr:col>78</xdr:col>
      <xdr:colOff>69850</xdr:colOff>
      <xdr:row>38</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420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98425</xdr:rowOff>
    </xdr:from>
    <xdr:to>
      <xdr:col>73</xdr:col>
      <xdr:colOff>180975</xdr:colOff>
      <xdr:row>38</xdr:row>
      <xdr:rowOff>136525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420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60325</xdr:rowOff>
    </xdr:from>
    <xdr:to>
      <xdr:col>69</xdr:col>
      <xdr:colOff>92075</xdr:colOff>
      <xdr:row>38</xdr:row>
      <xdr:rowOff>136525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32525"/>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123825</xdr:rowOff>
    </xdr:from>
    <xdr:to>
      <xdr:col>82</xdr:col>
      <xdr:colOff>158750</xdr:colOff>
      <xdr:row>38</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95902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85725</xdr:rowOff>
    </xdr:from>
    <xdr:to>
      <xdr:col>69</xdr:col>
      <xdr:colOff>142875</xdr:colOff>
      <xdr:row>39</xdr:row>
      <xdr:rowOff>15875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xdr:rowOff>
    </xdr:from>
    <xdr:to>
      <xdr:col>65</xdr:col>
      <xdr:colOff>53975</xdr:colOff>
      <xdr:row>36</xdr:row>
      <xdr:rowOff>111125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95902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から令和４年度にかけては地方債残高の減少が見られたが、令和５年度には、基金造成など大型の借入を実施しており、地方債残高は増加した。また、今後も統合こども園整備事業や、統合小学校整備事業などにおける大口の借入を控えており、公債費は増加傾向であることが見込まれている。今後の地方債の発行にあたっては財政硬直に繋がらないよう発行額の精査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840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136144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11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も経常的一般財源等の扱いとなる臨時財政対策債の借入を行わなかった。また、税収は僅かに回復傾向にあるものの、繰出金の増加等、悪化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76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669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66928"/>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79</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76656"/>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114425</xdr:rowOff>
    </xdr:from>
    <xdr:to>
      <xdr:col>29</xdr:col>
      <xdr:colOff>127000</xdr:colOff>
      <xdr:row>17</xdr:row>
      <xdr:rowOff>168609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6700"/>
          <a:ext cx="647700" cy="54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99202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6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168609</xdr:rowOff>
    </xdr:from>
    <xdr:to>
      <xdr:col>26</xdr:col>
      <xdr:colOff>50800</xdr:colOff>
      <xdr:row>18</xdr:row>
      <xdr:rowOff>13390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0884"/>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13390</xdr:rowOff>
    </xdr:from>
    <xdr:to>
      <xdr:col>22</xdr:col>
      <xdr:colOff>114300</xdr:colOff>
      <xdr:row>18</xdr:row>
      <xdr:rowOff>44421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7115"/>
          <a:ext cx="698500" cy="3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44421</xdr:rowOff>
    </xdr:from>
    <xdr:to>
      <xdr:col>18</xdr:col>
      <xdr:colOff>177800</xdr:colOff>
      <xdr:row>18</xdr:row>
      <xdr:rowOff>157768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8146"/>
          <a:ext cx="698500" cy="113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63625</xdr:rowOff>
    </xdr:from>
    <xdr:to>
      <xdr:col>29</xdr:col>
      <xdr:colOff>177800</xdr:colOff>
      <xdr:row>17</xdr:row>
      <xdr:rowOff>165225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5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80152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117809</xdr:rowOff>
    </xdr:from>
    <xdr:to>
      <xdr:col>26</xdr:col>
      <xdr:colOff>101600</xdr:colOff>
      <xdr:row>18</xdr:row>
      <xdr:rowOff>47959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0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58136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48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134040</xdr:rowOff>
    </xdr:from>
    <xdr:to>
      <xdr:col>22</xdr:col>
      <xdr:colOff>165100</xdr:colOff>
      <xdr:row>18</xdr:row>
      <xdr:rowOff>64190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74367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165071</xdr:rowOff>
    </xdr:from>
    <xdr:to>
      <xdr:col>19</xdr:col>
      <xdr:colOff>38100</xdr:colOff>
      <xdr:row>18</xdr:row>
      <xdr:rowOff>95221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106967</xdr:rowOff>
    </xdr:from>
    <xdr:to>
      <xdr:col>15</xdr:col>
      <xdr:colOff>101600</xdr:colOff>
      <xdr:row>19</xdr:row>
      <xdr:rowOff>37117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21895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63449</xdr:rowOff>
    </xdr:from>
    <xdr:to>
      <xdr:col>29</xdr:col>
      <xdr:colOff>127000</xdr:colOff>
      <xdr:row>37</xdr:row>
      <xdr:rowOff>100894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88149"/>
          <a:ext cx="647700" cy="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39994</xdr:rowOff>
    </xdr:from>
    <xdr:to>
      <xdr:col>26</xdr:col>
      <xdr:colOff>50800</xdr:colOff>
      <xdr:row>37</xdr:row>
      <xdr:rowOff>100894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64694"/>
          <a:ext cx="698500" cy="6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39994</xdr:rowOff>
    </xdr:from>
    <xdr:to>
      <xdr:col>22</xdr:col>
      <xdr:colOff>114300</xdr:colOff>
      <xdr:row>37</xdr:row>
      <xdr:rowOff>88870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64694"/>
          <a:ext cx="698500" cy="4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42235</xdr:rowOff>
    </xdr:from>
    <xdr:to>
      <xdr:col>18</xdr:col>
      <xdr:colOff>177800</xdr:colOff>
      <xdr:row>37</xdr:row>
      <xdr:rowOff>88870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66935"/>
          <a:ext cx="698500" cy="46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12649</xdr:rowOff>
    </xdr:from>
    <xdr:to>
      <xdr:col>29</xdr:col>
      <xdr:colOff>177800</xdr:colOff>
      <xdr:row>37</xdr:row>
      <xdr:rowOff>114249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3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156176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0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50094</xdr:rowOff>
    </xdr:from>
    <xdr:to>
      <xdr:col>26</xdr:col>
      <xdr:colOff>101600</xdr:colOff>
      <xdr:row>37</xdr:row>
      <xdr:rowOff>151694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136471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160644</xdr:rowOff>
    </xdr:from>
    <xdr:to>
      <xdr:col>22</xdr:col>
      <xdr:colOff>165100</xdr:colOff>
      <xdr:row>37</xdr:row>
      <xdr:rowOff>90794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1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75571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0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38070</xdr:rowOff>
    </xdr:from>
    <xdr:to>
      <xdr:col>19</xdr:col>
      <xdr:colOff>38100</xdr:colOff>
      <xdr:row>37</xdr:row>
      <xdr:rowOff>139670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124447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162885</xdr:rowOff>
    </xdr:from>
    <xdr:to>
      <xdr:col>15</xdr:col>
      <xdr:colOff>101600</xdr:colOff>
      <xdr:row>37</xdr:row>
      <xdr:rowOff>93035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77812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30251</xdr:rowOff>
    </xdr:from>
    <xdr:to>
      <xdr:col>24</xdr:col>
      <xdr:colOff>63500</xdr:colOff>
      <xdr:row>35</xdr:row>
      <xdr:rowOff>110668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1001"/>
          <a:ext cx="8382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110668</xdr:rowOff>
    </xdr:from>
    <xdr:to>
      <xdr:col>19</xdr:col>
      <xdr:colOff>177800</xdr:colOff>
      <xdr:row>35</xdr:row>
      <xdr:rowOff>147320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1418"/>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147320</xdr:rowOff>
    </xdr:from>
    <xdr:to>
      <xdr:col>15</xdr:col>
      <xdr:colOff>50800</xdr:colOff>
      <xdr:row>36</xdr:row>
      <xdr:rowOff>22619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807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22619</xdr:rowOff>
    </xdr:from>
    <xdr:to>
      <xdr:col>10</xdr:col>
      <xdr:colOff>114300</xdr:colOff>
      <xdr:row>38</xdr:row>
      <xdr:rowOff>102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4819"/>
          <a:ext cx="889000" cy="3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150901</xdr:rowOff>
    </xdr:from>
    <xdr:to>
      <xdr:col>24</xdr:col>
      <xdr:colOff>114300</xdr:colOff>
      <xdr:row>35</xdr:row>
      <xdr:rowOff>81051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2328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59868</xdr:rowOff>
    </xdr:from>
    <xdr:to>
      <xdr:col>20</xdr:col>
      <xdr:colOff>38100</xdr:colOff>
      <xdr:row>35</xdr:row>
      <xdr:rowOff>161468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6545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96520</xdr:rowOff>
    </xdr:from>
    <xdr:to>
      <xdr:col>15</xdr:col>
      <xdr:colOff>101600</xdr:colOff>
      <xdr:row>36</xdr:row>
      <xdr:rowOff>26670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43197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143269</xdr:rowOff>
    </xdr:from>
    <xdr:to>
      <xdr:col>10</xdr:col>
      <xdr:colOff>165100</xdr:colOff>
      <xdr:row>36</xdr:row>
      <xdr:rowOff>73419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120752</xdr:rowOff>
    </xdr:from>
    <xdr:to>
      <xdr:col>6</xdr:col>
      <xdr:colOff>38100</xdr:colOff>
      <xdr:row>38</xdr:row>
      <xdr:rowOff>50902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42029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115053</xdr:rowOff>
    </xdr:from>
    <xdr:to>
      <xdr:col>24</xdr:col>
      <xdr:colOff>63500</xdr:colOff>
      <xdr:row>57</xdr:row>
      <xdr:rowOff>10008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6253"/>
          <a:ext cx="838200" cy="6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10008</xdr:rowOff>
    </xdr:from>
    <xdr:to>
      <xdr:col>19</xdr:col>
      <xdr:colOff>177800</xdr:colOff>
      <xdr:row>57</xdr:row>
      <xdr:rowOff>37371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2658"/>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31149</xdr:rowOff>
    </xdr:from>
    <xdr:to>
      <xdr:col>15</xdr:col>
      <xdr:colOff>50800</xdr:colOff>
      <xdr:row>57</xdr:row>
      <xdr:rowOff>37371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0379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26463</xdr:rowOff>
    </xdr:from>
    <xdr:to>
      <xdr:col>10</xdr:col>
      <xdr:colOff>114300</xdr:colOff>
      <xdr:row>57</xdr:row>
      <xdr:rowOff>31149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9911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64253</xdr:rowOff>
    </xdr:from>
    <xdr:to>
      <xdr:col>24</xdr:col>
      <xdr:colOff>114300</xdr:colOff>
      <xdr:row>56</xdr:row>
      <xdr:rowOff>165853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87130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1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130658</xdr:rowOff>
    </xdr:from>
    <xdr:to>
      <xdr:col>20</xdr:col>
      <xdr:colOff>38100</xdr:colOff>
      <xdr:row>57</xdr:row>
      <xdr:rowOff>60808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158021</xdr:rowOff>
    </xdr:from>
    <xdr:to>
      <xdr:col>15</xdr:col>
      <xdr:colOff>101600</xdr:colOff>
      <xdr:row>57</xdr:row>
      <xdr:rowOff>88171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151799</xdr:rowOff>
    </xdr:from>
    <xdr:to>
      <xdr:col>10</xdr:col>
      <xdr:colOff>165100</xdr:colOff>
      <xdr:row>57</xdr:row>
      <xdr:rowOff>81949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98476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147113</xdr:rowOff>
    </xdr:from>
    <xdr:to>
      <xdr:col>6</xdr:col>
      <xdr:colOff>38100</xdr:colOff>
      <xdr:row>57</xdr:row>
      <xdr:rowOff>77263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68390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91732</xdr:rowOff>
    </xdr:from>
    <xdr:to>
      <xdr:col>24</xdr:col>
      <xdr:colOff>63500</xdr:colOff>
      <xdr:row>76</xdr:row>
      <xdr:rowOff>125146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21932"/>
          <a:ext cx="8382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91732</xdr:rowOff>
    </xdr:from>
    <xdr:to>
      <xdr:col>19</xdr:col>
      <xdr:colOff>177800</xdr:colOff>
      <xdr:row>76</xdr:row>
      <xdr:rowOff>113982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21932"/>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113982</xdr:rowOff>
    </xdr:from>
    <xdr:to>
      <xdr:col>15</xdr:col>
      <xdr:colOff>50800</xdr:colOff>
      <xdr:row>76</xdr:row>
      <xdr:rowOff>155969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44182"/>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155969</xdr:rowOff>
    </xdr:from>
    <xdr:to>
      <xdr:col>10</xdr:col>
      <xdr:colOff>114300</xdr:colOff>
      <xdr:row>77</xdr:row>
      <xdr:rowOff>54203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6169"/>
          <a:ext cx="889000" cy="6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74346</xdr:rowOff>
    </xdr:from>
    <xdr:to>
      <xdr:col>24</xdr:col>
      <xdr:colOff>114300</xdr:colOff>
      <xdr:row>77</xdr:row>
      <xdr:rowOff>4496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97223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40932</xdr:rowOff>
    </xdr:from>
    <xdr:to>
      <xdr:col>20</xdr:col>
      <xdr:colOff>38100</xdr:colOff>
      <xdr:row>76</xdr:row>
      <xdr:rowOff>142532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159059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63182</xdr:rowOff>
    </xdr:from>
    <xdr:to>
      <xdr:col>15</xdr:col>
      <xdr:colOff>101600</xdr:colOff>
      <xdr:row>76</xdr:row>
      <xdr:rowOff>164782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105169</xdr:rowOff>
    </xdr:from>
    <xdr:to>
      <xdr:col>10</xdr:col>
      <xdr:colOff>165100</xdr:colOff>
      <xdr:row>77</xdr:row>
      <xdr:rowOff>35319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51846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xdr:rowOff>
    </xdr:from>
    <xdr:to>
      <xdr:col>6</xdr:col>
      <xdr:colOff>38100</xdr:colOff>
      <xdr:row>77</xdr:row>
      <xdr:rowOff>105003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121530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146738</xdr:rowOff>
    </xdr:from>
    <xdr:to>
      <xdr:col>24</xdr:col>
      <xdr:colOff>63500</xdr:colOff>
      <xdr:row>95</xdr:row>
      <xdr:rowOff>79383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63038"/>
          <a:ext cx="8382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65748</xdr:rowOff>
    </xdr:from>
    <xdr:to>
      <xdr:col>19</xdr:col>
      <xdr:colOff>177800</xdr:colOff>
      <xdr:row>95</xdr:row>
      <xdr:rowOff>79383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82048"/>
          <a:ext cx="889000" cy="1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65748</xdr:rowOff>
    </xdr:from>
    <xdr:to>
      <xdr:col>15</xdr:col>
      <xdr:colOff>50800</xdr:colOff>
      <xdr:row>97</xdr:row>
      <xdr:rowOff>8370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82048"/>
          <a:ext cx="889000" cy="4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121526</xdr:rowOff>
    </xdr:from>
    <xdr:to>
      <xdr:col>10</xdr:col>
      <xdr:colOff>114300</xdr:colOff>
      <xdr:row>97</xdr:row>
      <xdr:rowOff>8370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80726"/>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95938</xdr:rowOff>
    </xdr:from>
    <xdr:to>
      <xdr:col>24</xdr:col>
      <xdr:colOff>114300</xdr:colOff>
      <xdr:row>95</xdr:row>
      <xdr:rowOff>26088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118815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28583</xdr:rowOff>
    </xdr:from>
    <xdr:to>
      <xdr:col>20</xdr:col>
      <xdr:colOff>38100</xdr:colOff>
      <xdr:row>95</xdr:row>
      <xdr:rowOff>130183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146710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14948</xdr:rowOff>
    </xdr:from>
    <xdr:to>
      <xdr:col>15</xdr:col>
      <xdr:colOff>101600</xdr:colOff>
      <xdr:row>94</xdr:row>
      <xdr:rowOff>116548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133075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129020</xdr:rowOff>
    </xdr:from>
    <xdr:to>
      <xdr:col>10</xdr:col>
      <xdr:colOff>165100</xdr:colOff>
      <xdr:row>97</xdr:row>
      <xdr:rowOff>59170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75697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70726</xdr:rowOff>
    </xdr:from>
    <xdr:to>
      <xdr:col>6</xdr:col>
      <xdr:colOff>38100</xdr:colOff>
      <xdr:row>97</xdr:row>
      <xdr:rowOff>876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17403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156251</xdr:rowOff>
    </xdr:from>
    <xdr:to>
      <xdr:col>55</xdr:col>
      <xdr:colOff>0</xdr:colOff>
      <xdr:row>35</xdr:row>
      <xdr:rowOff>161356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57001"/>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143159</xdr:rowOff>
    </xdr:from>
    <xdr:to>
      <xdr:col>50</xdr:col>
      <xdr:colOff>114300</xdr:colOff>
      <xdr:row>35</xdr:row>
      <xdr:rowOff>156251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43909"/>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140157</xdr:rowOff>
    </xdr:from>
    <xdr:to>
      <xdr:col>45</xdr:col>
      <xdr:colOff>177800</xdr:colOff>
      <xdr:row>35</xdr:row>
      <xdr:rowOff>143159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26557"/>
          <a:ext cx="889000" cy="5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140157</xdr:rowOff>
    </xdr:from>
    <xdr:to>
      <xdr:col>41</xdr:col>
      <xdr:colOff>50800</xdr:colOff>
      <xdr:row>37</xdr:row>
      <xdr:rowOff>73486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26557"/>
          <a:ext cx="889000" cy="79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110556</xdr:rowOff>
    </xdr:from>
    <xdr:to>
      <xdr:col>55</xdr:col>
      <xdr:colOff>50800</xdr:colOff>
      <xdr:row>36</xdr:row>
      <xdr:rowOff>40706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133433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105451</xdr:rowOff>
    </xdr:from>
    <xdr:to>
      <xdr:col>50</xdr:col>
      <xdr:colOff>165100</xdr:colOff>
      <xdr:row>36</xdr:row>
      <xdr:rowOff>35601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52128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92359</xdr:rowOff>
    </xdr:from>
    <xdr:to>
      <xdr:col>46</xdr:col>
      <xdr:colOff>38100</xdr:colOff>
      <xdr:row>36</xdr:row>
      <xdr:rowOff>22509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39036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89357</xdr:rowOff>
    </xdr:from>
    <xdr:to>
      <xdr:col>41</xdr:col>
      <xdr:colOff>101600</xdr:colOff>
      <xdr:row>33</xdr:row>
      <xdr:rowOff>19507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5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36034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22686</xdr:rowOff>
    </xdr:from>
    <xdr:to>
      <xdr:col>36</xdr:col>
      <xdr:colOff>165100</xdr:colOff>
      <xdr:row>37</xdr:row>
      <xdr:rowOff>124286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115413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19361</xdr:rowOff>
    </xdr:from>
    <xdr:to>
      <xdr:col>55</xdr:col>
      <xdr:colOff>0</xdr:colOff>
      <xdr:row>57</xdr:row>
      <xdr:rowOff>158483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2011"/>
          <a:ext cx="838200" cy="1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158483</xdr:rowOff>
    </xdr:from>
    <xdr:to>
      <xdr:col>50</xdr:col>
      <xdr:colOff>114300</xdr:colOff>
      <xdr:row>58</xdr:row>
      <xdr:rowOff>36978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31133"/>
          <a:ext cx="889000" cy="4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36978</xdr:rowOff>
    </xdr:from>
    <xdr:to>
      <xdr:col>45</xdr:col>
      <xdr:colOff>177800</xdr:colOff>
      <xdr:row>58</xdr:row>
      <xdr:rowOff>53880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81078"/>
          <a:ext cx="889000" cy="1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53880</xdr:rowOff>
    </xdr:from>
    <xdr:to>
      <xdr:col>41</xdr:col>
      <xdr:colOff>50800</xdr:colOff>
      <xdr:row>58</xdr:row>
      <xdr:rowOff>134183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97980"/>
          <a:ext cx="889000" cy="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140011</xdr:rowOff>
    </xdr:from>
    <xdr:to>
      <xdr:col>55</xdr:col>
      <xdr:colOff>50800</xdr:colOff>
      <xdr:row>57</xdr:row>
      <xdr:rowOff>70161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118438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107683</xdr:rowOff>
    </xdr:from>
    <xdr:to>
      <xdr:col>50</xdr:col>
      <xdr:colOff>165100</xdr:colOff>
      <xdr:row>58</xdr:row>
      <xdr:rowOff>37833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28960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157628</xdr:rowOff>
    </xdr:from>
    <xdr:to>
      <xdr:col>46</xdr:col>
      <xdr:colOff>38100</xdr:colOff>
      <xdr:row>58</xdr:row>
      <xdr:rowOff>87778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78905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3080</xdr:rowOff>
    </xdr:from>
    <xdr:to>
      <xdr:col>41</xdr:col>
      <xdr:colOff>101600</xdr:colOff>
      <xdr:row>58</xdr:row>
      <xdr:rowOff>104680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95807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83383</xdr:rowOff>
    </xdr:from>
    <xdr:to>
      <xdr:col>36</xdr:col>
      <xdr:colOff>165100</xdr:colOff>
      <xdr:row>59</xdr:row>
      <xdr:rowOff>13533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586</xdr:rowOff>
    </xdr:from>
    <xdr:to>
      <xdr:col>55</xdr:col>
      <xdr:colOff>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73686"/>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586</xdr:rowOff>
    </xdr:from>
    <xdr:to>
      <xdr:col>50</xdr:col>
      <xdr:colOff>114300</xdr:colOff>
      <xdr:row>78</xdr:row>
      <xdr:rowOff>24194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73686"/>
          <a:ext cx="889000" cy="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8175</xdr:rowOff>
    </xdr:from>
    <xdr:to>
      <xdr:col>45</xdr:col>
      <xdr:colOff>177800</xdr:colOff>
      <xdr:row>78</xdr:row>
      <xdr:rowOff>24194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81275"/>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5300</xdr:rowOff>
    </xdr:from>
    <xdr:to>
      <xdr:col>41</xdr:col>
      <xdr:colOff>50800</xdr:colOff>
      <xdr:row>78</xdr:row>
      <xdr:rowOff>8175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8400"/>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121236</xdr:rowOff>
    </xdr:from>
    <xdr:to>
      <xdr:col>50</xdr:col>
      <xdr:colOff>165100</xdr:colOff>
      <xdr:row>78</xdr:row>
      <xdr:rowOff>51386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42513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144844</xdr:rowOff>
    </xdr:from>
    <xdr:to>
      <xdr:col>46</xdr:col>
      <xdr:colOff>38100</xdr:colOff>
      <xdr:row>78</xdr:row>
      <xdr:rowOff>74994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66121</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43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128825</xdr:rowOff>
    </xdr:from>
    <xdr:to>
      <xdr:col>41</xdr:col>
      <xdr:colOff>101600</xdr:colOff>
      <xdr:row>78</xdr:row>
      <xdr:rowOff>58975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50102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125950</xdr:rowOff>
    </xdr:from>
    <xdr:to>
      <xdr:col>36</xdr:col>
      <xdr:colOff>165100</xdr:colOff>
      <xdr:row>78</xdr:row>
      <xdr:rowOff>56100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47227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55987</xdr:rowOff>
    </xdr:from>
    <xdr:to>
      <xdr:col>55</xdr:col>
      <xdr:colOff>0</xdr:colOff>
      <xdr:row>97</xdr:row>
      <xdr:rowOff>18016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3737"/>
          <a:ext cx="838200" cy="30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18016</xdr:rowOff>
    </xdr:from>
    <xdr:to>
      <xdr:col>50</xdr:col>
      <xdr:colOff>114300</xdr:colOff>
      <xdr:row>98</xdr:row>
      <xdr:rowOff>48619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8666"/>
          <a:ext cx="889000" cy="2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147327</xdr:rowOff>
    </xdr:from>
    <xdr:to>
      <xdr:col>45</xdr:col>
      <xdr:colOff>177800</xdr:colOff>
      <xdr:row>98</xdr:row>
      <xdr:rowOff>48619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7977"/>
          <a:ext cx="889000" cy="7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147327</xdr:rowOff>
    </xdr:from>
    <xdr:to>
      <xdr:col>41</xdr:col>
      <xdr:colOff>50800</xdr:colOff>
      <xdr:row>98</xdr:row>
      <xdr:rowOff>151839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7977"/>
          <a:ext cx="889000" cy="17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5187</xdr:rowOff>
    </xdr:from>
    <xdr:to>
      <xdr:col>55</xdr:col>
      <xdr:colOff>50800</xdr:colOff>
      <xdr:row>95</xdr:row>
      <xdr:rowOff>106787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28064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138666</xdr:rowOff>
    </xdr:from>
    <xdr:to>
      <xdr:col>50</xdr:col>
      <xdr:colOff>165100</xdr:colOff>
      <xdr:row>97</xdr:row>
      <xdr:rowOff>68816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169269</xdr:rowOff>
    </xdr:from>
    <xdr:to>
      <xdr:col>46</xdr:col>
      <xdr:colOff>38100</xdr:colOff>
      <xdr:row>98</xdr:row>
      <xdr:rowOff>99419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90546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96527</xdr:rowOff>
    </xdr:from>
    <xdr:to>
      <xdr:col>41</xdr:col>
      <xdr:colOff>101600</xdr:colOff>
      <xdr:row>98</xdr:row>
      <xdr:rowOff>26677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17804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101039</xdr:rowOff>
    </xdr:from>
    <xdr:to>
      <xdr:col>36</xdr:col>
      <xdr:colOff>165100</xdr:colOff>
      <xdr:row>99</xdr:row>
      <xdr:rowOff>31189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22316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138671</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3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132166</xdr:rowOff>
    </xdr:from>
    <xdr:to>
      <xdr:col>76</xdr:col>
      <xdr:colOff>114300</xdr:colOff>
      <xdr:row>38</xdr:row>
      <xdr:rowOff>138671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7266"/>
          <a:ext cx="889000" cy="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132166</xdr:rowOff>
    </xdr:from>
    <xdr:to>
      <xdr:col>71</xdr:col>
      <xdr:colOff>177800</xdr:colOff>
      <xdr:row>38</xdr:row>
      <xdr:rowOff>134963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7266"/>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87871</xdr:rowOff>
    </xdr:from>
    <xdr:to>
      <xdr:col>76</xdr:col>
      <xdr:colOff>165100</xdr:colOff>
      <xdr:row>39</xdr:row>
      <xdr:rowOff>18021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9148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5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81366</xdr:rowOff>
    </xdr:from>
    <xdr:to>
      <xdr:col>72</xdr:col>
      <xdr:colOff>38100</xdr:colOff>
      <xdr:row>39</xdr:row>
      <xdr:rowOff>11516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84163</xdr:rowOff>
    </xdr:from>
    <xdr:to>
      <xdr:col>67</xdr:col>
      <xdr:colOff>101600</xdr:colOff>
      <xdr:row>39</xdr:row>
      <xdr:rowOff>14313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5440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9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106485</xdr:rowOff>
    </xdr:from>
    <xdr:to>
      <xdr:col>85</xdr:col>
      <xdr:colOff>127000</xdr:colOff>
      <xdr:row>77</xdr:row>
      <xdr:rowOff>114737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8135"/>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105401</xdr:rowOff>
    </xdr:from>
    <xdr:to>
      <xdr:col>81</xdr:col>
      <xdr:colOff>50800</xdr:colOff>
      <xdr:row>77</xdr:row>
      <xdr:rowOff>114737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07051"/>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105401</xdr:rowOff>
    </xdr:from>
    <xdr:to>
      <xdr:col>76</xdr:col>
      <xdr:colOff>114300</xdr:colOff>
      <xdr:row>77</xdr:row>
      <xdr:rowOff>126628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070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112117</xdr:rowOff>
    </xdr:from>
    <xdr:to>
      <xdr:col>71</xdr:col>
      <xdr:colOff>177800</xdr:colOff>
      <xdr:row>77</xdr:row>
      <xdr:rowOff>126628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1376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55685</xdr:rowOff>
    </xdr:from>
    <xdr:to>
      <xdr:col>85</xdr:col>
      <xdr:colOff>177800</xdr:colOff>
      <xdr:row>77</xdr:row>
      <xdr:rowOff>157285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142062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63937</xdr:rowOff>
    </xdr:from>
    <xdr:to>
      <xdr:col>81</xdr:col>
      <xdr:colOff>101600</xdr:colOff>
      <xdr:row>77</xdr:row>
      <xdr:rowOff>165537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156664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54601</xdr:rowOff>
    </xdr:from>
    <xdr:to>
      <xdr:col>76</xdr:col>
      <xdr:colOff>165100</xdr:colOff>
      <xdr:row>77</xdr:row>
      <xdr:rowOff>156201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75828</xdr:rowOff>
    </xdr:from>
    <xdr:to>
      <xdr:col>72</xdr:col>
      <xdr:colOff>38100</xdr:colOff>
      <xdr:row>78</xdr:row>
      <xdr:rowOff>5978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168555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61317</xdr:rowOff>
    </xdr:from>
    <xdr:to>
      <xdr:col>67</xdr:col>
      <xdr:colOff>101600</xdr:colOff>
      <xdr:row>77</xdr:row>
      <xdr:rowOff>162917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154044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126949</xdr:rowOff>
    </xdr:from>
    <xdr:to>
      <xdr:col>85</xdr:col>
      <xdr:colOff>127000</xdr:colOff>
      <xdr:row>97</xdr:row>
      <xdr:rowOff>86816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86149"/>
          <a:ext cx="838200" cy="1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67956</xdr:rowOff>
    </xdr:from>
    <xdr:to>
      <xdr:col>81</xdr:col>
      <xdr:colOff>50800</xdr:colOff>
      <xdr:row>97</xdr:row>
      <xdr:rowOff>86816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27156"/>
          <a:ext cx="8890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67956</xdr:rowOff>
    </xdr:from>
    <xdr:to>
      <xdr:col>76</xdr:col>
      <xdr:colOff>114300</xdr:colOff>
      <xdr:row>97</xdr:row>
      <xdr:rowOff>14912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27156"/>
          <a:ext cx="889000" cy="1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14912</xdr:rowOff>
    </xdr:from>
    <xdr:to>
      <xdr:col>71</xdr:col>
      <xdr:colOff>177800</xdr:colOff>
      <xdr:row>97</xdr:row>
      <xdr:rowOff>133798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45562"/>
          <a:ext cx="889000" cy="1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76149</xdr:rowOff>
    </xdr:from>
    <xdr:to>
      <xdr:col>85</xdr:col>
      <xdr:colOff>177800</xdr:colOff>
      <xdr:row>97</xdr:row>
      <xdr:rowOff>6299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99026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8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36016</xdr:rowOff>
    </xdr:from>
    <xdr:to>
      <xdr:col>81</xdr:col>
      <xdr:colOff>101600</xdr:colOff>
      <xdr:row>97</xdr:row>
      <xdr:rowOff>137616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17156</xdr:rowOff>
    </xdr:from>
    <xdr:to>
      <xdr:col>76</xdr:col>
      <xdr:colOff>165100</xdr:colOff>
      <xdr:row>96</xdr:row>
      <xdr:rowOff>118756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135283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135562</xdr:rowOff>
    </xdr:from>
    <xdr:to>
      <xdr:col>72</xdr:col>
      <xdr:colOff>38100</xdr:colOff>
      <xdr:row>97</xdr:row>
      <xdr:rowOff>65712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82239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6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82998</xdr:rowOff>
    </xdr:from>
    <xdr:to>
      <xdr:col>67</xdr:col>
      <xdr:colOff>101600</xdr:colOff>
      <xdr:row>98</xdr:row>
      <xdr:rowOff>13148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29675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159665</xdr:rowOff>
    </xdr:from>
    <xdr:to>
      <xdr:col>116</xdr:col>
      <xdr:colOff>63500</xdr:colOff>
      <xdr:row>38</xdr:row>
      <xdr:rowOff>162826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74765"/>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162826</xdr:rowOff>
    </xdr:from>
    <xdr:to>
      <xdr:col>111</xdr:col>
      <xdr:colOff>177800</xdr:colOff>
      <xdr:row>39</xdr:row>
      <xdr:rowOff>26162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77926"/>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131699</xdr:rowOff>
    </xdr:from>
    <xdr:to>
      <xdr:col>107</xdr:col>
      <xdr:colOff>50800</xdr:colOff>
      <xdr:row>39</xdr:row>
      <xdr:rowOff>26162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4679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131699</xdr:rowOff>
    </xdr:from>
    <xdr:to>
      <xdr:col>102</xdr:col>
      <xdr:colOff>114300</xdr:colOff>
      <xdr:row>39</xdr:row>
      <xdr:rowOff>31610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46799"/>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108865</xdr:rowOff>
    </xdr:from>
    <xdr:to>
      <xdr:col>116</xdr:col>
      <xdr:colOff>114300</xdr:colOff>
      <xdr:row>39</xdr:row>
      <xdr:rowOff>39015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23792</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112026</xdr:rowOff>
    </xdr:from>
    <xdr:to>
      <xdr:col>112</xdr:col>
      <xdr:colOff>38100</xdr:colOff>
      <xdr:row>39</xdr:row>
      <xdr:rowOff>42176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33303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146812</xdr:rowOff>
    </xdr:from>
    <xdr:to>
      <xdr:col>107</xdr:col>
      <xdr:colOff>101600</xdr:colOff>
      <xdr:row>39</xdr:row>
      <xdr:rowOff>76962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68089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5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80899</xdr:rowOff>
    </xdr:from>
    <xdr:to>
      <xdr:col>102</xdr:col>
      <xdr:colOff>165100</xdr:colOff>
      <xdr:row>39</xdr:row>
      <xdr:rowOff>11049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2176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152260</xdr:rowOff>
    </xdr:from>
    <xdr:to>
      <xdr:col>98</xdr:col>
      <xdr:colOff>38100</xdr:colOff>
      <xdr:row>39</xdr:row>
      <xdr:rowOff>82410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73537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76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91956</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07506"/>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91956</xdr:rowOff>
    </xdr:from>
    <xdr:to>
      <xdr:col>107</xdr:col>
      <xdr:colOff>50800</xdr:colOff>
      <xdr:row>59</xdr:row>
      <xdr:rowOff>92053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07506"/>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69651</xdr:rowOff>
    </xdr:from>
    <xdr:to>
      <xdr:col>102</xdr:col>
      <xdr:colOff>114300</xdr:colOff>
      <xdr:row>59</xdr:row>
      <xdr:rowOff>92053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85201"/>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41156</xdr:rowOff>
    </xdr:from>
    <xdr:to>
      <xdr:col>107</xdr:col>
      <xdr:colOff>101600</xdr:colOff>
      <xdr:row>59</xdr:row>
      <xdr:rowOff>142756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133883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4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41253</xdr:rowOff>
    </xdr:from>
    <xdr:to>
      <xdr:col>102</xdr:col>
      <xdr:colOff>165100</xdr:colOff>
      <xdr:row>59</xdr:row>
      <xdr:rowOff>142853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133980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4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18851</xdr:rowOff>
    </xdr:from>
    <xdr:to>
      <xdr:col>98</xdr:col>
      <xdr:colOff>38100</xdr:colOff>
      <xdr:row>59</xdr:row>
      <xdr:rowOff>120451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111578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2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42774</xdr:rowOff>
    </xdr:from>
    <xdr:to>
      <xdr:col>116</xdr:col>
      <xdr:colOff>63500</xdr:colOff>
      <xdr:row>78</xdr:row>
      <xdr:rowOff>61649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15874"/>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61649</xdr:rowOff>
    </xdr:from>
    <xdr:to>
      <xdr:col>111</xdr:col>
      <xdr:colOff>177800</xdr:colOff>
      <xdr:row>78</xdr:row>
      <xdr:rowOff>75377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34749"/>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49533</xdr:rowOff>
    </xdr:from>
    <xdr:to>
      <xdr:col>107</xdr:col>
      <xdr:colOff>50800</xdr:colOff>
      <xdr:row>78</xdr:row>
      <xdr:rowOff>75377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22633"/>
          <a:ext cx="8890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133604</xdr:rowOff>
    </xdr:from>
    <xdr:to>
      <xdr:col>102</xdr:col>
      <xdr:colOff>114300</xdr:colOff>
      <xdr:row>78</xdr:row>
      <xdr:rowOff>49533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335254"/>
          <a:ext cx="889000" cy="8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163424</xdr:rowOff>
    </xdr:from>
    <xdr:to>
      <xdr:col>116</xdr:col>
      <xdr:colOff>114300</xdr:colOff>
      <xdr:row>78</xdr:row>
      <xdr:rowOff>93574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141851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10849</xdr:rowOff>
    </xdr:from>
    <xdr:to>
      <xdr:col>112</xdr:col>
      <xdr:colOff>38100</xdr:colOff>
      <xdr:row>78</xdr:row>
      <xdr:rowOff>112449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7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24577</xdr:rowOff>
    </xdr:from>
    <xdr:to>
      <xdr:col>107</xdr:col>
      <xdr:colOff>101600</xdr:colOff>
      <xdr:row>78</xdr:row>
      <xdr:rowOff>126177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117304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170183</xdr:rowOff>
    </xdr:from>
    <xdr:to>
      <xdr:col>102</xdr:col>
      <xdr:colOff>165100</xdr:colOff>
      <xdr:row>78</xdr:row>
      <xdr:rowOff>100333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91460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6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82804</xdr:rowOff>
    </xdr:from>
    <xdr:to>
      <xdr:col>98</xdr:col>
      <xdr:colOff>38100</xdr:colOff>
      <xdr:row>78</xdr:row>
      <xdr:rowOff>12954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4081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が続いている。</a:t>
          </a:r>
        </a:p>
        <a:p>
          <a:r>
            <a:rPr kumimoji="1" lang="ja-JP" altLang="en-US" sz="11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p>
        <a:p>
          <a:r>
            <a:rPr kumimoji="1" lang="ja-JP" altLang="en-US" sz="1100">
              <a:latin typeface="ＭＳ Ｐゴシック" panose="020B0600070205080204" pitchFamily="50" charset="-128"/>
              <a:ea typeface="ＭＳ Ｐゴシック" panose="020B0600070205080204" pitchFamily="50" charset="-128"/>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r>
            <a:rPr kumimoji="1" lang="ja-JP" altLang="en-US" sz="1100">
              <a:latin typeface="ＭＳ Ｐゴシック" panose="020B0600070205080204" pitchFamily="50" charset="-128"/>
              <a:ea typeface="ＭＳ Ｐゴシック" panose="020B0600070205080204" pitchFamily="50" charset="-128"/>
            </a:rPr>
            <a:t>・普通建設事業について近年は、道路・公共施設共に維持補修を中心に事業展開を実施しており、類似団体平均値と比べコスト額が低く推移してきた。しかし令和５年度に支所の建替え、動物園の改修、ホールの改修、美化センターの解体撤去等を行ったことにより類似団体を上回る結果となり、</a:t>
          </a:r>
        </a:p>
        <a:p>
          <a:r>
            <a:rPr kumimoji="1" lang="ja-JP" altLang="en-US" sz="1100">
              <a:latin typeface="ＭＳ Ｐゴシック" panose="020B0600070205080204" pitchFamily="50" charset="-128"/>
              <a:ea typeface="ＭＳ Ｐゴシック" panose="020B0600070205080204" pitchFamily="50" charset="-128"/>
            </a:rPr>
            <a:t>　今後も保育園の統合、小学校の統合等を控えており、事業費の増加が見込まれている。</a:t>
          </a:r>
        </a:p>
        <a:p>
          <a:r>
            <a:rPr kumimoji="1" lang="ja-JP" altLang="en-US" sz="1100">
              <a:latin typeface="ＭＳ Ｐゴシック" panose="020B0600070205080204" pitchFamily="50" charset="-128"/>
              <a:ea typeface="ＭＳ Ｐゴシック" panose="020B0600070205080204" pitchFamily="50" charset="-128"/>
            </a:rPr>
            <a:t>・積立金については令和２年度、令和３年度に多気東部土地開発公社より貸付金の返還を受け財政調整基金に積立を行った。また、ふるさと納税を次年度以降に活用するためのふるさと応援基金に積立を実施していることにより類似団体と比較し高く推移している。</a:t>
          </a:r>
        </a:p>
        <a:p>
          <a:r>
            <a:rPr kumimoji="1" lang="ja-JP" altLang="en-US" sz="1100">
              <a:latin typeface="ＭＳ Ｐゴシック" panose="020B0600070205080204" pitchFamily="50" charset="-128"/>
              <a:ea typeface="ＭＳ Ｐゴシック" panose="020B0600070205080204" pitchFamily="50" charset="-128"/>
            </a:rPr>
            <a:t>　また、令和５年度より合併特例債を活用した合併振興基金の設置を開始した。一方で、統合こども園整備事業や統合小学校整備事業等で多額の取り崩しを予定している。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13,817
13,630
103.06
10,895,126
10,409,351
296,336
5,515,190
6,082,778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112840</xdr:rowOff>
    </xdr:from>
    <xdr:to>
      <xdr:col>24</xdr:col>
      <xdr:colOff>63500</xdr:colOff>
      <xdr:row>38</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27940"/>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94170</xdr:rowOff>
    </xdr:from>
    <xdr:to>
      <xdr:col>19</xdr:col>
      <xdr:colOff>177800</xdr:colOff>
      <xdr:row>38</xdr:row>
      <xdr:rowOff>112840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09270"/>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151702</xdr:rowOff>
    </xdr:from>
    <xdr:to>
      <xdr:col>15</xdr:col>
      <xdr:colOff>50800</xdr:colOff>
      <xdr:row>38</xdr:row>
      <xdr:rowOff>94170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3902"/>
          <a:ext cx="889000" cy="2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151702</xdr:rowOff>
    </xdr:from>
    <xdr:to>
      <xdr:col>10</xdr:col>
      <xdr:colOff>114300</xdr:colOff>
      <xdr:row>38</xdr:row>
      <xdr:rowOff>120841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3902"/>
          <a:ext cx="8890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62992</xdr:rowOff>
    </xdr:from>
    <xdr:to>
      <xdr:col>24</xdr:col>
      <xdr:colOff>114300</xdr:colOff>
      <xdr:row>38</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149369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62040</xdr:rowOff>
    </xdr:from>
    <xdr:to>
      <xdr:col>20</xdr:col>
      <xdr:colOff>38100</xdr:colOff>
      <xdr:row>38</xdr:row>
      <xdr:rowOff>163640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154767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43370</xdr:rowOff>
    </xdr:from>
    <xdr:to>
      <xdr:col>15</xdr:col>
      <xdr:colOff>101600</xdr:colOff>
      <xdr:row>38</xdr:row>
      <xdr:rowOff>144970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136097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100902</xdr:rowOff>
    </xdr:from>
    <xdr:to>
      <xdr:col>10</xdr:col>
      <xdr:colOff>165100</xdr:colOff>
      <xdr:row>37</xdr:row>
      <xdr:rowOff>31052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70041</xdr:rowOff>
    </xdr:from>
    <xdr:to>
      <xdr:col>6</xdr:col>
      <xdr:colOff>38100</xdr:colOff>
      <xdr:row>39</xdr:row>
      <xdr:rowOff>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162768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156761</xdr:rowOff>
    </xdr:from>
    <xdr:to>
      <xdr:col>24</xdr:col>
      <xdr:colOff>63500</xdr:colOff>
      <xdr:row>55</xdr:row>
      <xdr:rowOff>120486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43611"/>
          <a:ext cx="838200" cy="3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30517</xdr:rowOff>
    </xdr:from>
    <xdr:to>
      <xdr:col>19</xdr:col>
      <xdr:colOff>177800</xdr:colOff>
      <xdr:row>55</xdr:row>
      <xdr:rowOff>120486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60267"/>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93081</xdr:rowOff>
    </xdr:from>
    <xdr:to>
      <xdr:col>15</xdr:col>
      <xdr:colOff>50800</xdr:colOff>
      <xdr:row>55</xdr:row>
      <xdr:rowOff>30517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79931"/>
          <a:ext cx="889000" cy="2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93081</xdr:rowOff>
    </xdr:from>
    <xdr:to>
      <xdr:col>10</xdr:col>
      <xdr:colOff>114300</xdr:colOff>
      <xdr:row>56</xdr:row>
      <xdr:rowOff>130461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79931"/>
          <a:ext cx="889000" cy="5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105961</xdr:rowOff>
    </xdr:from>
    <xdr:to>
      <xdr:col>24</xdr:col>
      <xdr:colOff>114300</xdr:colOff>
      <xdr:row>54</xdr:row>
      <xdr:rowOff>36111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128838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4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69686</xdr:rowOff>
    </xdr:from>
    <xdr:to>
      <xdr:col>20</xdr:col>
      <xdr:colOff>38100</xdr:colOff>
      <xdr:row>55</xdr:row>
      <xdr:rowOff>171286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151167</xdr:rowOff>
    </xdr:from>
    <xdr:to>
      <xdr:col>15</xdr:col>
      <xdr:colOff>101600</xdr:colOff>
      <xdr:row>55</xdr:row>
      <xdr:rowOff>81317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97844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42281</xdr:rowOff>
    </xdr:from>
    <xdr:to>
      <xdr:col>10</xdr:col>
      <xdr:colOff>165100</xdr:colOff>
      <xdr:row>53</xdr:row>
      <xdr:rowOff>143881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160408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79661</xdr:rowOff>
    </xdr:from>
    <xdr:to>
      <xdr:col>6</xdr:col>
      <xdr:colOff>38100</xdr:colOff>
      <xdr:row>57</xdr:row>
      <xdr:rowOff>9811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26338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14014</xdr:rowOff>
    </xdr:from>
    <xdr:to>
      <xdr:col>24</xdr:col>
      <xdr:colOff>63500</xdr:colOff>
      <xdr:row>75</xdr:row>
      <xdr:rowOff>58112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1314"/>
          <a:ext cx="838200" cy="2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116970</xdr:rowOff>
    </xdr:from>
    <xdr:to>
      <xdr:col>19</xdr:col>
      <xdr:colOff>177800</xdr:colOff>
      <xdr:row>75</xdr:row>
      <xdr:rowOff>58112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04270"/>
          <a:ext cx="889000" cy="1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116970</xdr:rowOff>
    </xdr:from>
    <xdr:to>
      <xdr:col>15</xdr:col>
      <xdr:colOff>50800</xdr:colOff>
      <xdr:row>76</xdr:row>
      <xdr:rowOff>85097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4270"/>
          <a:ext cx="889000" cy="3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85097</xdr:rowOff>
    </xdr:from>
    <xdr:to>
      <xdr:col>10</xdr:col>
      <xdr:colOff>114300</xdr:colOff>
      <xdr:row>77</xdr:row>
      <xdr:rowOff>74037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5297"/>
          <a:ext cx="889000" cy="16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134664</xdr:rowOff>
    </xdr:from>
    <xdr:to>
      <xdr:col>24</xdr:col>
      <xdr:colOff>114300</xdr:colOff>
      <xdr:row>74</xdr:row>
      <xdr:rowOff>64814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157541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7312</xdr:rowOff>
    </xdr:from>
    <xdr:to>
      <xdr:col>20</xdr:col>
      <xdr:colOff>38100</xdr:colOff>
      <xdr:row>75</xdr:row>
      <xdr:rowOff>108912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66170</xdr:rowOff>
    </xdr:from>
    <xdr:to>
      <xdr:col>15</xdr:col>
      <xdr:colOff>101600</xdr:colOff>
      <xdr:row>74</xdr:row>
      <xdr:rowOff>167770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34297</xdr:rowOff>
    </xdr:from>
    <xdr:to>
      <xdr:col>10</xdr:col>
      <xdr:colOff>165100</xdr:colOff>
      <xdr:row>76</xdr:row>
      <xdr:rowOff>135897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152424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23237</xdr:rowOff>
    </xdr:from>
    <xdr:to>
      <xdr:col>6</xdr:col>
      <xdr:colOff>38100</xdr:colOff>
      <xdr:row>77</xdr:row>
      <xdr:rowOff>124837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141364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117591</xdr:rowOff>
    </xdr:from>
    <xdr:to>
      <xdr:col>24</xdr:col>
      <xdr:colOff>63500</xdr:colOff>
      <xdr:row>97</xdr:row>
      <xdr:rowOff>162919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48241"/>
          <a:ext cx="8382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162919</xdr:rowOff>
    </xdr:from>
    <xdr:to>
      <xdr:col>19</xdr:col>
      <xdr:colOff>177800</xdr:colOff>
      <xdr:row>98</xdr:row>
      <xdr:rowOff>32497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3569"/>
          <a:ext cx="8890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32497</xdr:rowOff>
    </xdr:from>
    <xdr:to>
      <xdr:col>15</xdr:col>
      <xdr:colOff>50800</xdr:colOff>
      <xdr:row>98</xdr:row>
      <xdr:rowOff>92413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4597"/>
          <a:ext cx="8890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92413</xdr:rowOff>
    </xdr:from>
    <xdr:to>
      <xdr:col>10</xdr:col>
      <xdr:colOff>114300</xdr:colOff>
      <xdr:row>99</xdr:row>
      <xdr:rowOff>63261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94513"/>
          <a:ext cx="889000" cy="1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66791</xdr:rowOff>
    </xdr:from>
    <xdr:to>
      <xdr:col>24</xdr:col>
      <xdr:colOff>114300</xdr:colOff>
      <xdr:row>97</xdr:row>
      <xdr:rowOff>168391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45218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112119</xdr:rowOff>
    </xdr:from>
    <xdr:to>
      <xdr:col>20</xdr:col>
      <xdr:colOff>38100</xdr:colOff>
      <xdr:row>98</xdr:row>
      <xdr:rowOff>42269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153147</xdr:rowOff>
    </xdr:from>
    <xdr:to>
      <xdr:col>15</xdr:col>
      <xdr:colOff>101600</xdr:colOff>
      <xdr:row>98</xdr:row>
      <xdr:rowOff>83297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41613</xdr:rowOff>
    </xdr:from>
    <xdr:to>
      <xdr:col>10</xdr:col>
      <xdr:colOff>165100</xdr:colOff>
      <xdr:row>98</xdr:row>
      <xdr:rowOff>143213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12461</xdr:rowOff>
    </xdr:from>
    <xdr:to>
      <xdr:col>6</xdr:col>
      <xdr:colOff>38100</xdr:colOff>
      <xdr:row>99</xdr:row>
      <xdr:rowOff>114061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105188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135586</xdr:rowOff>
    </xdr:from>
    <xdr:to>
      <xdr:col>55</xdr:col>
      <xdr:colOff>0</xdr:colOff>
      <xdr:row>38</xdr:row>
      <xdr:rowOff>135586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0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135586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54216"/>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39116</xdr:rowOff>
    </xdr:from>
    <xdr:to>
      <xdr:col>45</xdr:col>
      <xdr:colOff>177800</xdr:colOff>
      <xdr:row>38</xdr:row>
      <xdr:rowOff>40030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42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40030</xdr:rowOff>
    </xdr:from>
    <xdr:to>
      <xdr:col>41</xdr:col>
      <xdr:colOff>50800</xdr:colOff>
      <xdr:row>38</xdr:row>
      <xdr:rowOff>45059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5513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84786</xdr:rowOff>
    </xdr:from>
    <xdr:to>
      <xdr:col>55</xdr:col>
      <xdr:colOff>50800</xdr:colOff>
      <xdr:row>39</xdr:row>
      <xdr:rowOff>14936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171163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4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84786</xdr:rowOff>
    </xdr:from>
    <xdr:to>
      <xdr:col>50</xdr:col>
      <xdr:colOff>165100</xdr:colOff>
      <xdr:row>39</xdr:row>
      <xdr:rowOff>14936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6063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159766</xdr:rowOff>
    </xdr:from>
    <xdr:to>
      <xdr:col>46</xdr:col>
      <xdr:colOff>38100</xdr:colOff>
      <xdr:row>38</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81043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160680</xdr:rowOff>
    </xdr:from>
    <xdr:to>
      <xdr:col>41</xdr:col>
      <xdr:colOff>101600</xdr:colOff>
      <xdr:row>38</xdr:row>
      <xdr:rowOff>90830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81957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165709</xdr:rowOff>
    </xdr:from>
    <xdr:to>
      <xdr:col>36</xdr:col>
      <xdr:colOff>165100</xdr:colOff>
      <xdr:row>38</xdr:row>
      <xdr:rowOff>95859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86986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160548</xdr:rowOff>
    </xdr:from>
    <xdr:to>
      <xdr:col>55</xdr:col>
      <xdr:colOff>0</xdr:colOff>
      <xdr:row>57</xdr:row>
      <xdr:rowOff>162052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33198"/>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162052</xdr:rowOff>
    </xdr:from>
    <xdr:to>
      <xdr:col>50</xdr:col>
      <xdr:colOff>114300</xdr:colOff>
      <xdr:row>57</xdr:row>
      <xdr:rowOff>169816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4702"/>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169816</xdr:rowOff>
    </xdr:from>
    <xdr:to>
      <xdr:col>45</xdr:col>
      <xdr:colOff>177800</xdr:colOff>
      <xdr:row>58</xdr:row>
      <xdr:rowOff>28235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2466"/>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8196</xdr:rowOff>
    </xdr:from>
    <xdr:to>
      <xdr:col>41</xdr:col>
      <xdr:colOff>50800</xdr:colOff>
      <xdr:row>58</xdr:row>
      <xdr:rowOff>28235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2296"/>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109748</xdr:rowOff>
    </xdr:from>
    <xdr:to>
      <xdr:col>55</xdr:col>
      <xdr:colOff>50800</xdr:colOff>
      <xdr:row>58</xdr:row>
      <xdr:rowOff>39898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111252</xdr:rowOff>
    </xdr:from>
    <xdr:to>
      <xdr:col>50</xdr:col>
      <xdr:colOff>165100</xdr:colOff>
      <xdr:row>58</xdr:row>
      <xdr:rowOff>41402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32529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119016</xdr:rowOff>
    </xdr:from>
    <xdr:to>
      <xdr:col>46</xdr:col>
      <xdr:colOff>38100</xdr:colOff>
      <xdr:row>58</xdr:row>
      <xdr:rowOff>49166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40293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148885</xdr:rowOff>
    </xdr:from>
    <xdr:to>
      <xdr:col>41</xdr:col>
      <xdr:colOff>101600</xdr:colOff>
      <xdr:row>58</xdr:row>
      <xdr:rowOff>79035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70162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128846</xdr:rowOff>
    </xdr:from>
    <xdr:to>
      <xdr:col>36</xdr:col>
      <xdr:colOff>165100</xdr:colOff>
      <xdr:row>58</xdr:row>
      <xdr:rowOff>58996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12021</xdr:rowOff>
    </xdr:from>
    <xdr:to>
      <xdr:col>55</xdr:col>
      <xdr:colOff>0</xdr:colOff>
      <xdr:row>77</xdr:row>
      <xdr:rowOff>46431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2221"/>
          <a:ext cx="838200" cy="2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12021</xdr:rowOff>
    </xdr:from>
    <xdr:to>
      <xdr:col>50</xdr:col>
      <xdr:colOff>114300</xdr:colOff>
      <xdr:row>78</xdr:row>
      <xdr:rowOff>10269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2221"/>
          <a:ext cx="889000" cy="3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10269</xdr:rowOff>
    </xdr:from>
    <xdr:to>
      <xdr:col>45</xdr:col>
      <xdr:colOff>177800</xdr:colOff>
      <xdr:row>78</xdr:row>
      <xdr:rowOff>130546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83369"/>
          <a:ext cx="889000" cy="1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130546</xdr:rowOff>
    </xdr:from>
    <xdr:to>
      <xdr:col>41</xdr:col>
      <xdr:colOff>50800</xdr:colOff>
      <xdr:row>79</xdr:row>
      <xdr:rowOff>20120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03646"/>
          <a:ext cx="889000" cy="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167081</xdr:rowOff>
    </xdr:from>
    <xdr:to>
      <xdr:col>55</xdr:col>
      <xdr:colOff>50800</xdr:colOff>
      <xdr:row>77</xdr:row>
      <xdr:rowOff>97231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18508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132672</xdr:rowOff>
    </xdr:from>
    <xdr:to>
      <xdr:col>50</xdr:col>
      <xdr:colOff>165100</xdr:colOff>
      <xdr:row>76</xdr:row>
      <xdr:rowOff>62821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1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79349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130919</xdr:rowOff>
    </xdr:from>
    <xdr:to>
      <xdr:col>46</xdr:col>
      <xdr:colOff>38100</xdr:colOff>
      <xdr:row>78</xdr:row>
      <xdr:rowOff>61069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79746</xdr:rowOff>
    </xdr:from>
    <xdr:to>
      <xdr:col>41</xdr:col>
      <xdr:colOff>101600</xdr:colOff>
      <xdr:row>79</xdr:row>
      <xdr:rowOff>9896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4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140770</xdr:rowOff>
    </xdr:from>
    <xdr:to>
      <xdr:col>36</xdr:col>
      <xdr:colOff>165100</xdr:colOff>
      <xdr:row>79</xdr:row>
      <xdr:rowOff>70920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62047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60844</xdr:rowOff>
    </xdr:from>
    <xdr:to>
      <xdr:col>55</xdr:col>
      <xdr:colOff>0</xdr:colOff>
      <xdr:row>98</xdr:row>
      <xdr:rowOff>64026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62944"/>
          <a:ext cx="8382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22802</xdr:rowOff>
    </xdr:from>
    <xdr:to>
      <xdr:col>50</xdr:col>
      <xdr:colOff>114300</xdr:colOff>
      <xdr:row>98</xdr:row>
      <xdr:rowOff>64026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24902"/>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158807</xdr:rowOff>
    </xdr:from>
    <xdr:to>
      <xdr:col>45</xdr:col>
      <xdr:colOff>177800</xdr:colOff>
      <xdr:row>98</xdr:row>
      <xdr:rowOff>22802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9457"/>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158807</xdr:rowOff>
    </xdr:from>
    <xdr:to>
      <xdr:col>41</xdr:col>
      <xdr:colOff>50800</xdr:colOff>
      <xdr:row>98</xdr:row>
      <xdr:rowOff>74568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9457"/>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10044</xdr:rowOff>
    </xdr:from>
    <xdr:to>
      <xdr:col>55</xdr:col>
      <xdr:colOff>50800</xdr:colOff>
      <xdr:row>98</xdr:row>
      <xdr:rowOff>111644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96421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13226</xdr:rowOff>
    </xdr:from>
    <xdr:to>
      <xdr:col>50</xdr:col>
      <xdr:colOff>165100</xdr:colOff>
      <xdr:row>98</xdr:row>
      <xdr:rowOff>114826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105953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143452</xdr:rowOff>
    </xdr:from>
    <xdr:to>
      <xdr:col>46</xdr:col>
      <xdr:colOff>38100</xdr:colOff>
      <xdr:row>98</xdr:row>
      <xdr:rowOff>73602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64729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108007</xdr:rowOff>
    </xdr:from>
    <xdr:to>
      <xdr:col>41</xdr:col>
      <xdr:colOff>101600</xdr:colOff>
      <xdr:row>98</xdr:row>
      <xdr:rowOff>38157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23768</xdr:rowOff>
    </xdr:from>
    <xdr:to>
      <xdr:col>36</xdr:col>
      <xdr:colOff>165100</xdr:colOff>
      <xdr:row>98</xdr:row>
      <xdr:rowOff>125368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116495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105687</xdr:rowOff>
    </xdr:from>
    <xdr:to>
      <xdr:col>85</xdr:col>
      <xdr:colOff>127000</xdr:colOff>
      <xdr:row>39</xdr:row>
      <xdr:rowOff>38185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0787"/>
          <a:ext cx="838200" cy="10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27115</xdr:rowOff>
    </xdr:from>
    <xdr:to>
      <xdr:col>81</xdr:col>
      <xdr:colOff>50800</xdr:colOff>
      <xdr:row>39</xdr:row>
      <xdr:rowOff>38185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713665"/>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27115</xdr:rowOff>
    </xdr:from>
    <xdr:to>
      <xdr:col>76</xdr:col>
      <xdr:colOff>114300</xdr:colOff>
      <xdr:row>39</xdr:row>
      <xdr:rowOff>29090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3665"/>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126376</xdr:rowOff>
    </xdr:from>
    <xdr:to>
      <xdr:col>71</xdr:col>
      <xdr:colOff>177800</xdr:colOff>
      <xdr:row>39</xdr:row>
      <xdr:rowOff>29090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41476"/>
          <a:ext cx="889000" cy="7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54887</xdr:rowOff>
    </xdr:from>
    <xdr:to>
      <xdr:col>85</xdr:col>
      <xdr:colOff>177800</xdr:colOff>
      <xdr:row>38</xdr:row>
      <xdr:rowOff>156487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77765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158835</xdr:rowOff>
    </xdr:from>
    <xdr:to>
      <xdr:col>81</xdr:col>
      <xdr:colOff>101600</xdr:colOff>
      <xdr:row>39</xdr:row>
      <xdr:rowOff>88985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80112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147765</xdr:rowOff>
    </xdr:from>
    <xdr:to>
      <xdr:col>76</xdr:col>
      <xdr:colOff>165100</xdr:colOff>
      <xdr:row>39</xdr:row>
      <xdr:rowOff>77915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69042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149740</xdr:rowOff>
    </xdr:from>
    <xdr:to>
      <xdr:col>72</xdr:col>
      <xdr:colOff>38100</xdr:colOff>
      <xdr:row>39</xdr:row>
      <xdr:rowOff>79890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71017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75576</xdr:rowOff>
    </xdr:from>
    <xdr:to>
      <xdr:col>67</xdr:col>
      <xdr:colOff>101600</xdr:colOff>
      <xdr:row>39</xdr:row>
      <xdr:rowOff>5726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168303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8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49741</xdr:rowOff>
    </xdr:from>
    <xdr:to>
      <xdr:col>85</xdr:col>
      <xdr:colOff>127000</xdr:colOff>
      <xdr:row>57</xdr:row>
      <xdr:rowOff>58496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2391"/>
          <a:ext cx="8382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130670</xdr:rowOff>
    </xdr:from>
    <xdr:to>
      <xdr:col>81</xdr:col>
      <xdr:colOff>50800</xdr:colOff>
      <xdr:row>57</xdr:row>
      <xdr:rowOff>58496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31870"/>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92618</xdr:rowOff>
    </xdr:from>
    <xdr:to>
      <xdr:col>76</xdr:col>
      <xdr:colOff>114300</xdr:colOff>
      <xdr:row>56</xdr:row>
      <xdr:rowOff>130670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22368"/>
          <a:ext cx="889000" cy="20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92618</xdr:rowOff>
    </xdr:from>
    <xdr:to>
      <xdr:col>71</xdr:col>
      <xdr:colOff>177800</xdr:colOff>
      <xdr:row>57</xdr:row>
      <xdr:rowOff>97930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22368"/>
          <a:ext cx="889000" cy="3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170391</xdr:rowOff>
    </xdr:from>
    <xdr:to>
      <xdr:col>85</xdr:col>
      <xdr:colOff>177800</xdr:colOff>
      <xdr:row>57</xdr:row>
      <xdr:rowOff>100541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85318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7696</xdr:rowOff>
    </xdr:from>
    <xdr:to>
      <xdr:col>81</xdr:col>
      <xdr:colOff>101600</xdr:colOff>
      <xdr:row>57</xdr:row>
      <xdr:rowOff>109296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100423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79870</xdr:rowOff>
    </xdr:from>
    <xdr:to>
      <xdr:col>76</xdr:col>
      <xdr:colOff>165100</xdr:colOff>
      <xdr:row>57</xdr:row>
      <xdr:rowOff>10020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41818</xdr:rowOff>
    </xdr:from>
    <xdr:to>
      <xdr:col>72</xdr:col>
      <xdr:colOff>38100</xdr:colOff>
      <xdr:row>55</xdr:row>
      <xdr:rowOff>143418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159945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4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47130</xdr:rowOff>
    </xdr:from>
    <xdr:to>
      <xdr:col>67</xdr:col>
      <xdr:colOff>101600</xdr:colOff>
      <xdr:row>57</xdr:row>
      <xdr:rowOff>148730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138671</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177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132166</xdr:rowOff>
    </xdr:from>
    <xdr:to>
      <xdr:col>76</xdr:col>
      <xdr:colOff>114300</xdr:colOff>
      <xdr:row>78</xdr:row>
      <xdr:rowOff>138671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5266"/>
          <a:ext cx="889000" cy="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132166</xdr:rowOff>
    </xdr:from>
    <xdr:to>
      <xdr:col>71</xdr:col>
      <xdr:colOff>177800</xdr:colOff>
      <xdr:row>78</xdr:row>
      <xdr:rowOff>134964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05266"/>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87871</xdr:rowOff>
    </xdr:from>
    <xdr:to>
      <xdr:col>76</xdr:col>
      <xdr:colOff>165100</xdr:colOff>
      <xdr:row>79</xdr:row>
      <xdr:rowOff>18021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9148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5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81366</xdr:rowOff>
    </xdr:from>
    <xdr:to>
      <xdr:col>72</xdr:col>
      <xdr:colOff>38100</xdr:colOff>
      <xdr:row>79</xdr:row>
      <xdr:rowOff>11516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2643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4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84164</xdr:rowOff>
    </xdr:from>
    <xdr:to>
      <xdr:col>67</xdr:col>
      <xdr:colOff>101600</xdr:colOff>
      <xdr:row>79</xdr:row>
      <xdr:rowOff>14314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5441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106485</xdr:rowOff>
    </xdr:from>
    <xdr:to>
      <xdr:col>85</xdr:col>
      <xdr:colOff>127000</xdr:colOff>
      <xdr:row>97</xdr:row>
      <xdr:rowOff>114737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37135"/>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105401</xdr:rowOff>
    </xdr:from>
    <xdr:to>
      <xdr:col>81</xdr:col>
      <xdr:colOff>50800</xdr:colOff>
      <xdr:row>97</xdr:row>
      <xdr:rowOff>114737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6051"/>
          <a:ext cx="889000" cy="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105401</xdr:rowOff>
    </xdr:from>
    <xdr:to>
      <xdr:col>76</xdr:col>
      <xdr:colOff>114300</xdr:colOff>
      <xdr:row>97</xdr:row>
      <xdr:rowOff>126628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60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112117</xdr:rowOff>
    </xdr:from>
    <xdr:to>
      <xdr:col>71</xdr:col>
      <xdr:colOff>177800</xdr:colOff>
      <xdr:row>97</xdr:row>
      <xdr:rowOff>126628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4276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55685</xdr:rowOff>
    </xdr:from>
    <xdr:to>
      <xdr:col>85</xdr:col>
      <xdr:colOff>177800</xdr:colOff>
      <xdr:row>97</xdr:row>
      <xdr:rowOff>157285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142062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63937</xdr:rowOff>
    </xdr:from>
    <xdr:to>
      <xdr:col>81</xdr:col>
      <xdr:colOff>101600</xdr:colOff>
      <xdr:row>97</xdr:row>
      <xdr:rowOff>165537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156664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54601</xdr:rowOff>
    </xdr:from>
    <xdr:to>
      <xdr:col>76</xdr:col>
      <xdr:colOff>165100</xdr:colOff>
      <xdr:row>97</xdr:row>
      <xdr:rowOff>156201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75828</xdr:rowOff>
    </xdr:from>
    <xdr:to>
      <xdr:col>72</xdr:col>
      <xdr:colOff>38100</xdr:colOff>
      <xdr:row>98</xdr:row>
      <xdr:rowOff>5978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61317</xdr:rowOff>
    </xdr:from>
    <xdr:to>
      <xdr:col>67</xdr:col>
      <xdr:colOff>101600</xdr:colOff>
      <xdr:row>97</xdr:row>
      <xdr:rowOff>162917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154044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・消防費に関して類似団体を下回って推移してきたが、負担金の増を主な要因とし類似団体を上回る結果となった。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・総務費は大幅な増となった。要因としては、新たな基金の積立の開始、人件費の増加の他、支所などの施設改修費の増加があげられる。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関しては、福祉事務所設置町のため類似団体と比較して高い水準で推移していると同時に、年々増加傾向にある。令和５年度においても昨年度に比較して増加したが、人件費の増や福祉サービス費の増が目立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・公債費は類似団体を下回る水準で推移している。しかし、統合こども園や統合小学校などの大型事業における起債借入を控えているため、今後増加していくことが予想されている。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企業立地に伴う貸付金の返還により令和元年度から令和３年度は財政調整基金の積立額が増加し、標準財政規模比は大きく増加した。令和４年度は貸付金の返還はなく、財政調整基金残高は令和３年度と同水準に留まった。一方、繰越事業費が大きく単年度収支がマイナスになったことが要因し、実質単年度収支はマイナスに転じた。令和５年度には実質単年度収支はプラスに転じたが、今後、大型事業に伴う財政調整基金の取り崩しを控えているため、健全な財政運営ができるよう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において黒字額が安定していることから連結実質黒字額は増加傾向にあったが、施設や管路の更新における維持管理費が増加傾向にあり、年によってばらつきはあるものの大きく黒字額が伸びることは期待できない。また、令和４年度に介護保険料収入が増加したことにより介護保険特別会計の黒字額が増加したが、令和５年度はその幅を縮小する結果となった。各会計において引き続き財政の健全化に取り組み、安定した事業運営が行えるよう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10895126</v>
      </c>
      <c r="BO4" s="384"/>
      <c r="BP4" s="384"/>
      <c r="BQ4" s="384"/>
      <c r="BR4" s="384"/>
      <c r="BS4" s="384"/>
      <c r="BT4" s="384"/>
      <c r="BU4" s="385"/>
      <c r="BV4" s="383">
        <v>9605401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5.4</v>
      </c>
      <c r="CU4" s="390"/>
      <c r="CV4" s="390"/>
      <c r="CW4" s="390"/>
      <c r="CX4" s="390"/>
      <c r="CY4" s="390"/>
      <c r="CZ4" s="390"/>
      <c r="DA4" s="391"/>
      <c r="DB4" s="389">
        <v>5.4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10409351</v>
      </c>
      <c r="BO5" s="421"/>
      <c r="BP5" s="421"/>
      <c r="BQ5" s="421"/>
      <c r="BR5" s="421"/>
      <c r="BS5" s="421"/>
      <c r="BT5" s="421"/>
      <c r="BU5" s="422"/>
      <c r="BV5" s="420">
        <v>9192317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88.2</v>
      </c>
      <c r="CU5" s="418"/>
      <c r="CV5" s="418"/>
      <c r="CW5" s="418"/>
      <c r="CX5" s="418"/>
      <c r="CY5" s="418"/>
      <c r="CZ5" s="418"/>
      <c r="DA5" s="419"/>
      <c r="DB5" s="417">
        <v>89.6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485775</v>
      </c>
      <c r="BO6" s="421"/>
      <c r="BP6" s="421"/>
      <c r="BQ6" s="421"/>
      <c r="BR6" s="421"/>
      <c r="BS6" s="421"/>
      <c r="BT6" s="421"/>
      <c r="BU6" s="422"/>
      <c r="BV6" s="420">
        <v>413084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88.2</v>
      </c>
      <c r="CU6" s="458"/>
      <c r="CV6" s="458"/>
      <c r="CW6" s="458"/>
      <c r="CX6" s="458"/>
      <c r="CY6" s="458"/>
      <c r="CZ6" s="458"/>
      <c r="DA6" s="459"/>
      <c r="DB6" s="457">
        <v>89.6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189439</v>
      </c>
      <c r="BO7" s="421"/>
      <c r="BP7" s="421"/>
      <c r="BQ7" s="421"/>
      <c r="BR7" s="421"/>
      <c r="BS7" s="421"/>
      <c r="BT7" s="421"/>
      <c r="BU7" s="422"/>
      <c r="BV7" s="420">
        <v>116663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5515190</v>
      </c>
      <c r="CU7" s="421"/>
      <c r="CV7" s="421"/>
      <c r="CW7" s="421"/>
      <c r="CX7" s="421"/>
      <c r="CY7" s="421"/>
      <c r="CZ7" s="421"/>
      <c r="DA7" s="422"/>
      <c r="DB7" s="420">
        <v>5467433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296336</v>
      </c>
      <c r="BO8" s="421"/>
      <c r="BP8" s="421"/>
      <c r="BQ8" s="421"/>
      <c r="BR8" s="421"/>
      <c r="BS8" s="421"/>
      <c r="BT8" s="421"/>
      <c r="BU8" s="422"/>
      <c r="BV8" s="420">
        <v>296421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0.49</v>
      </c>
      <c r="CU8" s="461"/>
      <c r="CV8" s="461"/>
      <c r="CW8" s="461"/>
      <c r="CX8" s="461"/>
      <c r="CY8" s="461"/>
      <c r="CZ8" s="461"/>
      <c r="DA8" s="462"/>
      <c r="DB8" s="460">
        <v>0.5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14021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-85</v>
      </c>
      <c r="BO9" s="421"/>
      <c r="BP9" s="421"/>
      <c r="BQ9" s="421"/>
      <c r="BR9" s="421"/>
      <c r="BS9" s="421"/>
      <c r="BT9" s="421"/>
      <c r="BU9" s="422"/>
      <c r="BV9" s="420">
        <v>-72396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8.6999999999999993</v>
      </c>
      <c r="CU9" s="418"/>
      <c r="CV9" s="418"/>
      <c r="CW9" s="418"/>
      <c r="CX9" s="418"/>
      <c r="CY9" s="418"/>
      <c r="CZ9" s="418"/>
      <c r="DA9" s="419"/>
      <c r="DB9" s="417">
        <v>8.9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14878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135244</v>
      </c>
      <c r="BO10" s="421"/>
      <c r="BP10" s="421"/>
      <c r="BQ10" s="421"/>
      <c r="BR10" s="421"/>
      <c r="BS10" s="421"/>
      <c r="BT10" s="421"/>
      <c r="BU10" s="422"/>
      <c r="BV10" s="420">
        <v>184255</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13817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61096</v>
      </c>
      <c r="BO12" s="421"/>
      <c r="BP12" s="421"/>
      <c r="BQ12" s="421"/>
      <c r="BR12" s="421"/>
      <c r="BS12" s="421"/>
      <c r="BT12" s="421"/>
      <c r="BU12" s="422"/>
      <c r="BV12" s="420">
        <v>132877</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13630</v>
      </c>
      <c r="S13" s="505"/>
      <c r="T13" s="505"/>
      <c r="U13" s="505"/>
      <c r="V13" s="506"/>
      <c r="W13" s="436" t="s">
        <v>131</v>
      </c>
      <c r="X13" s="437"/>
      <c r="Y13" s="437"/>
      <c r="Z13" s="437"/>
      <c r="AA13" s="437"/>
      <c r="AB13" s="427"/>
      <c r="AC13" s="471">
        <v>652</v>
      </c>
      <c r="AD13" s="472"/>
      <c r="AE13" s="472"/>
      <c r="AF13" s="472"/>
      <c r="AG13" s="514"/>
      <c r="AH13" s="471">
        <v>834</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74063</v>
      </c>
      <c r="BO13" s="421"/>
      <c r="BP13" s="421"/>
      <c r="BQ13" s="421"/>
      <c r="BR13" s="421"/>
      <c r="BS13" s="421"/>
      <c r="BT13" s="421"/>
      <c r="BU13" s="422"/>
      <c r="BV13" s="420">
        <v>-21018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3.6</v>
      </c>
      <c r="CU13" s="418"/>
      <c r="CV13" s="418"/>
      <c r="CW13" s="418"/>
      <c r="CX13" s="418"/>
      <c r="CY13" s="418"/>
      <c r="CZ13" s="418"/>
      <c r="DA13" s="419"/>
      <c r="DB13" s="417">
        <v>3.6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14000</v>
      </c>
      <c r="S14" s="505"/>
      <c r="T14" s="505"/>
      <c r="U14" s="505"/>
      <c r="V14" s="506"/>
      <c r="W14" s="410"/>
      <c r="X14" s="411"/>
      <c r="Y14" s="411"/>
      <c r="Z14" s="411"/>
      <c r="AA14" s="411"/>
      <c r="AB14" s="400"/>
      <c r="AC14" s="507">
        <v>9.6</v>
      </c>
      <c r="AD14" s="508"/>
      <c r="AE14" s="508"/>
      <c r="AF14" s="508"/>
      <c r="AG14" s="509"/>
      <c r="AH14" s="507">
        <v>11.4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13838</v>
      </c>
      <c r="S15" s="505"/>
      <c r="T15" s="505"/>
      <c r="U15" s="505"/>
      <c r="V15" s="506"/>
      <c r="W15" s="436" t="s">
        <v>137</v>
      </c>
      <c r="X15" s="437"/>
      <c r="Y15" s="437"/>
      <c r="Z15" s="437"/>
      <c r="AA15" s="437"/>
      <c r="AB15" s="427"/>
      <c r="AC15" s="471">
        <v>2087</v>
      </c>
      <c r="AD15" s="472"/>
      <c r="AE15" s="472"/>
      <c r="AF15" s="472"/>
      <c r="AG15" s="514"/>
      <c r="AH15" s="471">
        <v>2390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2282518</v>
      </c>
      <c r="BO15" s="384"/>
      <c r="BP15" s="384"/>
      <c r="BQ15" s="384"/>
      <c r="BR15" s="384"/>
      <c r="BS15" s="384"/>
      <c r="BT15" s="384"/>
      <c r="BU15" s="385"/>
      <c r="BV15" s="383">
        <v>2417969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30.8</v>
      </c>
      <c r="AD16" s="508"/>
      <c r="AE16" s="508"/>
      <c r="AF16" s="508"/>
      <c r="AG16" s="509"/>
      <c r="AH16" s="507">
        <v>32.5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4886002</v>
      </c>
      <c r="BO16" s="421"/>
      <c r="BP16" s="421"/>
      <c r="BQ16" s="421"/>
      <c r="BR16" s="421"/>
      <c r="BS16" s="421"/>
      <c r="BT16" s="421"/>
      <c r="BU16" s="422"/>
      <c r="BV16" s="420">
        <v>4728028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4026</v>
      </c>
      <c r="AD17" s="472"/>
      <c r="AE17" s="472"/>
      <c r="AF17" s="472"/>
      <c r="AG17" s="514"/>
      <c r="AH17" s="471">
        <v>4121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2885025</v>
      </c>
      <c r="BO17" s="421"/>
      <c r="BP17" s="421"/>
      <c r="BQ17" s="421"/>
      <c r="BR17" s="421"/>
      <c r="BS17" s="421"/>
      <c r="BT17" s="421"/>
      <c r="BU17" s="422"/>
      <c r="BV17" s="420">
        <v>3069182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103.06</v>
      </c>
      <c r="M18" s="544"/>
      <c r="N18" s="544"/>
      <c r="O18" s="544"/>
      <c r="P18" s="544"/>
      <c r="Q18" s="544"/>
      <c r="R18" s="545"/>
      <c r="S18" s="545"/>
      <c r="T18" s="545"/>
      <c r="U18" s="545"/>
      <c r="V18" s="546"/>
      <c r="W18" s="438"/>
      <c r="X18" s="439"/>
      <c r="Y18" s="439"/>
      <c r="Z18" s="439"/>
      <c r="AA18" s="439"/>
      <c r="AB18" s="430"/>
      <c r="AC18" s="547">
        <v>59.5</v>
      </c>
      <c r="AD18" s="548"/>
      <c r="AE18" s="548"/>
      <c r="AF18" s="548"/>
      <c r="AG18" s="549"/>
      <c r="AH18" s="547">
        <v>56.1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4992560</v>
      </c>
      <c r="BO18" s="421"/>
      <c r="BP18" s="421"/>
      <c r="BQ18" s="421"/>
      <c r="BR18" s="421"/>
      <c r="BS18" s="421"/>
      <c r="BT18" s="421"/>
      <c r="BU18" s="422"/>
      <c r="BV18" s="420">
        <v>4775513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7099258</v>
      </c>
      <c r="BO19" s="421"/>
      <c r="BP19" s="421"/>
      <c r="BQ19" s="421"/>
      <c r="BR19" s="421"/>
      <c r="BS19" s="421"/>
      <c r="BT19" s="421"/>
      <c r="BU19" s="422"/>
      <c r="BV19" s="420">
        <v>6765384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5124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6082778</v>
      </c>
      <c r="BO22" s="384"/>
      <c r="BP22" s="384"/>
      <c r="BQ22" s="384"/>
      <c r="BR22" s="384"/>
      <c r="BS22" s="384"/>
      <c r="BT22" s="384"/>
      <c r="BU22" s="385"/>
      <c r="BV22" s="383">
        <v>5441321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5911682</v>
      </c>
      <c r="BO23" s="421"/>
      <c r="BP23" s="421"/>
      <c r="BQ23" s="421"/>
      <c r="BR23" s="421"/>
      <c r="BS23" s="421"/>
      <c r="BT23" s="421"/>
      <c r="BU23" s="422"/>
      <c r="BV23" s="420">
        <v>5290789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7400</v>
      </c>
      <c r="R24" s="472"/>
      <c r="S24" s="472"/>
      <c r="T24" s="472"/>
      <c r="U24" s="472"/>
      <c r="V24" s="514"/>
      <c r="W24" s="566"/>
      <c r="X24" s="567"/>
      <c r="Y24" s="568"/>
      <c r="Z24" s="470" t="s">
        <v>162</v>
      </c>
      <c r="AA24" s="450"/>
      <c r="AB24" s="450"/>
      <c r="AC24" s="450"/>
      <c r="AD24" s="450"/>
      <c r="AE24" s="450"/>
      <c r="AF24" s="450"/>
      <c r="AG24" s="451"/>
      <c r="AH24" s="471">
        <v>138</v>
      </c>
      <c r="AI24" s="472"/>
      <c r="AJ24" s="472"/>
      <c r="AK24" s="472"/>
      <c r="AL24" s="514"/>
      <c r="AM24" s="471">
        <v>427938</v>
      </c>
      <c r="AN24" s="472"/>
      <c r="AO24" s="472"/>
      <c r="AP24" s="472"/>
      <c r="AQ24" s="472"/>
      <c r="AR24" s="514"/>
      <c r="AS24" s="471">
        <v>3101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3406162</v>
      </c>
      <c r="BO24" s="421"/>
      <c r="BP24" s="421"/>
      <c r="BQ24" s="421"/>
      <c r="BR24" s="421"/>
      <c r="BS24" s="421"/>
      <c r="BT24" s="421"/>
      <c r="BU24" s="422"/>
      <c r="BV24" s="420">
        <v>2386218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5700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637553</v>
      </c>
      <c r="BO25" s="384"/>
      <c r="BP25" s="384"/>
      <c r="BQ25" s="384"/>
      <c r="BR25" s="384"/>
      <c r="BS25" s="384"/>
      <c r="BT25" s="384"/>
      <c r="BU25" s="385"/>
      <c r="BV25" s="383">
        <v>414721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5200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16550</v>
      </c>
      <c r="AN26" s="472"/>
      <c r="AO26" s="472"/>
      <c r="AP26" s="472"/>
      <c r="AQ26" s="472"/>
      <c r="AR26" s="514"/>
      <c r="AS26" s="471">
        <v>3310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2950</v>
      </c>
      <c r="R27" s="472"/>
      <c r="S27" s="472"/>
      <c r="T27" s="472"/>
      <c r="U27" s="472"/>
      <c r="V27" s="514"/>
      <c r="W27" s="566"/>
      <c r="X27" s="567"/>
      <c r="Y27" s="568"/>
      <c r="Z27" s="470" t="s">
        <v>171</v>
      </c>
      <c r="AA27" s="450"/>
      <c r="AB27" s="450"/>
      <c r="AC27" s="450"/>
      <c r="AD27" s="450"/>
      <c r="AE27" s="450"/>
      <c r="AF27" s="450"/>
      <c r="AG27" s="451"/>
      <c r="AH27" s="471">
        <v>1</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100000</v>
      </c>
      <c r="BO27" s="540"/>
      <c r="BP27" s="540"/>
      <c r="BQ27" s="540"/>
      <c r="BR27" s="540"/>
      <c r="BS27" s="540"/>
      <c r="BT27" s="540"/>
      <c r="BU27" s="541"/>
      <c r="BV27" s="539">
        <v>100000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2250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3710070</v>
      </c>
      <c r="BO28" s="384"/>
      <c r="BP28" s="384"/>
      <c r="BQ28" s="384"/>
      <c r="BR28" s="384"/>
      <c r="BS28" s="384"/>
      <c r="BT28" s="384"/>
      <c r="BU28" s="385"/>
      <c r="BV28" s="383">
        <v>3635922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9</v>
      </c>
      <c r="M29" s="472"/>
      <c r="N29" s="472"/>
      <c r="O29" s="472"/>
      <c r="P29" s="514"/>
      <c r="Q29" s="471">
        <v>2150</v>
      </c>
      <c r="R29" s="472"/>
      <c r="S29" s="472"/>
      <c r="T29" s="472"/>
      <c r="U29" s="472"/>
      <c r="V29" s="514"/>
      <c r="W29" s="569"/>
      <c r="X29" s="570"/>
      <c r="Y29" s="571"/>
      <c r="Z29" s="470" t="s">
        <v>178</v>
      </c>
      <c r="AA29" s="450"/>
      <c r="AB29" s="450"/>
      <c r="AC29" s="450"/>
      <c r="AD29" s="450"/>
      <c r="AE29" s="450"/>
      <c r="AF29" s="450"/>
      <c r="AG29" s="451"/>
      <c r="AH29" s="471">
        <v>139</v>
      </c>
      <c r="AI29" s="472"/>
      <c r="AJ29" s="472"/>
      <c r="AK29" s="472"/>
      <c r="AL29" s="514"/>
      <c r="AM29" s="471">
        <v>432287</v>
      </c>
      <c r="AN29" s="472"/>
      <c r="AO29" s="472"/>
      <c r="AP29" s="472"/>
      <c r="AQ29" s="472"/>
      <c r="AR29" s="514"/>
      <c r="AS29" s="471">
        <v>3110</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507158</v>
      </c>
      <c r="BO29" s="421"/>
      <c r="BP29" s="421"/>
      <c r="BQ29" s="421"/>
      <c r="BR29" s="421"/>
      <c r="BS29" s="421"/>
      <c r="BT29" s="421"/>
      <c r="BU29" s="422"/>
      <c r="BV29" s="420">
        <v>477320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2867383</v>
      </c>
      <c r="BO30" s="540"/>
      <c r="BP30" s="540"/>
      <c r="BQ30" s="540"/>
      <c r="BR30" s="540"/>
      <c r="BS30" s="540"/>
      <c r="BT30" s="540"/>
      <c r="BU30" s="541"/>
      <c r="BV30" s="539">
        <v>2417729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三重県多気郡多気町松阪市学校組合一般会計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多気東部土地開発公社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住宅新築資金等貸付特別会計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工業用水道事業会計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松阪地区広域衛生組合一般会計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後期高齢者医療保険特別会計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三重地方税管理回収機構一般会計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三重地方税管理回収機構滞納整理拡充事業特別会計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香肌奥伊勢資源化広域連合一般会計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松阪地区広域消防組合一般会計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三重県後期高齢者医療広域連合一般会計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三重県後期高齢者医療広域連合後期高齢者医療特別会計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三重県市町総合事務組合一般会計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三重県市町総合事務組合退職手当特別会計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hCUBJdPnU2D45oPPouREa+9zfkm9EhNqGiimUNluK6U2T9M3HpyRKjPn/fPQFbW1Q1mqEnnmt4jT+M3L4tVWaA==" saltValue="EfPrPlRgnLqu7KbFV3CQ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533</v>
      </c>
      <c r="D34" s="1162"/>
      <c r="E34" s="1163"/>
      <c r="F34" s="32">
        <v>17.440000000000001</v>
      </c>
      <c r="G34" s="33">
        <v>18.600000000000001</v>
      </c>
      <c r="H34" s="33">
        <v>17.489999999999998</v>
      </c>
      <c r="I34" s="33">
        <v>18.760000000000002</v>
      </c>
      <c r="J34" s="34">
        <v>18.489999999999998</v>
      </c>
      <c r="K34" s="22"/>
      <c r="L34" s="22"/>
      <c r="M34" s="22"/>
      <c r="N34" s="22"/>
      <c r="O34" s="22"/>
      <c r="P34" s="22"/>
    </row>
    <row r="35" spans="1:16" ht="39" customHeight="1" x14ac:dyDescent="0.2">
      <c r="A35" s="22"/>
      <c r="B35" s="35"/>
      <c r="C35" s="1158" t="s">
        <v>534</v>
      </c>
      <c r="D35" s="1158"/>
      <c r="E35" s="1159"/>
      <c r="F35" s="36">
        <v>14.49</v>
      </c>
      <c r="G35" s="37">
        <v>13.5</v>
      </c>
      <c r="H35" s="37">
        <v>12.01</v>
      </c>
      <c r="I35" s="37">
        <v>11.73</v>
      </c>
      <c r="J35" s="38">
        <v>10.59</v>
      </c>
      <c r="K35" s="22"/>
      <c r="L35" s="22"/>
      <c r="M35" s="22"/>
      <c r="N35" s="22"/>
      <c r="O35" s="22"/>
      <c r="P35" s="22"/>
    </row>
    <row r="36" spans="1:16" ht="39" customHeight="1" x14ac:dyDescent="0.2">
      <c r="A36" s="22"/>
      <c r="B36" s="35"/>
      <c r="C36" s="1158" t="s">
        <v>535</v>
      </c>
      <c r="D36" s="1158"/>
      <c r="E36" s="1159"/>
      <c r="F36" s="36">
        <v>5.01</v>
      </c>
      <c r="G36" s="37">
        <v>5.14</v>
      </c>
      <c r="H36" s="37">
        <v>5.33</v>
      </c>
      <c r="I36" s="37">
        <v>5.89</v>
      </c>
      <c r="J36" s="38">
        <v>6.28</v>
      </c>
      <c r="K36" s="22"/>
      <c r="L36" s="22"/>
      <c r="M36" s="22"/>
      <c r="N36" s="22"/>
      <c r="O36" s="22"/>
      <c r="P36" s="22"/>
    </row>
    <row r="37" spans="1:16" ht="39" customHeight="1" x14ac:dyDescent="0.2">
      <c r="A37" s="22"/>
      <c r="B37" s="35"/>
      <c r="C37" s="1158" t="s">
        <v>536</v>
      </c>
      <c r="D37" s="1158"/>
      <c r="E37" s="1159"/>
      <c r="F37" s="36">
        <v>5.43</v>
      </c>
      <c r="G37" s="37">
        <v>6.49</v>
      </c>
      <c r="H37" s="37">
        <v>6.56</v>
      </c>
      <c r="I37" s="37">
        <v>5.41</v>
      </c>
      <c r="J37" s="38">
        <v>5.36</v>
      </c>
      <c r="K37" s="22"/>
      <c r="L37" s="22"/>
      <c r="M37" s="22"/>
      <c r="N37" s="22"/>
      <c r="O37" s="22"/>
      <c r="P37" s="22"/>
    </row>
    <row r="38" spans="1:16" ht="39" customHeight="1" x14ac:dyDescent="0.2">
      <c r="A38" s="22"/>
      <c r="B38" s="35"/>
      <c r="C38" s="1158" t="s">
        <v>537</v>
      </c>
      <c r="D38" s="1158"/>
      <c r="E38" s="1159"/>
      <c r="F38" s="36">
        <v>0.21</v>
      </c>
      <c r="G38" s="37">
        <v>0.63</v>
      </c>
      <c r="H38" s="37">
        <v>1.1299999999999999</v>
      </c>
      <c r="I38" s="37">
        <v>2.14</v>
      </c>
      <c r="J38" s="38">
        <v>0.86</v>
      </c>
      <c r="K38" s="22"/>
      <c r="L38" s="22"/>
      <c r="M38" s="22"/>
      <c r="N38" s="22"/>
      <c r="O38" s="22"/>
      <c r="P38" s="22"/>
    </row>
    <row r="39" spans="1:16" ht="39" customHeight="1" x14ac:dyDescent="0.2">
      <c r="A39" s="22"/>
      <c r="B39" s="35"/>
      <c r="C39" s="1158" t="s">
        <v>538</v>
      </c>
      <c r="D39" s="1158"/>
      <c r="E39" s="1159"/>
      <c r="F39" s="36">
        <v>0.67</v>
      </c>
      <c r="G39" s="37">
        <v>0.08</v>
      </c>
      <c r="H39" s="37">
        <v>7.0000000000000007E-2</v>
      </c>
      <c r="I39" s="37">
        <v>0.6</v>
      </c>
      <c r="J39" s="38">
        <v>0.53</v>
      </c>
      <c r="K39" s="22"/>
      <c r="L39" s="22"/>
      <c r="M39" s="22"/>
      <c r="N39" s="22"/>
      <c r="O39" s="22"/>
      <c r="P39" s="22"/>
    </row>
    <row r="40" spans="1:16" ht="39" customHeight="1" x14ac:dyDescent="0.2">
      <c r="A40" s="22"/>
      <c r="B40" s="35"/>
      <c r="C40" s="1158" t="s">
        <v>539</v>
      </c>
      <c r="D40" s="1158"/>
      <c r="E40" s="1159"/>
      <c r="F40" s="36">
        <v>0.04</v>
      </c>
      <c r="G40" s="37">
        <v>0.02</v>
      </c>
      <c r="H40" s="37">
        <v>7.0000000000000007E-2</v>
      </c>
      <c r="I40" s="37">
        <v>0.05</v>
      </c>
      <c r="J40" s="38">
        <v>0.52</v>
      </c>
      <c r="K40" s="22"/>
      <c r="L40" s="22"/>
      <c r="M40" s="22"/>
      <c r="N40" s="22"/>
      <c r="O40" s="22"/>
      <c r="P40" s="22"/>
    </row>
    <row r="41" spans="1:16" ht="39" customHeight="1" x14ac:dyDescent="0.2">
      <c r="A41" s="22"/>
      <c r="B41" s="35"/>
      <c r="C41" s="1158" t="s">
        <v>540</v>
      </c>
      <c r="D41" s="1158"/>
      <c r="E41" s="1159"/>
      <c r="F41" s="36">
        <v>0</v>
      </c>
      <c r="G41" s="37">
        <v>0.01</v>
      </c>
      <c r="H41" s="37">
        <v>0</v>
      </c>
      <c r="I41" s="37">
        <v>0</v>
      </c>
      <c r="J41" s="38">
        <v>0</v>
      </c>
      <c r="K41" s="22"/>
      <c r="L41" s="22"/>
      <c r="M41" s="22"/>
      <c r="N41" s="22"/>
      <c r="O41" s="22"/>
      <c r="P41" s="22"/>
    </row>
    <row r="42" spans="1:16" ht="39" customHeight="1" x14ac:dyDescent="0.2">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542</v>
      </c>
      <c r="D43" s="1160"/>
      <c r="E43" s="1161"/>
      <c r="F43" s="41">
        <v>0.27</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gM/rlRnb458EAkKevvL/qJgJS22pXu+6sdTgmeH8oSNQP75OlmOxo4wnz4JznAs1CZ/XMXUpYLkt22tUmFNuA==" saltValue="3OZjSPCi+sXnNGsahn3j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632</v>
      </c>
      <c r="L45" s="58">
        <v>579</v>
      </c>
      <c r="M45" s="58">
        <v>634</v>
      </c>
      <c r="N45" s="58">
        <v>601</v>
      </c>
      <c r="O45" s="59">
        <v>619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259</v>
      </c>
      <c r="L48" s="62">
        <v>243</v>
      </c>
      <c r="M48" s="62">
        <v>236</v>
      </c>
      <c r="N48" s="62">
        <v>232</v>
      </c>
      <c r="O48" s="63">
        <v>247</v>
      </c>
      <c r="P48" s="46"/>
      <c r="Q48" s="46"/>
      <c r="R48" s="46"/>
      <c r="S48" s="46"/>
      <c r="T48" s="46"/>
      <c r="U48" s="46"/>
    </row>
    <row r="49" spans="1:21" ht="30.75" customHeight="1" x14ac:dyDescent="0.2">
      <c r="A49" s="46"/>
      <c r="B49" s="1166"/>
      <c r="C49" s="1167"/>
      <c r="D49" s="60"/>
      <c r="E49" s="1172" t="s">
        <v>14</v>
      </c>
      <c r="F49" s="1172"/>
      <c r="G49" s="1172"/>
      <c r="H49" s="1172"/>
      <c r="I49" s="1172"/>
      <c r="J49" s="1173"/>
      <c r="K49" s="61">
        <v>12</v>
      </c>
      <c r="L49" s="62">
        <v>11</v>
      </c>
      <c r="M49" s="62">
        <v>7</v>
      </c>
      <c r="N49" s="62">
        <v>12</v>
      </c>
      <c r="O49" s="63">
        <v>15</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704</v>
      </c>
      <c r="L52" s="62">
        <v>665</v>
      </c>
      <c r="M52" s="62">
        <v>681</v>
      </c>
      <c r="N52" s="62">
        <v>690</v>
      </c>
      <c r="O52" s="63">
        <v>705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199</v>
      </c>
      <c r="L53" s="67">
        <v>168</v>
      </c>
      <c r="M53" s="67">
        <v>196</v>
      </c>
      <c r="N53" s="67">
        <v>155</v>
      </c>
      <c r="O53" s="68">
        <v>176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mCfjoDo5694oI1z37BK6px7TpXsqNjZWypxrkVYql9sQ9+3kBnzG6b+QPMUwmE3odd8CHch/E+EMC/mgIvnRFw==" saltValue="k0gBPgVWGP0o7V3Wh12U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5648</v>
      </c>
      <c r="J41" s="343">
        <v>5988</v>
      </c>
      <c r="K41" s="343">
        <v>5727</v>
      </c>
      <c r="L41" s="343">
        <v>5441</v>
      </c>
      <c r="M41" s="344">
        <v>6083</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3565</v>
      </c>
      <c r="J43" s="346">
        <v>3149</v>
      </c>
      <c r="K43" s="346">
        <v>2706</v>
      </c>
      <c r="L43" s="346">
        <v>2441</v>
      </c>
      <c r="M43" s="347">
        <v>2297</v>
      </c>
    </row>
    <row r="44" spans="2:13" ht="27.75" customHeight="1" x14ac:dyDescent="0.2">
      <c r="B44" s="1197"/>
      <c r="C44" s="1198"/>
      <c r="D44" s="104"/>
      <c r="E44" s="1203" t="s">
        <v>34</v>
      </c>
      <c r="F44" s="1203"/>
      <c r="G44" s="1203"/>
      <c r="H44" s="1204"/>
      <c r="I44" s="345">
        <v>35</v>
      </c>
      <c r="J44" s="346">
        <v>73</v>
      </c>
      <c r="K44" s="346">
        <v>83</v>
      </c>
      <c r="L44" s="346">
        <v>94</v>
      </c>
      <c r="M44" s="347">
        <v>79</v>
      </c>
    </row>
    <row r="45" spans="2:13" ht="27.75" customHeight="1" x14ac:dyDescent="0.2">
      <c r="B45" s="1197"/>
      <c r="C45" s="1198"/>
      <c r="D45" s="104"/>
      <c r="E45" s="1203" t="s">
        <v>35</v>
      </c>
      <c r="F45" s="1203"/>
      <c r="G45" s="1203"/>
      <c r="H45" s="1204"/>
      <c r="I45" s="345">
        <v>1241</v>
      </c>
      <c r="J45" s="346">
        <v>1203</v>
      </c>
      <c r="K45" s="346">
        <v>1173</v>
      </c>
      <c r="L45" s="346">
        <v>1165</v>
      </c>
      <c r="M45" s="347">
        <v>1144</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4710</v>
      </c>
      <c r="J50" s="346">
        <v>5639</v>
      </c>
      <c r="K50" s="346">
        <v>6729</v>
      </c>
      <c r="L50" s="346">
        <v>6872</v>
      </c>
      <c r="M50" s="347">
        <v>7042</v>
      </c>
    </row>
    <row r="51" spans="2:13" ht="27.75" customHeight="1" x14ac:dyDescent="0.2">
      <c r="B51" s="1197"/>
      <c r="C51" s="1198"/>
      <c r="D51" s="104"/>
      <c r="E51" s="1203" t="s">
        <v>42</v>
      </c>
      <c r="F51" s="1203"/>
      <c r="G51" s="1203"/>
      <c r="H51" s="1204"/>
      <c r="I51" s="345" t="s">
        <v>488</v>
      </c>
      <c r="J51" s="346">
        <v>5</v>
      </c>
      <c r="K51" s="346" t="s">
        <v>488</v>
      </c>
      <c r="L51" s="346" t="s">
        <v>488</v>
      </c>
      <c r="M51" s="347" t="s">
        <v>488</v>
      </c>
    </row>
    <row r="52" spans="2:13" ht="27.75" customHeight="1" x14ac:dyDescent="0.2">
      <c r="B52" s="1199"/>
      <c r="C52" s="1200"/>
      <c r="D52" s="104"/>
      <c r="E52" s="1203" t="s">
        <v>43</v>
      </c>
      <c r="F52" s="1203"/>
      <c r="G52" s="1203"/>
      <c r="H52" s="1204"/>
      <c r="I52" s="345">
        <v>7625</v>
      </c>
      <c r="J52" s="346">
        <v>7915</v>
      </c>
      <c r="K52" s="346">
        <v>7812</v>
      </c>
      <c r="L52" s="346">
        <v>5876</v>
      </c>
      <c r="M52" s="347">
        <v>7395</v>
      </c>
    </row>
    <row r="53" spans="2:13" ht="27.75" customHeight="1" thickBot="1" x14ac:dyDescent="0.25">
      <c r="B53" s="1210" t="s">
        <v>19</v>
      </c>
      <c r="C53" s="1211"/>
      <c r="D53" s="108"/>
      <c r="E53" s="1212" t="s">
        <v>44</v>
      </c>
      <c r="F53" s="1212"/>
      <c r="G53" s="1212"/>
      <c r="H53" s="1213"/>
      <c r="I53" s="348">
        <v>-1846</v>
      </c>
      <c r="J53" s="349">
        <v>-3146</v>
      </c>
      <c r="K53" s="349">
        <v>-4853</v>
      </c>
      <c r="L53" s="349">
        <v>-3606</v>
      </c>
      <c r="M53" s="350">
        <v>-4835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c3PXG7RpmskD1jtCUCb0mY2tHk7aj+giTotklwWQzfXS6YhiShMjn5IJqyNjhWZZN7qf2Qv0rGNIRjn5wvgtw==" saltValue="PRtbGOq9QYJcyNjD/4kM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3585</v>
      </c>
      <c r="G55" s="120">
        <v>3636</v>
      </c>
      <c r="H55" s="121">
        <v>3710</v>
      </c>
    </row>
    <row r="56" spans="2:8" ht="52.5" customHeight="1" x14ac:dyDescent="0.2">
      <c r="B56" s="122"/>
      <c r="C56" s="1224" t="s">
        <v>47</v>
      </c>
      <c r="D56" s="1224"/>
      <c r="E56" s="1225"/>
      <c r="F56" s="123">
        <v>477</v>
      </c>
      <c r="G56" s="123">
        <v>477</v>
      </c>
      <c r="H56" s="124">
        <v>507</v>
      </c>
    </row>
    <row r="57" spans="2:8" ht="53.25" customHeight="1" x14ac:dyDescent="0.2">
      <c r="B57" s="122"/>
      <c r="C57" s="1226" t="s">
        <v>48</v>
      </c>
      <c r="D57" s="1226"/>
      <c r="E57" s="1227"/>
      <c r="F57" s="125">
        <v>2314</v>
      </c>
      <c r="G57" s="125">
        <v>2418</v>
      </c>
      <c r="H57" s="126">
        <v>2867</v>
      </c>
    </row>
    <row r="58" spans="2:8" ht="45.75" customHeight="1" x14ac:dyDescent="0.2">
      <c r="B58" s="127"/>
      <c r="C58" s="1214" t="s">
        <v>566</v>
      </c>
      <c r="D58" s="1215"/>
      <c r="E58" s="1216"/>
      <c r="F58" s="128">
        <v>1006</v>
      </c>
      <c r="G58" s="128">
        <v>1085</v>
      </c>
      <c r="H58" s="129">
        <v>1104</v>
      </c>
    </row>
    <row r="59" spans="2:8" ht="45.75" customHeight="1" x14ac:dyDescent="0.2">
      <c r="B59" s="127"/>
      <c r="C59" s="1214" t="s">
        <v>567</v>
      </c>
      <c r="D59" s="1215"/>
      <c r="E59" s="1216"/>
      <c r="F59" s="128">
        <v>490</v>
      </c>
      <c r="G59" s="128">
        <v>593</v>
      </c>
      <c r="H59" s="129">
        <v>735</v>
      </c>
    </row>
    <row r="60" spans="2:8" ht="45.75" customHeight="1" x14ac:dyDescent="0.2">
      <c r="B60" s="127"/>
      <c r="C60" s="1214" t="s">
        <v>568</v>
      </c>
      <c r="D60" s="1215"/>
      <c r="E60" s="1216"/>
      <c r="F60" s="128">
        <v>0</v>
      </c>
      <c r="G60" s="128">
        <v>0</v>
      </c>
      <c r="H60" s="129">
        <v>400</v>
      </c>
    </row>
    <row r="61" spans="2:8" ht="45.75" customHeight="1" x14ac:dyDescent="0.2">
      <c r="B61" s="127"/>
      <c r="C61" s="1214" t="s">
        <v>569</v>
      </c>
      <c r="D61" s="1215"/>
      <c r="E61" s="1216"/>
      <c r="F61" s="128">
        <v>423</v>
      </c>
      <c r="G61" s="128">
        <v>345</v>
      </c>
      <c r="H61" s="129">
        <v>278</v>
      </c>
    </row>
    <row r="62" spans="2:8" ht="45.75" customHeight="1" thickBot="1" x14ac:dyDescent="0.25">
      <c r="B62" s="130"/>
      <c r="C62" s="1217" t="s">
        <v>570</v>
      </c>
      <c r="D62" s="1218"/>
      <c r="E62" s="1219"/>
      <c r="F62" s="131">
        <v>183</v>
      </c>
      <c r="G62" s="131">
        <v>183</v>
      </c>
      <c r="H62" s="132">
        <v>183</v>
      </c>
    </row>
    <row r="63" spans="2:8" ht="52.5" customHeight="1" thickBot="1" x14ac:dyDescent="0.25">
      <c r="B63" s="133"/>
      <c r="C63" s="1220" t="s">
        <v>49</v>
      </c>
      <c r="D63" s="1220"/>
      <c r="E63" s="1221"/>
      <c r="F63" s="134">
        <v>6376</v>
      </c>
      <c r="G63" s="134">
        <v>6531</v>
      </c>
      <c r="H63" s="135">
        <v>7085</v>
      </c>
    </row>
    <row r="64" spans="2:8" ht="13" x14ac:dyDescent="0.2"/>
  </sheetData>
  <sheetProtection algorithmName="SHA-512" hashValue="Y8nDOXSEsWFuFepOm3UrNt+m3AxmjUgTk1RVpsWWAmAepYzERdv51vhhHk78uZdljUiYZVBcbQECpjvoUYAD4Q==" saltValue="tmtR/kZUjJCnUFc7E3jB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309D3-62CB-49E4-8A48-2B8D79A8569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573</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574</v>
      </c>
      <c r="AO51" s="1233"/>
      <c r="AP51" s="1233"/>
      <c r="AQ51" s="1233"/>
      <c r="AR51" s="1233"/>
      <c r="AS51" s="1233"/>
      <c r="AT51" s="1233"/>
      <c r="AU51" s="1233"/>
      <c r="AV51" s="1233"/>
      <c r="AW51" s="1233"/>
      <c r="AX51" s="1233"/>
      <c r="AY51" s="1233"/>
      <c r="AZ51" s="1233"/>
      <c r="BA51" s="1233"/>
      <c r="BB51" s="1233" t="s">
        <v>575</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576</v>
      </c>
      <c r="BC53" s="1233"/>
      <c r="BD53" s="1233"/>
      <c r="BE53" s="1233"/>
      <c r="BF53" s="1233"/>
      <c r="BG53" s="1233"/>
      <c r="BH53" s="1233"/>
      <c r="BI53" s="1233"/>
      <c r="BJ53" s="1233"/>
      <c r="BK53" s="1233"/>
      <c r="BL53" s="1233"/>
      <c r="BM53" s="1233"/>
      <c r="BN53" s="1233"/>
      <c r="BO53" s="1233"/>
      <c r="BP53" s="1230">
        <v>58.5</v>
      </c>
      <c r="BQ53" s="1230"/>
      <c r="BR53" s="1230"/>
      <c r="BS53" s="1230"/>
      <c r="BT53" s="1230"/>
      <c r="BU53" s="1230"/>
      <c r="BV53" s="1230"/>
      <c r="BW53" s="1230"/>
      <c r="BX53" s="1230">
        <v>60.3</v>
      </c>
      <c r="BY53" s="1230"/>
      <c r="BZ53" s="1230"/>
      <c r="CA53" s="1230"/>
      <c r="CB53" s="1230"/>
      <c r="CC53" s="1230"/>
      <c r="CD53" s="1230"/>
      <c r="CE53" s="1230"/>
      <c r="CF53" s="1230">
        <v>61</v>
      </c>
      <c r="CG53" s="1230"/>
      <c r="CH53" s="1230"/>
      <c r="CI53" s="1230"/>
      <c r="CJ53" s="1230"/>
      <c r="CK53" s="1230"/>
      <c r="CL53" s="1230"/>
      <c r="CM53" s="1230"/>
      <c r="CN53" s="1230">
        <v>62.4</v>
      </c>
      <c r="CO53" s="1230"/>
      <c r="CP53" s="1230"/>
      <c r="CQ53" s="1230"/>
      <c r="CR53" s="1230"/>
      <c r="CS53" s="1230"/>
      <c r="CT53" s="1230"/>
      <c r="CU53" s="1230"/>
      <c r="CV53" s="1230">
        <v>63.7</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577</v>
      </c>
      <c r="AO55" s="1234"/>
      <c r="AP55" s="1234"/>
      <c r="AQ55" s="1234"/>
      <c r="AR55" s="1234"/>
      <c r="AS55" s="1234"/>
      <c r="AT55" s="1234"/>
      <c r="AU55" s="1234"/>
      <c r="AV55" s="1234"/>
      <c r="AW55" s="1234"/>
      <c r="AX55" s="1234"/>
      <c r="AY55" s="1234"/>
      <c r="AZ55" s="1234"/>
      <c r="BA55" s="1234"/>
      <c r="BB55" s="1233" t="s">
        <v>575</v>
      </c>
      <c r="BC55" s="1233"/>
      <c r="BD55" s="1233"/>
      <c r="BE55" s="1233"/>
      <c r="BF55" s="1233"/>
      <c r="BG55" s="1233"/>
      <c r="BH55" s="1233"/>
      <c r="BI55" s="1233"/>
      <c r="BJ55" s="1233"/>
      <c r="BK55" s="1233"/>
      <c r="BL55" s="1233"/>
      <c r="BM55" s="1233"/>
      <c r="BN55" s="1233"/>
      <c r="BO55" s="1233"/>
      <c r="BP55" s="1230">
        <v>21</v>
      </c>
      <c r="BQ55" s="1230"/>
      <c r="BR55" s="1230"/>
      <c r="BS55" s="1230"/>
      <c r="BT55" s="1230"/>
      <c r="BU55" s="1230"/>
      <c r="BV55" s="1230"/>
      <c r="BW55" s="1230"/>
      <c r="BX55" s="1230">
        <v>23.5</v>
      </c>
      <c r="BY55" s="1230"/>
      <c r="BZ55" s="1230"/>
      <c r="CA55" s="1230"/>
      <c r="CB55" s="1230"/>
      <c r="CC55" s="1230"/>
      <c r="CD55" s="1230"/>
      <c r="CE55" s="1230"/>
      <c r="CF55" s="1230">
        <v>8.5</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576</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v>
      </c>
      <c r="BY57" s="1230"/>
      <c r="BZ57" s="1230"/>
      <c r="CA57" s="1230"/>
      <c r="CB57" s="1230"/>
      <c r="CC57" s="1230"/>
      <c r="CD57" s="1230"/>
      <c r="CE57" s="1230"/>
      <c r="CF57" s="1230">
        <v>62</v>
      </c>
      <c r="CG57" s="1230"/>
      <c r="CH57" s="1230"/>
      <c r="CI57" s="1230"/>
      <c r="CJ57" s="1230"/>
      <c r="CK57" s="1230"/>
      <c r="CL57" s="1230"/>
      <c r="CM57" s="1230"/>
      <c r="CN57" s="1230">
        <v>63.5</v>
      </c>
      <c r="CO57" s="1230"/>
      <c r="CP57" s="1230"/>
      <c r="CQ57" s="1230"/>
      <c r="CR57" s="1230"/>
      <c r="CS57" s="1230"/>
      <c r="CT57" s="1230"/>
      <c r="CU57" s="1230"/>
      <c r="CV57" s="1230">
        <v>63.1</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578</v>
      </c>
    </row>
    <row r="64" spans="1:109" ht="13" x14ac:dyDescent="0.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581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573</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574</v>
      </c>
      <c r="AO73" s="1233"/>
      <c r="AP73" s="1233"/>
      <c r="AQ73" s="1233"/>
      <c r="AR73" s="1233"/>
      <c r="AS73" s="1233"/>
      <c r="AT73" s="1233"/>
      <c r="AU73" s="1233"/>
      <c r="AV73" s="1233"/>
      <c r="AW73" s="1233"/>
      <c r="AX73" s="1233"/>
      <c r="AY73" s="1233"/>
      <c r="AZ73" s="1233"/>
      <c r="BA73" s="1233"/>
      <c r="BB73" s="1233" t="s">
        <v>575</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0">
        <v>5.3</v>
      </c>
      <c r="BQ75" s="1230"/>
      <c r="BR75" s="1230"/>
      <c r="BS75" s="1230"/>
      <c r="BT75" s="1230"/>
      <c r="BU75" s="1230"/>
      <c r="BV75" s="1230"/>
      <c r="BW75" s="1230"/>
      <c r="BX75" s="1230">
        <v>4.5</v>
      </c>
      <c r="BY75" s="1230"/>
      <c r="BZ75" s="1230"/>
      <c r="CA75" s="1230"/>
      <c r="CB75" s="1230"/>
      <c r="CC75" s="1230"/>
      <c r="CD75" s="1230"/>
      <c r="CE75" s="1230"/>
      <c r="CF75" s="1230">
        <v>3.9</v>
      </c>
      <c r="CG75" s="1230"/>
      <c r="CH75" s="1230"/>
      <c r="CI75" s="1230"/>
      <c r="CJ75" s="1230"/>
      <c r="CK75" s="1230"/>
      <c r="CL75" s="1230"/>
      <c r="CM75" s="1230"/>
      <c r="CN75" s="1230">
        <v>3.6</v>
      </c>
      <c r="CO75" s="1230"/>
      <c r="CP75" s="1230"/>
      <c r="CQ75" s="1230"/>
      <c r="CR75" s="1230"/>
      <c r="CS75" s="1230"/>
      <c r="CT75" s="1230"/>
      <c r="CU75" s="1230"/>
      <c r="CV75" s="1230">
        <v>3.6</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577</v>
      </c>
      <c r="AO77" s="1234"/>
      <c r="AP77" s="1234"/>
      <c r="AQ77" s="1234"/>
      <c r="AR77" s="1234"/>
      <c r="AS77" s="1234"/>
      <c r="AT77" s="1234"/>
      <c r="AU77" s="1234"/>
      <c r="AV77" s="1234"/>
      <c r="AW77" s="1234"/>
      <c r="AX77" s="1234"/>
      <c r="AY77" s="1234"/>
      <c r="AZ77" s="1234"/>
      <c r="BA77" s="1234"/>
      <c r="BB77" s="1233" t="s">
        <v>575</v>
      </c>
      <c r="BC77" s="1233"/>
      <c r="BD77" s="1233"/>
      <c r="BE77" s="1233"/>
      <c r="BF77" s="1233"/>
      <c r="BG77" s="1233"/>
      <c r="BH77" s="1233"/>
      <c r="BI77" s="1233"/>
      <c r="BJ77" s="1233"/>
      <c r="BK77" s="1233"/>
      <c r="BL77" s="1233"/>
      <c r="BM77" s="1233"/>
      <c r="BN77" s="1233"/>
      <c r="BO77" s="1233"/>
      <c r="BP77" s="1230">
        <v>21</v>
      </c>
      <c r="BQ77" s="1230"/>
      <c r="BR77" s="1230"/>
      <c r="BS77" s="1230"/>
      <c r="BT77" s="1230"/>
      <c r="BU77" s="1230"/>
      <c r="BV77" s="1230"/>
      <c r="BW77" s="1230"/>
      <c r="BX77" s="1230">
        <v>23.5</v>
      </c>
      <c r="BY77" s="1230"/>
      <c r="BZ77" s="1230"/>
      <c r="CA77" s="1230"/>
      <c r="CB77" s="1230"/>
      <c r="CC77" s="1230"/>
      <c r="CD77" s="1230"/>
      <c r="CE77" s="1230"/>
      <c r="CF77" s="1230">
        <v>8.5</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579</v>
      </c>
      <c r="BC79" s="1233"/>
      <c r="BD79" s="1233"/>
      <c r="BE79" s="1233"/>
      <c r="BF79" s="1233"/>
      <c r="BG79" s="1233"/>
      <c r="BH79" s="1233"/>
      <c r="BI79" s="1233"/>
      <c r="BJ79" s="1233"/>
      <c r="BK79" s="1233"/>
      <c r="BL79" s="1233"/>
      <c r="BM79" s="1233"/>
      <c r="BN79" s="1233"/>
      <c r="BO79" s="1233"/>
      <c r="BP79" s="1230">
        <v>9.1999999999999993</v>
      </c>
      <c r="BQ79" s="1230"/>
      <c r="BR79" s="1230"/>
      <c r="BS79" s="1230"/>
      <c r="BT79" s="1230"/>
      <c r="BU79" s="1230"/>
      <c r="BV79" s="1230"/>
      <c r="BW79" s="1230"/>
      <c r="BX79" s="1230">
        <v>8.6</v>
      </c>
      <c r="BY79" s="1230"/>
      <c r="BZ79" s="1230"/>
      <c r="CA79" s="1230"/>
      <c r="CB79" s="1230"/>
      <c r="CC79" s="1230"/>
      <c r="CD79" s="1230"/>
      <c r="CE79" s="1230"/>
      <c r="CF79" s="1230">
        <v>8.1999999999999993</v>
      </c>
      <c r="CG79" s="1230"/>
      <c r="CH79" s="1230"/>
      <c r="CI79" s="1230"/>
      <c r="CJ79" s="1230"/>
      <c r="CK79" s="1230"/>
      <c r="CL79" s="1230"/>
      <c r="CM79" s="1230"/>
      <c r="CN79" s="1230">
        <v>8.4</v>
      </c>
      <c r="CO79" s="1230"/>
      <c r="CP79" s="1230"/>
      <c r="CQ79" s="1230"/>
      <c r="CR79" s="1230"/>
      <c r="CS79" s="1230"/>
      <c r="CT79" s="1230"/>
      <c r="CU79" s="1230"/>
      <c r="CV79" s="1230">
        <v>8.5</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Tn1kY1JjgGDWnXDGZUskWG9c89DQcRLnuDNwqKASkRIPgwzL6c+CrpTO2xAUsq1pwC3ajxJCxUEik66OJ/wJOw==" saltValue="yoOFiaPUj04MdVto3Fo4O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D831D-EA7A-4230-807C-DA134C34570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2Lv/KA/3l7PLytcXzF+k3HMjDh0Ds46jV2ratoB0wXvA5hQ09X/OKV88L0g7r1bAq6bWSLEWGLUBs0EEGIMP4w==" saltValue="FWzFIf9WLmU9RxNMm+vp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418B-E47E-41D2-B654-5EC60759D8F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sdeokFc6Ll/igQxNTtNm+sSA/kMhEzkpu+AJbngbGHmUKw7Jd9jcOVgRkcuYwuy+56dtPUxX0m8Hr3KMs/hJZg==" saltValue="+WZ4+d6SpRBCmjYqqbze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21448</v>
      </c>
      <c r="E3" s="154"/>
      <c r="F3" s="155">
        <v>93492</v>
      </c>
      <c r="G3" s="156"/>
      <c r="H3" s="157"/>
    </row>
    <row r="4" spans="1:8" x14ac:dyDescent="0.2">
      <c r="A4" s="158"/>
      <c r="B4" s="159"/>
      <c r="C4" s="160"/>
      <c r="D4" s="161">
        <v>16739</v>
      </c>
      <c r="E4" s="162"/>
      <c r="F4" s="163">
        <v>53316</v>
      </c>
      <c r="G4" s="164"/>
      <c r="H4" s="165"/>
    </row>
    <row r="5" spans="1:8" x14ac:dyDescent="0.2">
      <c r="A5" s="146" t="s">
        <v>521</v>
      </c>
      <c r="B5" s="151"/>
      <c r="C5" s="152"/>
      <c r="D5" s="153">
        <v>42525</v>
      </c>
      <c r="E5" s="154"/>
      <c r="F5" s="155">
        <v>94796</v>
      </c>
      <c r="G5" s="156"/>
      <c r="H5" s="157"/>
    </row>
    <row r="6" spans="1:8" x14ac:dyDescent="0.2">
      <c r="A6" s="158"/>
      <c r="B6" s="159"/>
      <c r="C6" s="160"/>
      <c r="D6" s="161">
        <v>32026</v>
      </c>
      <c r="E6" s="162"/>
      <c r="F6" s="163">
        <v>55781</v>
      </c>
      <c r="G6" s="164"/>
      <c r="H6" s="165"/>
    </row>
    <row r="7" spans="1:8" x14ac:dyDescent="0.2">
      <c r="A7" s="146" t="s">
        <v>522</v>
      </c>
      <c r="B7" s="151"/>
      <c r="C7" s="152"/>
      <c r="D7" s="153">
        <v>46961</v>
      </c>
      <c r="E7" s="154"/>
      <c r="F7" s="155">
        <v>85942</v>
      </c>
      <c r="G7" s="156"/>
      <c r="H7" s="157"/>
    </row>
    <row r="8" spans="1:8" x14ac:dyDescent="0.2">
      <c r="A8" s="158"/>
      <c r="B8" s="159"/>
      <c r="C8" s="160"/>
      <c r="D8" s="161">
        <v>40232</v>
      </c>
      <c r="E8" s="162"/>
      <c r="F8" s="163">
        <v>48630</v>
      </c>
      <c r="G8" s="164"/>
      <c r="H8" s="165"/>
    </row>
    <row r="9" spans="1:8" x14ac:dyDescent="0.2">
      <c r="A9" s="146" t="s">
        <v>523</v>
      </c>
      <c r="B9" s="151"/>
      <c r="C9" s="152"/>
      <c r="D9" s="153">
        <v>60070</v>
      </c>
      <c r="E9" s="154"/>
      <c r="F9" s="155">
        <v>95007</v>
      </c>
      <c r="G9" s="156"/>
      <c r="H9" s="157"/>
    </row>
    <row r="10" spans="1:8" x14ac:dyDescent="0.2">
      <c r="A10" s="158"/>
      <c r="B10" s="159"/>
      <c r="C10" s="160"/>
      <c r="D10" s="161">
        <v>34967</v>
      </c>
      <c r="E10" s="162"/>
      <c r="F10" s="163">
        <v>48509</v>
      </c>
      <c r="G10" s="164"/>
      <c r="H10" s="165"/>
    </row>
    <row r="11" spans="1:8" x14ac:dyDescent="0.2">
      <c r="A11" s="146" t="s">
        <v>524</v>
      </c>
      <c r="B11" s="151"/>
      <c r="C11" s="152"/>
      <c r="D11" s="153">
        <v>96585</v>
      </c>
      <c r="E11" s="154"/>
      <c r="F11" s="155">
        <v>98176</v>
      </c>
      <c r="G11" s="156"/>
      <c r="H11" s="157"/>
    </row>
    <row r="12" spans="1:8" x14ac:dyDescent="0.2">
      <c r="A12" s="158"/>
      <c r="B12" s="159"/>
      <c r="C12" s="166"/>
      <c r="D12" s="161">
        <v>73543</v>
      </c>
      <c r="E12" s="162"/>
      <c r="F12" s="163">
        <v>58489</v>
      </c>
      <c r="G12" s="164"/>
      <c r="H12" s="165"/>
    </row>
    <row r="13" spans="1:8" x14ac:dyDescent="0.2">
      <c r="A13" s="146"/>
      <c r="B13" s="151"/>
      <c r="C13" s="152"/>
      <c r="D13" s="153">
        <v>53518</v>
      </c>
      <c r="E13" s="154"/>
      <c r="F13" s="155">
        <v>93483</v>
      </c>
      <c r="G13" s="167"/>
      <c r="H13" s="157"/>
    </row>
    <row r="14" spans="1:8" x14ac:dyDescent="0.2">
      <c r="A14" s="158"/>
      <c r="B14" s="159"/>
      <c r="C14" s="160"/>
      <c r="D14" s="161">
        <v>39501</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5.45</v>
      </c>
      <c r="C19" s="168">
        <f>ROUND(VALUE(SUBSTITUTE(実質収支比率等に係る経年分析!G$48,"▲","-")),2)</f>
        <v>6.51</v>
      </c>
      <c r="D19" s="168">
        <f>ROUND(VALUE(SUBSTITUTE(実質収支比率等に係る経年分析!H$48,"▲","-")),2)</f>
        <v>6.57</v>
      </c>
      <c r="E19" s="168">
        <f>ROUND(VALUE(SUBSTITUTE(実質収支比率等に係る経年分析!I$48,"▲","-")),2)</f>
        <v>5.42</v>
      </c>
      <c r="F19" s="168">
        <f>ROUND(VALUE(SUBSTITUTE(実質収支比率等に係る経年分析!J$48,"▲","-")),2)</f>
        <v>5.37</v>
      </c>
    </row>
    <row r="20" spans="1:11" x14ac:dyDescent="0.2">
      <c r="A20" s="168" t="s">
        <v>53</v>
      </c>
      <c r="B20" s="168">
        <f>ROUND(VALUE(SUBSTITUTE(実質収支比率等に係る経年分析!F$47,"▲","-")),2)</f>
        <v>46.75</v>
      </c>
      <c r="C20" s="168">
        <f>ROUND(VALUE(SUBSTITUTE(実質収支比率等に係る経年分析!G$47,"▲","-")),2)</f>
        <v>55.49</v>
      </c>
      <c r="D20" s="168">
        <f>ROUND(VALUE(SUBSTITUTE(実質収支比率等に係る経年分析!H$47,"▲","-")),2)</f>
        <v>63.88</v>
      </c>
      <c r="E20" s="168">
        <f>ROUND(VALUE(SUBSTITUTE(実質収支比率等に係る経年分析!I$47,"▲","-")),2)</f>
        <v>66.5</v>
      </c>
      <c r="F20" s="168">
        <f>ROUND(VALUE(SUBSTITUTE(実質収支比率等に係る経年分析!J$47,"▲","-")),2)</f>
        <v>67.27</v>
      </c>
    </row>
    <row r="21" spans="1:11" x14ac:dyDescent="0.2">
      <c r="A21" s="168" t="s">
        <v>54</v>
      </c>
      <c r="B21" s="168">
        <f>IF(ISNUMBER(VALUE(SUBSTITUTE(実質収支比率等に係る経年分析!F$49,"▲","-"))),ROUND(VALUE(SUBSTITUTE(実質収支比率等に係る経年分析!F$49,"▲","-")),2),NA())</f>
        <v>9.1999999999999993</v>
      </c>
      <c r="C21" s="168">
        <f>IF(ISNUMBER(VALUE(SUBSTITUTE(実質収支比率等に係る経年分析!G$49,"▲","-"))),ROUND(VALUE(SUBSTITUTE(実質収支比率等に係る経年分析!G$49,"▲","-")),2),NA())</f>
        <v>11.42</v>
      </c>
      <c r="D21" s="168">
        <f>IF(ISNUMBER(VALUE(SUBSTITUTE(実質収支比率等に係る経年分析!H$49,"▲","-"))),ROUND(VALUE(SUBSTITUTE(実質収支比率等に係る経年分析!H$49,"▲","-")),2),NA())</f>
        <v>11.34</v>
      </c>
      <c r="E21" s="168">
        <f>IF(ISNUMBER(VALUE(SUBSTITUTE(実質収支比率等に係る経年分析!I$49,"▲","-"))),ROUND(VALUE(SUBSTITUTE(実質収支比率等に係る経年分析!I$49,"▲","-")),2),NA())</f>
        <v>-0.38</v>
      </c>
      <c r="F21" s="168">
        <f>IF(ISNUMBER(VALUE(SUBSTITUTE(実質収支比率等に係る経年分析!J$49,"▲","-"))),ROUND(VALUE(SUBSTITUTE(実質収支比率等に係る経年分析!J$49,"▲","-")),2),NA())</f>
        <v>1.34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0.27</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住宅新築資金等貸付特別会計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0.52</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0.53</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1.1299999999999999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0.86</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5.43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6.49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6.56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5.41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5.36</v>
      </c>
    </row>
    <row r="34" spans="1:16" x14ac:dyDescent="0.2">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6.28</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10.59</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17.440000000000001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18.600000000000001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17.489999999999998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18.760000000000002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18.489999999999998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704</v>
      </c>
      <c r="E42" s="170"/>
      <c r="F42" s="170"/>
      <c r="G42" s="170">
        <f>'実質公債費比率（分子）の構造'!L$52</f>
        <v>665</v>
      </c>
      <c r="H42" s="170"/>
      <c r="I42" s="170"/>
      <c r="J42" s="170">
        <f>'実質公債費比率（分子）の構造'!M$52</f>
        <v>681</v>
      </c>
      <c r="K42" s="170"/>
      <c r="L42" s="170"/>
      <c r="M42" s="170">
        <f>'実質公債費比率（分子）の構造'!N$52</f>
        <v>690</v>
      </c>
      <c r="N42" s="170"/>
      <c r="O42" s="170"/>
      <c r="P42" s="170">
        <f>'実質公債費比率（分子）の構造'!O$52</f>
        <v>705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12</v>
      </c>
      <c r="C45" s="170"/>
      <c r="D45" s="170"/>
      <c r="E45" s="170">
        <f>'実質公債費比率（分子）の構造'!L$49</f>
        <v>11</v>
      </c>
      <c r="F45" s="170"/>
      <c r="G45" s="170"/>
      <c r="H45" s="170">
        <f>'実質公債費比率（分子）の構造'!M$49</f>
        <v>7</v>
      </c>
      <c r="I45" s="170"/>
      <c r="J45" s="170"/>
      <c r="K45" s="170">
        <f>'実質公債費比率（分子）の構造'!N$49</f>
        <v>12</v>
      </c>
      <c r="L45" s="170"/>
      <c r="M45" s="170"/>
      <c r="N45" s="170">
        <f>'実質公債費比率（分子）の構造'!O$49</f>
        <v>15</v>
      </c>
      <c r="O45" s="170"/>
      <c r="P45" s="170"/>
    </row>
    <row r="46" spans="1:16" x14ac:dyDescent="0.2">
      <c r="A46" s="170" t="s">
        <v>64</v>
      </c>
      <c r="B46" s="170">
        <f>'実質公債費比率（分子）の構造'!K$48</f>
        <v>259</v>
      </c>
      <c r="C46" s="170"/>
      <c r="D46" s="170"/>
      <c r="E46" s="170">
        <f>'実質公債費比率（分子）の構造'!L$48</f>
        <v>243</v>
      </c>
      <c r="F46" s="170"/>
      <c r="G46" s="170"/>
      <c r="H46" s="170">
        <f>'実質公債費比率（分子）の構造'!M$48</f>
        <v>236</v>
      </c>
      <c r="I46" s="170"/>
      <c r="J46" s="170"/>
      <c r="K46" s="170">
        <f>'実質公債費比率（分子）の構造'!N$48</f>
        <v>232</v>
      </c>
      <c r="L46" s="170"/>
      <c r="M46" s="170"/>
      <c r="N46" s="170">
        <f>'実質公債費比率（分子）の構造'!O$48</f>
        <v>247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632</v>
      </c>
      <c r="C49" s="170"/>
      <c r="D49" s="170"/>
      <c r="E49" s="170">
        <f>'実質公債費比率（分子）の構造'!L$45</f>
        <v>579</v>
      </c>
      <c r="F49" s="170"/>
      <c r="G49" s="170"/>
      <c r="H49" s="170">
        <f>'実質公債費比率（分子）の構造'!M$45</f>
        <v>634</v>
      </c>
      <c r="I49" s="170"/>
      <c r="J49" s="170"/>
      <c r="K49" s="170">
        <f>'実質公債費比率（分子）の構造'!N$45</f>
        <v>601</v>
      </c>
      <c r="L49" s="170"/>
      <c r="M49" s="170"/>
      <c r="N49" s="170">
        <f>'実質公債費比率（分子）の構造'!O$45</f>
        <v>619</v>
      </c>
      <c r="O49" s="170"/>
      <c r="P49" s="170"/>
    </row>
    <row r="50" spans="1:16" x14ac:dyDescent="0.2">
      <c r="A50" s="170" t="s">
        <v>67</v>
      </c>
      <c r="B50" s="170" t="e">
        <f>NA()</f>
        <v>#N/A</v>
      </c>
      <c r="C50" s="170">
        <f>IF(ISNUMBER('実質公債費比率（分子）の構造'!K$53),'実質公債費比率（分子）の構造'!K$53,NA())</f>
        <v>199</v>
      </c>
      <c r="D50" s="170" t="e">
        <f>NA()</f>
        <v>#N/A</v>
      </c>
      <c r="E50" s="170" t="e">
        <f>NA()</f>
        <v>#N/A</v>
      </c>
      <c r="F50" s="170">
        <f>IF(ISNUMBER('実質公債費比率（分子）の構造'!L$53),'実質公債費比率（分子）の構造'!L$53,NA())</f>
        <v>168</v>
      </c>
      <c r="G50" s="170" t="e">
        <f>NA()</f>
        <v>#N/A</v>
      </c>
      <c r="H50" s="170" t="e">
        <f>NA()</f>
        <v>#N/A</v>
      </c>
      <c r="I50" s="170">
        <f>IF(ISNUMBER('実質公債費比率（分子）の構造'!M$53),'実質公債費比率（分子）の構造'!M$53,NA())</f>
        <v>196</v>
      </c>
      <c r="J50" s="170" t="e">
        <f>NA()</f>
        <v>#N/A</v>
      </c>
      <c r="K50" s="170" t="e">
        <f>NA()</f>
        <v>#N/A</v>
      </c>
      <c r="L50" s="170">
        <f>IF(ISNUMBER('実質公債費比率（分子）の構造'!N$53),'実質公債費比率（分子）の構造'!N$53,NA())</f>
        <v>155</v>
      </c>
      <c r="M50" s="170" t="e">
        <f>NA()</f>
        <v>#N/A</v>
      </c>
      <c r="N50" s="170" t="e">
        <f>NA()</f>
        <v>#N/A</v>
      </c>
      <c r="O50" s="170">
        <f>IF(ISNUMBER('実質公債費比率（分子）の構造'!O$53),'実質公債費比率（分子）の構造'!O$53,NA())</f>
        <v>176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7625</v>
      </c>
      <c r="E56" s="169"/>
      <c r="F56" s="169"/>
      <c r="G56" s="169">
        <f>'将来負担比率（分子）の構造'!J$52</f>
        <v>7915</v>
      </c>
      <c r="H56" s="169"/>
      <c r="I56" s="169"/>
      <c r="J56" s="169">
        <f>'将来負担比率（分子）の構造'!K$52</f>
        <v>7812</v>
      </c>
      <c r="K56" s="169"/>
      <c r="L56" s="169"/>
      <c r="M56" s="169">
        <f>'将来負担比率（分子）の構造'!L$52</f>
        <v>5876</v>
      </c>
      <c r="N56" s="169"/>
      <c r="O56" s="169"/>
      <c r="P56" s="169">
        <f>'将来負担比率（分子）の構造'!M$52</f>
        <v>7395</v>
      </c>
    </row>
    <row r="57" spans="1:16" x14ac:dyDescent="0.2">
      <c r="A57" s="169" t="s">
        <v>42</v>
      </c>
      <c r="B57" s="169"/>
      <c r="C57" s="169"/>
      <c r="D57" s="169" t="str">
        <f>'将来負担比率（分子）の構造'!I$51</f>
        <v>-</v>
      </c>
      <c r="E57" s="169"/>
      <c r="F57" s="169"/>
      <c r="G57" s="169">
        <f>'将来負担比率（分子）の構造'!J$51</f>
        <v>5</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4710</v>
      </c>
      <c r="E58" s="169"/>
      <c r="F58" s="169"/>
      <c r="G58" s="169">
        <f>'将来負担比率（分子）の構造'!J$50</f>
        <v>5639</v>
      </c>
      <c r="H58" s="169"/>
      <c r="I58" s="169"/>
      <c r="J58" s="169">
        <f>'将来負担比率（分子）の構造'!K$50</f>
        <v>6729</v>
      </c>
      <c r="K58" s="169"/>
      <c r="L58" s="169"/>
      <c r="M58" s="169">
        <f>'将来負担比率（分子）の構造'!L$50</f>
        <v>6872</v>
      </c>
      <c r="N58" s="169"/>
      <c r="O58" s="169"/>
      <c r="P58" s="169">
        <f>'将来負担比率（分子）の構造'!M$50</f>
        <v>7042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1241</v>
      </c>
      <c r="C62" s="169"/>
      <c r="D62" s="169"/>
      <c r="E62" s="169">
        <f>'将来負担比率（分子）の構造'!J$45</f>
        <v>1203</v>
      </c>
      <c r="F62" s="169"/>
      <c r="G62" s="169"/>
      <c r="H62" s="169">
        <f>'将来負担比率（分子）の構造'!K$45</f>
        <v>1173</v>
      </c>
      <c r="I62" s="169"/>
      <c r="J62" s="169"/>
      <c r="K62" s="169">
        <f>'将来負担比率（分子）の構造'!L$45</f>
        <v>1165</v>
      </c>
      <c r="L62" s="169"/>
      <c r="M62" s="169"/>
      <c r="N62" s="169">
        <f>'将来負担比率（分子）の構造'!M$45</f>
        <v>1144</v>
      </c>
      <c r="O62" s="169"/>
      <c r="P62" s="169"/>
    </row>
    <row r="63" spans="1:16" x14ac:dyDescent="0.2">
      <c r="A63" s="169" t="s">
        <v>34</v>
      </c>
      <c r="B63" s="169">
        <f>'将来負担比率（分子）の構造'!I$44</f>
        <v>35</v>
      </c>
      <c r="C63" s="169"/>
      <c r="D63" s="169"/>
      <c r="E63" s="169">
        <f>'将来負担比率（分子）の構造'!J$44</f>
        <v>73</v>
      </c>
      <c r="F63" s="169"/>
      <c r="G63" s="169"/>
      <c r="H63" s="169">
        <f>'将来負担比率（分子）の構造'!K$44</f>
        <v>83</v>
      </c>
      <c r="I63" s="169"/>
      <c r="J63" s="169"/>
      <c r="K63" s="169">
        <f>'将来負担比率（分子）の構造'!L$44</f>
        <v>94</v>
      </c>
      <c r="L63" s="169"/>
      <c r="M63" s="169"/>
      <c r="N63" s="169">
        <f>'将来負担比率（分子）の構造'!M$44</f>
        <v>79</v>
      </c>
      <c r="O63" s="169"/>
      <c r="P63" s="169"/>
    </row>
    <row r="64" spans="1:16" x14ac:dyDescent="0.2">
      <c r="A64" s="169" t="s">
        <v>33</v>
      </c>
      <c r="B64" s="169">
        <f>'将来負担比率（分子）の構造'!I$43</f>
        <v>3565</v>
      </c>
      <c r="C64" s="169"/>
      <c r="D64" s="169"/>
      <c r="E64" s="169">
        <f>'将来負担比率（分子）の構造'!J$43</f>
        <v>3149</v>
      </c>
      <c r="F64" s="169"/>
      <c r="G64" s="169"/>
      <c r="H64" s="169">
        <f>'将来負担比率（分子）の構造'!K$43</f>
        <v>2706</v>
      </c>
      <c r="I64" s="169"/>
      <c r="J64" s="169"/>
      <c r="K64" s="169">
        <f>'将来負担比率（分子）の構造'!L$43</f>
        <v>2441</v>
      </c>
      <c r="L64" s="169"/>
      <c r="M64" s="169"/>
      <c r="N64" s="169">
        <f>'将来負担比率（分子）の構造'!M$43</f>
        <v>2297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5648</v>
      </c>
      <c r="C66" s="169"/>
      <c r="D66" s="169"/>
      <c r="E66" s="169">
        <f>'将来負担比率（分子）の構造'!J$41</f>
        <v>5988</v>
      </c>
      <c r="F66" s="169"/>
      <c r="G66" s="169"/>
      <c r="H66" s="169">
        <f>'将来負担比率（分子）の構造'!K$41</f>
        <v>5727</v>
      </c>
      <c r="I66" s="169"/>
      <c r="J66" s="169"/>
      <c r="K66" s="169">
        <f>'将来負担比率（分子）の構造'!L$41</f>
        <v>5441</v>
      </c>
      <c r="L66" s="169"/>
      <c r="M66" s="169"/>
      <c r="N66" s="169">
        <f>'将来負担比率（分子）の構造'!M$41</f>
        <v>6083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3585</v>
      </c>
      <c r="C72" s="173">
        <f>基金残高に係る経年分析!G55</f>
        <v>3636</v>
      </c>
      <c r="D72" s="173">
        <f>基金残高に係る経年分析!H55</f>
        <v>3710</v>
      </c>
    </row>
    <row r="73" spans="1:16" x14ac:dyDescent="0.2">
      <c r="A73" s="172" t="s">
        <v>74</v>
      </c>
      <c r="B73" s="173">
        <f>基金残高に係る経年分析!F56</f>
        <v>477</v>
      </c>
      <c r="C73" s="173">
        <f>基金残高に係る経年分析!G56</f>
        <v>477</v>
      </c>
      <c r="D73" s="173">
        <f>基金残高に係る経年分析!H56</f>
        <v>507</v>
      </c>
    </row>
    <row r="74" spans="1:16" x14ac:dyDescent="0.2">
      <c r="A74" s="172" t="s">
        <v>75</v>
      </c>
      <c r="B74" s="173">
        <f>基金残高に係る経年分析!F57</f>
        <v>2314</v>
      </c>
      <c r="C74" s="173">
        <f>基金残高に係る経年分析!G57</f>
        <v>2418</v>
      </c>
      <c r="D74" s="173">
        <f>基金残高に係る経年分析!H57</f>
        <v>2867</v>
      </c>
    </row>
  </sheetData>
  <sheetProtection algorithmName="SHA-512" hashValue="Yw0HmRNgCuwUn4sU0CHChh8izmPvL/3q0R+TaVh3gWfyMS4Kqy2aDg/ZVjJVUzvwYDHaoKU799JHigxqhkJtOQ==" saltValue="STdx9zCAmy28CTGA5kKc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2456266</v>
      </c>
      <c r="S5" s="626"/>
      <c r="T5" s="626"/>
      <c r="U5" s="626"/>
      <c r="V5" s="626"/>
      <c r="W5" s="626"/>
      <c r="X5" s="626"/>
      <c r="Y5" s="627"/>
      <c r="Z5" s="628">
        <v>22.5</v>
      </c>
      <c r="AA5" s="628"/>
      <c r="AB5" s="628"/>
      <c r="AC5" s="628"/>
      <c r="AD5" s="629">
        <v>2456266</v>
      </c>
      <c r="AE5" s="629"/>
      <c r="AF5" s="629"/>
      <c r="AG5" s="629"/>
      <c r="AH5" s="629"/>
      <c r="AI5" s="629"/>
      <c r="AJ5" s="629"/>
      <c r="AK5" s="629"/>
      <c r="AL5" s="630">
        <v>43.4</v>
      </c>
      <c r="AM5" s="631"/>
      <c r="AN5" s="631"/>
      <c r="AO5" s="632"/>
      <c r="AP5" s="622" t="s">
        <v>217</v>
      </c>
      <c r="AQ5" s="623"/>
      <c r="AR5" s="623"/>
      <c r="AS5" s="623"/>
      <c r="AT5" s="623"/>
      <c r="AU5" s="623"/>
      <c r="AV5" s="623"/>
      <c r="AW5" s="623"/>
      <c r="AX5" s="623"/>
      <c r="AY5" s="623"/>
      <c r="AZ5" s="623"/>
      <c r="BA5" s="623"/>
      <c r="BB5" s="623"/>
      <c r="BC5" s="623"/>
      <c r="BD5" s="623"/>
      <c r="BE5" s="623"/>
      <c r="BF5" s="624"/>
      <c r="BG5" s="636">
        <v>2456266</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126411</v>
      </c>
      <c r="S6" s="637"/>
      <c r="T6" s="637"/>
      <c r="U6" s="637"/>
      <c r="V6" s="637"/>
      <c r="W6" s="637"/>
      <c r="X6" s="637"/>
      <c r="Y6" s="638"/>
      <c r="Z6" s="639">
        <v>1.2</v>
      </c>
      <c r="AA6" s="639"/>
      <c r="AB6" s="639"/>
      <c r="AC6" s="639"/>
      <c r="AD6" s="640">
        <v>126411</v>
      </c>
      <c r="AE6" s="640"/>
      <c r="AF6" s="640"/>
      <c r="AG6" s="640"/>
      <c r="AH6" s="640"/>
      <c r="AI6" s="640"/>
      <c r="AJ6" s="640"/>
      <c r="AK6" s="640"/>
      <c r="AL6" s="641">
        <v>2.2000000000000002</v>
      </c>
      <c r="AM6" s="642"/>
      <c r="AN6" s="642"/>
      <c r="AO6" s="643"/>
      <c r="AP6" s="633" t="s">
        <v>222</v>
      </c>
      <c r="AQ6" s="634"/>
      <c r="AR6" s="634"/>
      <c r="AS6" s="634"/>
      <c r="AT6" s="634"/>
      <c r="AU6" s="634"/>
      <c r="AV6" s="634"/>
      <c r="AW6" s="634"/>
      <c r="AX6" s="634"/>
      <c r="AY6" s="634"/>
      <c r="AZ6" s="634"/>
      <c r="BA6" s="634"/>
      <c r="BB6" s="634"/>
      <c r="BC6" s="634"/>
      <c r="BD6" s="634"/>
      <c r="BE6" s="634"/>
      <c r="BF6" s="635"/>
      <c r="BG6" s="636">
        <v>2456266</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62678</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62678</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590</v>
      </c>
      <c r="S7" s="637"/>
      <c r="T7" s="637"/>
      <c r="U7" s="637"/>
      <c r="V7" s="637"/>
      <c r="W7" s="637"/>
      <c r="X7" s="637"/>
      <c r="Y7" s="638"/>
      <c r="Z7" s="639">
        <v>0</v>
      </c>
      <c r="AA7" s="639"/>
      <c r="AB7" s="639"/>
      <c r="AC7" s="639"/>
      <c r="AD7" s="640">
        <v>590</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743068</v>
      </c>
      <c r="BH7" s="637"/>
      <c r="BI7" s="637"/>
      <c r="BJ7" s="637"/>
      <c r="BK7" s="637"/>
      <c r="BL7" s="637"/>
      <c r="BM7" s="637"/>
      <c r="BN7" s="638"/>
      <c r="BO7" s="639">
        <v>30.3</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3323298</v>
      </c>
      <c r="CS7" s="637"/>
      <c r="CT7" s="637"/>
      <c r="CU7" s="637"/>
      <c r="CV7" s="637"/>
      <c r="CW7" s="637"/>
      <c r="CX7" s="637"/>
      <c r="CY7" s="638"/>
      <c r="CZ7" s="639">
        <v>31.9</v>
      </c>
      <c r="DA7" s="639"/>
      <c r="DB7" s="639"/>
      <c r="DC7" s="639"/>
      <c r="DD7" s="645">
        <v>567243</v>
      </c>
      <c r="DE7" s="637"/>
      <c r="DF7" s="637"/>
      <c r="DG7" s="637"/>
      <c r="DH7" s="637"/>
      <c r="DI7" s="637"/>
      <c r="DJ7" s="637"/>
      <c r="DK7" s="637"/>
      <c r="DL7" s="637"/>
      <c r="DM7" s="637"/>
      <c r="DN7" s="637"/>
      <c r="DO7" s="637"/>
      <c r="DP7" s="638"/>
      <c r="DQ7" s="645">
        <v>1554590</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11845</v>
      </c>
      <c r="S8" s="637"/>
      <c r="T8" s="637"/>
      <c r="U8" s="637"/>
      <c r="V8" s="637"/>
      <c r="W8" s="637"/>
      <c r="X8" s="637"/>
      <c r="Y8" s="638"/>
      <c r="Z8" s="639">
        <v>0.1</v>
      </c>
      <c r="AA8" s="639"/>
      <c r="AB8" s="639"/>
      <c r="AC8" s="639"/>
      <c r="AD8" s="640">
        <v>11845</v>
      </c>
      <c r="AE8" s="640"/>
      <c r="AF8" s="640"/>
      <c r="AG8" s="640"/>
      <c r="AH8" s="640"/>
      <c r="AI8" s="640"/>
      <c r="AJ8" s="640"/>
      <c r="AK8" s="640"/>
      <c r="AL8" s="641">
        <v>0.2</v>
      </c>
      <c r="AM8" s="642"/>
      <c r="AN8" s="642"/>
      <c r="AO8" s="643"/>
      <c r="AP8" s="633" t="s">
        <v>228</v>
      </c>
      <c r="AQ8" s="634"/>
      <c r="AR8" s="634"/>
      <c r="AS8" s="634"/>
      <c r="AT8" s="634"/>
      <c r="AU8" s="634"/>
      <c r="AV8" s="634"/>
      <c r="AW8" s="634"/>
      <c r="AX8" s="634"/>
      <c r="AY8" s="634"/>
      <c r="AZ8" s="634"/>
      <c r="BA8" s="634"/>
      <c r="BB8" s="634"/>
      <c r="BC8" s="634"/>
      <c r="BD8" s="634"/>
      <c r="BE8" s="634"/>
      <c r="BF8" s="635"/>
      <c r="BG8" s="636">
        <v>25069</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2853850</v>
      </c>
      <c r="CS8" s="637"/>
      <c r="CT8" s="637"/>
      <c r="CU8" s="637"/>
      <c r="CV8" s="637"/>
      <c r="CW8" s="637"/>
      <c r="CX8" s="637"/>
      <c r="CY8" s="638"/>
      <c r="CZ8" s="639">
        <v>27.4</v>
      </c>
      <c r="DA8" s="639"/>
      <c r="DB8" s="639"/>
      <c r="DC8" s="639"/>
      <c r="DD8" s="645">
        <v>34513</v>
      </c>
      <c r="DE8" s="637"/>
      <c r="DF8" s="637"/>
      <c r="DG8" s="637"/>
      <c r="DH8" s="637"/>
      <c r="DI8" s="637"/>
      <c r="DJ8" s="637"/>
      <c r="DK8" s="637"/>
      <c r="DL8" s="637"/>
      <c r="DM8" s="637"/>
      <c r="DN8" s="637"/>
      <c r="DO8" s="637"/>
      <c r="DP8" s="638"/>
      <c r="DQ8" s="645">
        <v>1860823</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12962</v>
      </c>
      <c r="S9" s="637"/>
      <c r="T9" s="637"/>
      <c r="U9" s="637"/>
      <c r="V9" s="637"/>
      <c r="W9" s="637"/>
      <c r="X9" s="637"/>
      <c r="Y9" s="638"/>
      <c r="Z9" s="639">
        <v>0.1</v>
      </c>
      <c r="AA9" s="639"/>
      <c r="AB9" s="639"/>
      <c r="AC9" s="639"/>
      <c r="AD9" s="640">
        <v>12962</v>
      </c>
      <c r="AE9" s="640"/>
      <c r="AF9" s="640"/>
      <c r="AG9" s="640"/>
      <c r="AH9" s="640"/>
      <c r="AI9" s="640"/>
      <c r="AJ9" s="640"/>
      <c r="AK9" s="640"/>
      <c r="AL9" s="641">
        <v>0.2</v>
      </c>
      <c r="AM9" s="642"/>
      <c r="AN9" s="642"/>
      <c r="AO9" s="643"/>
      <c r="AP9" s="633" t="s">
        <v>231</v>
      </c>
      <c r="AQ9" s="634"/>
      <c r="AR9" s="634"/>
      <c r="AS9" s="634"/>
      <c r="AT9" s="634"/>
      <c r="AU9" s="634"/>
      <c r="AV9" s="634"/>
      <c r="AW9" s="634"/>
      <c r="AX9" s="634"/>
      <c r="AY9" s="634"/>
      <c r="AZ9" s="634"/>
      <c r="BA9" s="634"/>
      <c r="BB9" s="634"/>
      <c r="BC9" s="634"/>
      <c r="BD9" s="634"/>
      <c r="BE9" s="634"/>
      <c r="BF9" s="635"/>
      <c r="BG9" s="636">
        <v>574884</v>
      </c>
      <c r="BH9" s="637"/>
      <c r="BI9" s="637"/>
      <c r="BJ9" s="637"/>
      <c r="BK9" s="637"/>
      <c r="BL9" s="637"/>
      <c r="BM9" s="637"/>
      <c r="BN9" s="638"/>
      <c r="BO9" s="639">
        <v>23.4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825992</v>
      </c>
      <c r="CS9" s="637"/>
      <c r="CT9" s="637"/>
      <c r="CU9" s="637"/>
      <c r="CV9" s="637"/>
      <c r="CW9" s="637"/>
      <c r="CX9" s="637"/>
      <c r="CY9" s="638"/>
      <c r="CZ9" s="639">
        <v>7.9</v>
      </c>
      <c r="DA9" s="639"/>
      <c r="DB9" s="639"/>
      <c r="DC9" s="639"/>
      <c r="DD9" s="645">
        <v>163513</v>
      </c>
      <c r="DE9" s="637"/>
      <c r="DF9" s="637"/>
      <c r="DG9" s="637"/>
      <c r="DH9" s="637"/>
      <c r="DI9" s="637"/>
      <c r="DJ9" s="637"/>
      <c r="DK9" s="637"/>
      <c r="DL9" s="637"/>
      <c r="DM9" s="637"/>
      <c r="DN9" s="637"/>
      <c r="DO9" s="637"/>
      <c r="DP9" s="638"/>
      <c r="DQ9" s="645">
        <v>601283</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45579</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128</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128</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364576</v>
      </c>
      <c r="S11" s="637"/>
      <c r="T11" s="637"/>
      <c r="U11" s="637"/>
      <c r="V11" s="637"/>
      <c r="W11" s="637"/>
      <c r="X11" s="637"/>
      <c r="Y11" s="638"/>
      <c r="Z11" s="641">
        <v>3.3</v>
      </c>
      <c r="AA11" s="642"/>
      <c r="AB11" s="642"/>
      <c r="AC11" s="648"/>
      <c r="AD11" s="645">
        <v>364576</v>
      </c>
      <c r="AE11" s="637"/>
      <c r="AF11" s="637"/>
      <c r="AG11" s="637"/>
      <c r="AH11" s="637"/>
      <c r="AI11" s="637"/>
      <c r="AJ11" s="637"/>
      <c r="AK11" s="638"/>
      <c r="AL11" s="641">
        <v>6.4</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97536</v>
      </c>
      <c r="BH11" s="637"/>
      <c r="BI11" s="637"/>
      <c r="BJ11" s="637"/>
      <c r="BK11" s="637"/>
      <c r="BL11" s="637"/>
      <c r="BM11" s="637"/>
      <c r="BN11" s="638"/>
      <c r="BO11" s="639">
        <v>4</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455131</v>
      </c>
      <c r="CS11" s="637"/>
      <c r="CT11" s="637"/>
      <c r="CU11" s="637"/>
      <c r="CV11" s="637"/>
      <c r="CW11" s="637"/>
      <c r="CX11" s="637"/>
      <c r="CY11" s="638"/>
      <c r="CZ11" s="639">
        <v>4.4000000000000004</v>
      </c>
      <c r="DA11" s="639"/>
      <c r="DB11" s="639"/>
      <c r="DC11" s="639"/>
      <c r="DD11" s="645">
        <v>79489</v>
      </c>
      <c r="DE11" s="637"/>
      <c r="DF11" s="637"/>
      <c r="DG11" s="637"/>
      <c r="DH11" s="637"/>
      <c r="DI11" s="637"/>
      <c r="DJ11" s="637"/>
      <c r="DK11" s="637"/>
      <c r="DL11" s="637"/>
      <c r="DM11" s="637"/>
      <c r="DN11" s="637"/>
      <c r="DO11" s="637"/>
      <c r="DP11" s="638"/>
      <c r="DQ11" s="645">
        <v>312073</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1539755</v>
      </c>
      <c r="BH12" s="637"/>
      <c r="BI12" s="637"/>
      <c r="BJ12" s="637"/>
      <c r="BK12" s="637"/>
      <c r="BL12" s="637"/>
      <c r="BM12" s="637"/>
      <c r="BN12" s="638"/>
      <c r="BO12" s="639">
        <v>62.7</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501803</v>
      </c>
      <c r="CS12" s="637"/>
      <c r="CT12" s="637"/>
      <c r="CU12" s="637"/>
      <c r="CV12" s="637"/>
      <c r="CW12" s="637"/>
      <c r="CX12" s="637"/>
      <c r="CY12" s="638"/>
      <c r="CZ12" s="639">
        <v>4.8</v>
      </c>
      <c r="DA12" s="639"/>
      <c r="DB12" s="639"/>
      <c r="DC12" s="639"/>
      <c r="DD12" s="645">
        <v>247784</v>
      </c>
      <c r="DE12" s="637"/>
      <c r="DF12" s="637"/>
      <c r="DG12" s="637"/>
      <c r="DH12" s="637"/>
      <c r="DI12" s="637"/>
      <c r="DJ12" s="637"/>
      <c r="DK12" s="637"/>
      <c r="DL12" s="637"/>
      <c r="DM12" s="637"/>
      <c r="DN12" s="637"/>
      <c r="DO12" s="637"/>
      <c r="DP12" s="638"/>
      <c r="DQ12" s="645">
        <v>268520</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1536212</v>
      </c>
      <c r="BH13" s="637"/>
      <c r="BI13" s="637"/>
      <c r="BJ13" s="637"/>
      <c r="BK13" s="637"/>
      <c r="BL13" s="637"/>
      <c r="BM13" s="637"/>
      <c r="BN13" s="638"/>
      <c r="BO13" s="639">
        <v>62.5</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562304</v>
      </c>
      <c r="CS13" s="637"/>
      <c r="CT13" s="637"/>
      <c r="CU13" s="637"/>
      <c r="CV13" s="637"/>
      <c r="CW13" s="637"/>
      <c r="CX13" s="637"/>
      <c r="CY13" s="638"/>
      <c r="CZ13" s="639">
        <v>5.4</v>
      </c>
      <c r="DA13" s="639"/>
      <c r="DB13" s="639"/>
      <c r="DC13" s="639"/>
      <c r="DD13" s="645">
        <v>191236</v>
      </c>
      <c r="DE13" s="637"/>
      <c r="DF13" s="637"/>
      <c r="DG13" s="637"/>
      <c r="DH13" s="637"/>
      <c r="DI13" s="637"/>
      <c r="DJ13" s="637"/>
      <c r="DK13" s="637"/>
      <c r="DL13" s="637"/>
      <c r="DM13" s="637"/>
      <c r="DN13" s="637"/>
      <c r="DO13" s="637"/>
      <c r="DP13" s="638"/>
      <c r="DQ13" s="645">
        <v>408995</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1143</v>
      </c>
      <c r="S14" s="637"/>
      <c r="T14" s="637"/>
      <c r="U14" s="637"/>
      <c r="V14" s="637"/>
      <c r="W14" s="637"/>
      <c r="X14" s="637"/>
      <c r="Y14" s="638"/>
      <c r="Z14" s="639">
        <v>0</v>
      </c>
      <c r="AA14" s="639"/>
      <c r="AB14" s="639"/>
      <c r="AC14" s="639"/>
      <c r="AD14" s="640">
        <v>1143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83039</v>
      </c>
      <c r="BH14" s="637"/>
      <c r="BI14" s="637"/>
      <c r="BJ14" s="637"/>
      <c r="BK14" s="637"/>
      <c r="BL14" s="637"/>
      <c r="BM14" s="637"/>
      <c r="BN14" s="638"/>
      <c r="BO14" s="639">
        <v>3.4</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415659</v>
      </c>
      <c r="CS14" s="637"/>
      <c r="CT14" s="637"/>
      <c r="CU14" s="637"/>
      <c r="CV14" s="637"/>
      <c r="CW14" s="637"/>
      <c r="CX14" s="637"/>
      <c r="CY14" s="638"/>
      <c r="CZ14" s="639">
        <v>4</v>
      </c>
      <c r="DA14" s="639"/>
      <c r="DB14" s="639"/>
      <c r="DC14" s="639"/>
      <c r="DD14" s="645">
        <v>10615</v>
      </c>
      <c r="DE14" s="637"/>
      <c r="DF14" s="637"/>
      <c r="DG14" s="637"/>
      <c r="DH14" s="637"/>
      <c r="DI14" s="637"/>
      <c r="DJ14" s="637"/>
      <c r="DK14" s="637"/>
      <c r="DL14" s="637"/>
      <c r="DM14" s="637"/>
      <c r="DN14" s="637"/>
      <c r="DO14" s="637"/>
      <c r="DP14" s="638"/>
      <c r="DQ14" s="645">
        <v>319206</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90404</v>
      </c>
      <c r="BH15" s="637"/>
      <c r="BI15" s="637"/>
      <c r="BJ15" s="637"/>
      <c r="BK15" s="637"/>
      <c r="BL15" s="637"/>
      <c r="BM15" s="637"/>
      <c r="BN15" s="638"/>
      <c r="BO15" s="639">
        <v>3.7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789995</v>
      </c>
      <c r="CS15" s="637"/>
      <c r="CT15" s="637"/>
      <c r="CU15" s="637"/>
      <c r="CV15" s="637"/>
      <c r="CW15" s="637"/>
      <c r="CX15" s="637"/>
      <c r="CY15" s="638"/>
      <c r="CZ15" s="639">
        <v>7.6</v>
      </c>
      <c r="DA15" s="639"/>
      <c r="DB15" s="639"/>
      <c r="DC15" s="639"/>
      <c r="DD15" s="645">
        <v>40121</v>
      </c>
      <c r="DE15" s="637"/>
      <c r="DF15" s="637"/>
      <c r="DG15" s="637"/>
      <c r="DH15" s="637"/>
      <c r="DI15" s="637"/>
      <c r="DJ15" s="637"/>
      <c r="DK15" s="637"/>
      <c r="DL15" s="637"/>
      <c r="DM15" s="637"/>
      <c r="DN15" s="637"/>
      <c r="DO15" s="637"/>
      <c r="DP15" s="638"/>
      <c r="DQ15" s="645">
        <v>606674</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18629</v>
      </c>
      <c r="S16" s="637"/>
      <c r="T16" s="637"/>
      <c r="U16" s="637"/>
      <c r="V16" s="637"/>
      <c r="W16" s="637"/>
      <c r="X16" s="637"/>
      <c r="Y16" s="638"/>
      <c r="Z16" s="639">
        <v>0.2</v>
      </c>
      <c r="AA16" s="639"/>
      <c r="AB16" s="639"/>
      <c r="AC16" s="639"/>
      <c r="AD16" s="640">
        <v>18629</v>
      </c>
      <c r="AE16" s="640"/>
      <c r="AF16" s="640"/>
      <c r="AG16" s="640"/>
      <c r="AH16" s="640"/>
      <c r="AI16" s="640"/>
      <c r="AJ16" s="640"/>
      <c r="AK16" s="640"/>
      <c r="AL16" s="641">
        <v>0.3</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43449</v>
      </c>
      <c r="S17" s="637"/>
      <c r="T17" s="637"/>
      <c r="U17" s="637"/>
      <c r="V17" s="637"/>
      <c r="W17" s="637"/>
      <c r="X17" s="637"/>
      <c r="Y17" s="638"/>
      <c r="Z17" s="639">
        <v>0.4</v>
      </c>
      <c r="AA17" s="639"/>
      <c r="AB17" s="639"/>
      <c r="AC17" s="639"/>
      <c r="AD17" s="640">
        <v>43449</v>
      </c>
      <c r="AE17" s="640"/>
      <c r="AF17" s="640"/>
      <c r="AG17" s="640"/>
      <c r="AH17" s="640"/>
      <c r="AI17" s="640"/>
      <c r="AJ17" s="640"/>
      <c r="AK17" s="640"/>
      <c r="AL17" s="641">
        <v>0.8</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618513</v>
      </c>
      <c r="CS17" s="637"/>
      <c r="CT17" s="637"/>
      <c r="CU17" s="637"/>
      <c r="CV17" s="637"/>
      <c r="CW17" s="637"/>
      <c r="CX17" s="637"/>
      <c r="CY17" s="638"/>
      <c r="CZ17" s="639">
        <v>5.9</v>
      </c>
      <c r="DA17" s="639"/>
      <c r="DB17" s="639"/>
      <c r="DC17" s="639"/>
      <c r="DD17" s="645" t="s">
        <v>122</v>
      </c>
      <c r="DE17" s="637"/>
      <c r="DF17" s="637"/>
      <c r="DG17" s="637"/>
      <c r="DH17" s="637"/>
      <c r="DI17" s="637"/>
      <c r="DJ17" s="637"/>
      <c r="DK17" s="637"/>
      <c r="DL17" s="637"/>
      <c r="DM17" s="637"/>
      <c r="DN17" s="637"/>
      <c r="DO17" s="637"/>
      <c r="DP17" s="638"/>
      <c r="DQ17" s="645">
        <v>618513</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17690</v>
      </c>
      <c r="S18" s="637"/>
      <c r="T18" s="637"/>
      <c r="U18" s="637"/>
      <c r="V18" s="637"/>
      <c r="W18" s="637"/>
      <c r="X18" s="637"/>
      <c r="Y18" s="638"/>
      <c r="Z18" s="639">
        <v>0.2</v>
      </c>
      <c r="AA18" s="639"/>
      <c r="AB18" s="639"/>
      <c r="AC18" s="639"/>
      <c r="AD18" s="640">
        <v>17690</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14501</v>
      </c>
      <c r="S19" s="637"/>
      <c r="T19" s="637"/>
      <c r="U19" s="637"/>
      <c r="V19" s="637"/>
      <c r="W19" s="637"/>
      <c r="X19" s="637"/>
      <c r="Y19" s="638"/>
      <c r="Z19" s="639">
        <v>0.1</v>
      </c>
      <c r="AA19" s="639"/>
      <c r="AB19" s="639"/>
      <c r="AC19" s="639"/>
      <c r="AD19" s="640">
        <v>14501</v>
      </c>
      <c r="AE19" s="640"/>
      <c r="AF19" s="640"/>
      <c r="AG19" s="640"/>
      <c r="AH19" s="640"/>
      <c r="AI19" s="640"/>
      <c r="AJ19" s="640"/>
      <c r="AK19" s="640"/>
      <c r="AL19" s="641">
        <v>0.3</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3189</v>
      </c>
      <c r="S20" s="637"/>
      <c r="T20" s="637"/>
      <c r="U20" s="637"/>
      <c r="V20" s="637"/>
      <c r="W20" s="637"/>
      <c r="X20" s="637"/>
      <c r="Y20" s="638"/>
      <c r="Z20" s="639">
        <v>0</v>
      </c>
      <c r="AA20" s="639"/>
      <c r="AB20" s="639"/>
      <c r="AC20" s="639"/>
      <c r="AD20" s="640">
        <v>3189</v>
      </c>
      <c r="AE20" s="640"/>
      <c r="AF20" s="640"/>
      <c r="AG20" s="640"/>
      <c r="AH20" s="640"/>
      <c r="AI20" s="640"/>
      <c r="AJ20" s="640"/>
      <c r="AK20" s="640"/>
      <c r="AL20" s="641">
        <v>0.1</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10409351</v>
      </c>
      <c r="CS20" s="637"/>
      <c r="CT20" s="637"/>
      <c r="CU20" s="637"/>
      <c r="CV20" s="637"/>
      <c r="CW20" s="637"/>
      <c r="CX20" s="637"/>
      <c r="CY20" s="638"/>
      <c r="CZ20" s="639">
        <v>100</v>
      </c>
      <c r="DA20" s="639"/>
      <c r="DB20" s="639"/>
      <c r="DC20" s="639"/>
      <c r="DD20" s="645">
        <v>1334514</v>
      </c>
      <c r="DE20" s="637"/>
      <c r="DF20" s="637"/>
      <c r="DG20" s="637"/>
      <c r="DH20" s="637"/>
      <c r="DI20" s="637"/>
      <c r="DJ20" s="637"/>
      <c r="DK20" s="637"/>
      <c r="DL20" s="637"/>
      <c r="DM20" s="637"/>
      <c r="DN20" s="637"/>
      <c r="DO20" s="637"/>
      <c r="DP20" s="638"/>
      <c r="DQ20" s="645">
        <v>6613483</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2700374</v>
      </c>
      <c r="S21" s="637"/>
      <c r="T21" s="637"/>
      <c r="U21" s="637"/>
      <c r="V21" s="637"/>
      <c r="W21" s="637"/>
      <c r="X21" s="637"/>
      <c r="Y21" s="638"/>
      <c r="Z21" s="639">
        <v>24.8</v>
      </c>
      <c r="AA21" s="639"/>
      <c r="AB21" s="639"/>
      <c r="AC21" s="639"/>
      <c r="AD21" s="640">
        <v>2586480</v>
      </c>
      <c r="AE21" s="640"/>
      <c r="AF21" s="640"/>
      <c r="AG21" s="640"/>
      <c r="AH21" s="640"/>
      <c r="AI21" s="640"/>
      <c r="AJ21" s="640"/>
      <c r="AK21" s="640"/>
      <c r="AL21" s="641">
        <v>45.7</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2586480</v>
      </c>
      <c r="S22" s="637"/>
      <c r="T22" s="637"/>
      <c r="U22" s="637"/>
      <c r="V22" s="637"/>
      <c r="W22" s="637"/>
      <c r="X22" s="637"/>
      <c r="Y22" s="638"/>
      <c r="Z22" s="639">
        <v>23.7</v>
      </c>
      <c r="AA22" s="639"/>
      <c r="AB22" s="639"/>
      <c r="AC22" s="639"/>
      <c r="AD22" s="640">
        <v>2586480</v>
      </c>
      <c r="AE22" s="640"/>
      <c r="AF22" s="640"/>
      <c r="AG22" s="640"/>
      <c r="AH22" s="640"/>
      <c r="AI22" s="640"/>
      <c r="AJ22" s="640"/>
      <c r="AK22" s="640"/>
      <c r="AL22" s="641">
        <v>45.7</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113894</v>
      </c>
      <c r="S23" s="637"/>
      <c r="T23" s="637"/>
      <c r="U23" s="637"/>
      <c r="V23" s="637"/>
      <c r="W23" s="637"/>
      <c r="X23" s="637"/>
      <c r="Y23" s="638"/>
      <c r="Z23" s="639">
        <v>1</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3446666</v>
      </c>
      <c r="CS24" s="626"/>
      <c r="CT24" s="626"/>
      <c r="CU24" s="626"/>
      <c r="CV24" s="626"/>
      <c r="CW24" s="626"/>
      <c r="CX24" s="626"/>
      <c r="CY24" s="627"/>
      <c r="CZ24" s="630">
        <v>33.1</v>
      </c>
      <c r="DA24" s="631"/>
      <c r="DB24" s="631"/>
      <c r="DC24" s="647"/>
      <c r="DD24" s="671">
        <v>2637536</v>
      </c>
      <c r="DE24" s="626"/>
      <c r="DF24" s="626"/>
      <c r="DG24" s="626"/>
      <c r="DH24" s="626"/>
      <c r="DI24" s="626"/>
      <c r="DJ24" s="626"/>
      <c r="DK24" s="627"/>
      <c r="DL24" s="671">
        <v>2462091</v>
      </c>
      <c r="DM24" s="626"/>
      <c r="DN24" s="626"/>
      <c r="DO24" s="626"/>
      <c r="DP24" s="626"/>
      <c r="DQ24" s="626"/>
      <c r="DR24" s="626"/>
      <c r="DS24" s="626"/>
      <c r="DT24" s="626"/>
      <c r="DU24" s="626"/>
      <c r="DV24" s="627"/>
      <c r="DW24" s="630">
        <v>43.5</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5753935</v>
      </c>
      <c r="S25" s="637"/>
      <c r="T25" s="637"/>
      <c r="U25" s="637"/>
      <c r="V25" s="637"/>
      <c r="W25" s="637"/>
      <c r="X25" s="637"/>
      <c r="Y25" s="638"/>
      <c r="Z25" s="639">
        <v>52.8</v>
      </c>
      <c r="AA25" s="639"/>
      <c r="AB25" s="639"/>
      <c r="AC25" s="639"/>
      <c r="AD25" s="640">
        <v>5640041</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1590580</v>
      </c>
      <c r="CS25" s="668"/>
      <c r="CT25" s="668"/>
      <c r="CU25" s="668"/>
      <c r="CV25" s="668"/>
      <c r="CW25" s="668"/>
      <c r="CX25" s="668"/>
      <c r="CY25" s="669"/>
      <c r="CZ25" s="641">
        <v>15.3</v>
      </c>
      <c r="DA25" s="666"/>
      <c r="DB25" s="666"/>
      <c r="DC25" s="670"/>
      <c r="DD25" s="645">
        <v>1487257</v>
      </c>
      <c r="DE25" s="668"/>
      <c r="DF25" s="668"/>
      <c r="DG25" s="668"/>
      <c r="DH25" s="668"/>
      <c r="DI25" s="668"/>
      <c r="DJ25" s="668"/>
      <c r="DK25" s="669"/>
      <c r="DL25" s="645">
        <v>1477852</v>
      </c>
      <c r="DM25" s="668"/>
      <c r="DN25" s="668"/>
      <c r="DO25" s="668"/>
      <c r="DP25" s="668"/>
      <c r="DQ25" s="668"/>
      <c r="DR25" s="668"/>
      <c r="DS25" s="668"/>
      <c r="DT25" s="668"/>
      <c r="DU25" s="668"/>
      <c r="DV25" s="669"/>
      <c r="DW25" s="641">
        <v>26.1</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1233</v>
      </c>
      <c r="S26" s="637"/>
      <c r="T26" s="637"/>
      <c r="U26" s="637"/>
      <c r="V26" s="637"/>
      <c r="W26" s="637"/>
      <c r="X26" s="637"/>
      <c r="Y26" s="638"/>
      <c r="Z26" s="639">
        <v>0</v>
      </c>
      <c r="AA26" s="639"/>
      <c r="AB26" s="639"/>
      <c r="AC26" s="639"/>
      <c r="AD26" s="640">
        <v>1233</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958333</v>
      </c>
      <c r="CS26" s="637"/>
      <c r="CT26" s="637"/>
      <c r="CU26" s="637"/>
      <c r="CV26" s="637"/>
      <c r="CW26" s="637"/>
      <c r="CX26" s="637"/>
      <c r="CY26" s="638"/>
      <c r="CZ26" s="641">
        <v>9.1999999999999993</v>
      </c>
      <c r="DA26" s="666"/>
      <c r="DB26" s="666"/>
      <c r="DC26" s="670"/>
      <c r="DD26" s="645">
        <v>901761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268791</v>
      </c>
      <c r="S27" s="637"/>
      <c r="T27" s="637"/>
      <c r="U27" s="637"/>
      <c r="V27" s="637"/>
      <c r="W27" s="637"/>
      <c r="X27" s="637"/>
      <c r="Y27" s="638"/>
      <c r="Z27" s="639">
        <v>2.5</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2456266</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1237573</v>
      </c>
      <c r="CS27" s="668"/>
      <c r="CT27" s="668"/>
      <c r="CU27" s="668"/>
      <c r="CV27" s="668"/>
      <c r="CW27" s="668"/>
      <c r="CX27" s="668"/>
      <c r="CY27" s="669"/>
      <c r="CZ27" s="641">
        <v>11.9</v>
      </c>
      <c r="DA27" s="666"/>
      <c r="DB27" s="666"/>
      <c r="DC27" s="670"/>
      <c r="DD27" s="645">
        <v>531766</v>
      </c>
      <c r="DE27" s="668"/>
      <c r="DF27" s="668"/>
      <c r="DG27" s="668"/>
      <c r="DH27" s="668"/>
      <c r="DI27" s="668"/>
      <c r="DJ27" s="668"/>
      <c r="DK27" s="669"/>
      <c r="DL27" s="645">
        <v>365726</v>
      </c>
      <c r="DM27" s="668"/>
      <c r="DN27" s="668"/>
      <c r="DO27" s="668"/>
      <c r="DP27" s="668"/>
      <c r="DQ27" s="668"/>
      <c r="DR27" s="668"/>
      <c r="DS27" s="668"/>
      <c r="DT27" s="668"/>
      <c r="DU27" s="668"/>
      <c r="DV27" s="669"/>
      <c r="DW27" s="641">
        <v>6.5</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62616</v>
      </c>
      <c r="S28" s="637"/>
      <c r="T28" s="637"/>
      <c r="U28" s="637"/>
      <c r="V28" s="637"/>
      <c r="W28" s="637"/>
      <c r="X28" s="637"/>
      <c r="Y28" s="638"/>
      <c r="Z28" s="639">
        <v>0.6</v>
      </c>
      <c r="AA28" s="639"/>
      <c r="AB28" s="639"/>
      <c r="AC28" s="639"/>
      <c r="AD28" s="640">
        <v>14131</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618513</v>
      </c>
      <c r="CS28" s="637"/>
      <c r="CT28" s="637"/>
      <c r="CU28" s="637"/>
      <c r="CV28" s="637"/>
      <c r="CW28" s="637"/>
      <c r="CX28" s="637"/>
      <c r="CY28" s="638"/>
      <c r="CZ28" s="641">
        <v>5.9</v>
      </c>
      <c r="DA28" s="666"/>
      <c r="DB28" s="666"/>
      <c r="DC28" s="670"/>
      <c r="DD28" s="645">
        <v>618513</v>
      </c>
      <c r="DE28" s="637"/>
      <c r="DF28" s="637"/>
      <c r="DG28" s="637"/>
      <c r="DH28" s="637"/>
      <c r="DI28" s="637"/>
      <c r="DJ28" s="637"/>
      <c r="DK28" s="638"/>
      <c r="DL28" s="645">
        <v>618513</v>
      </c>
      <c r="DM28" s="637"/>
      <c r="DN28" s="637"/>
      <c r="DO28" s="637"/>
      <c r="DP28" s="637"/>
      <c r="DQ28" s="637"/>
      <c r="DR28" s="637"/>
      <c r="DS28" s="637"/>
      <c r="DT28" s="637"/>
      <c r="DU28" s="637"/>
      <c r="DV28" s="638"/>
      <c r="DW28" s="641">
        <v>10.9</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7021</v>
      </c>
      <c r="S29" s="637"/>
      <c r="T29" s="637"/>
      <c r="U29" s="637"/>
      <c r="V29" s="637"/>
      <c r="W29" s="637"/>
      <c r="X29" s="637"/>
      <c r="Y29" s="638"/>
      <c r="Z29" s="639">
        <v>0.1</v>
      </c>
      <c r="AA29" s="639"/>
      <c r="AB29" s="639"/>
      <c r="AC29" s="639"/>
      <c r="AD29" s="640">
        <v>66</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618513</v>
      </c>
      <c r="CS29" s="668"/>
      <c r="CT29" s="668"/>
      <c r="CU29" s="668"/>
      <c r="CV29" s="668"/>
      <c r="CW29" s="668"/>
      <c r="CX29" s="668"/>
      <c r="CY29" s="669"/>
      <c r="CZ29" s="641">
        <v>5.9</v>
      </c>
      <c r="DA29" s="666"/>
      <c r="DB29" s="666"/>
      <c r="DC29" s="670"/>
      <c r="DD29" s="645">
        <v>618513</v>
      </c>
      <c r="DE29" s="668"/>
      <c r="DF29" s="668"/>
      <c r="DG29" s="668"/>
      <c r="DH29" s="668"/>
      <c r="DI29" s="668"/>
      <c r="DJ29" s="668"/>
      <c r="DK29" s="669"/>
      <c r="DL29" s="645">
        <v>618513</v>
      </c>
      <c r="DM29" s="668"/>
      <c r="DN29" s="668"/>
      <c r="DO29" s="668"/>
      <c r="DP29" s="668"/>
      <c r="DQ29" s="668"/>
      <c r="DR29" s="668"/>
      <c r="DS29" s="668"/>
      <c r="DT29" s="668"/>
      <c r="DU29" s="668"/>
      <c r="DV29" s="669"/>
      <c r="DW29" s="641">
        <v>10.9</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1101499</v>
      </c>
      <c r="S30" s="637"/>
      <c r="T30" s="637"/>
      <c r="U30" s="637"/>
      <c r="V30" s="637"/>
      <c r="W30" s="637"/>
      <c r="X30" s="637"/>
      <c r="Y30" s="638"/>
      <c r="Z30" s="639">
        <v>10.1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605343</v>
      </c>
      <c r="CS30" s="637"/>
      <c r="CT30" s="637"/>
      <c r="CU30" s="637"/>
      <c r="CV30" s="637"/>
      <c r="CW30" s="637"/>
      <c r="CX30" s="637"/>
      <c r="CY30" s="638"/>
      <c r="CZ30" s="641">
        <v>5.8</v>
      </c>
      <c r="DA30" s="666"/>
      <c r="DB30" s="666"/>
      <c r="DC30" s="670"/>
      <c r="DD30" s="645">
        <v>605343</v>
      </c>
      <c r="DE30" s="637"/>
      <c r="DF30" s="637"/>
      <c r="DG30" s="637"/>
      <c r="DH30" s="637"/>
      <c r="DI30" s="637"/>
      <c r="DJ30" s="637"/>
      <c r="DK30" s="638"/>
      <c r="DL30" s="645">
        <v>605343</v>
      </c>
      <c r="DM30" s="637"/>
      <c r="DN30" s="637"/>
      <c r="DO30" s="637"/>
      <c r="DP30" s="637"/>
      <c r="DQ30" s="637"/>
      <c r="DR30" s="637"/>
      <c r="DS30" s="637"/>
      <c r="DT30" s="637"/>
      <c r="DU30" s="637"/>
      <c r="DV30" s="638"/>
      <c r="DW30" s="641">
        <v>10.7</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97.6</v>
      </c>
      <c r="BN31" s="680"/>
      <c r="BO31" s="680"/>
      <c r="BP31" s="680"/>
      <c r="BQ31" s="681"/>
      <c r="BR31" s="692">
        <v>99</v>
      </c>
      <c r="BS31" s="680"/>
      <c r="BT31" s="680"/>
      <c r="BU31" s="680"/>
      <c r="BV31" s="680"/>
      <c r="BW31" s="680"/>
      <c r="BX31" s="631">
        <v>97.5</v>
      </c>
      <c r="BY31" s="680"/>
      <c r="BZ31" s="680"/>
      <c r="CA31" s="680"/>
      <c r="CB31" s="681"/>
      <c r="CD31" s="674"/>
      <c r="CE31" s="675"/>
      <c r="CF31" s="633" t="s">
        <v>301</v>
      </c>
      <c r="CG31" s="634"/>
      <c r="CH31" s="634"/>
      <c r="CI31" s="634"/>
      <c r="CJ31" s="634"/>
      <c r="CK31" s="634"/>
      <c r="CL31" s="634"/>
      <c r="CM31" s="634"/>
      <c r="CN31" s="634"/>
      <c r="CO31" s="634"/>
      <c r="CP31" s="634"/>
      <c r="CQ31" s="635"/>
      <c r="CR31" s="636">
        <v>13170</v>
      </c>
      <c r="CS31" s="668"/>
      <c r="CT31" s="668"/>
      <c r="CU31" s="668"/>
      <c r="CV31" s="668"/>
      <c r="CW31" s="668"/>
      <c r="CX31" s="668"/>
      <c r="CY31" s="669"/>
      <c r="CZ31" s="641">
        <v>0.1</v>
      </c>
      <c r="DA31" s="666"/>
      <c r="DB31" s="666"/>
      <c r="DC31" s="670"/>
      <c r="DD31" s="645">
        <v>13170</v>
      </c>
      <c r="DE31" s="668"/>
      <c r="DF31" s="668"/>
      <c r="DG31" s="668"/>
      <c r="DH31" s="668"/>
      <c r="DI31" s="668"/>
      <c r="DJ31" s="668"/>
      <c r="DK31" s="669"/>
      <c r="DL31" s="645">
        <v>13170</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458997</v>
      </c>
      <c r="S32" s="637"/>
      <c r="T32" s="637"/>
      <c r="U32" s="637"/>
      <c r="V32" s="637"/>
      <c r="W32" s="637"/>
      <c r="X32" s="637"/>
      <c r="Y32" s="638"/>
      <c r="Z32" s="639">
        <v>4.2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99.3</v>
      </c>
      <c r="BH32" s="668"/>
      <c r="BI32" s="668"/>
      <c r="BJ32" s="668"/>
      <c r="BK32" s="668"/>
      <c r="BL32" s="668"/>
      <c r="BM32" s="642">
        <v>97.7</v>
      </c>
      <c r="BN32" s="668"/>
      <c r="BO32" s="668"/>
      <c r="BP32" s="668"/>
      <c r="BQ32" s="691"/>
      <c r="BR32" s="693">
        <v>99.4</v>
      </c>
      <c r="BS32" s="668"/>
      <c r="BT32" s="668"/>
      <c r="BU32" s="668"/>
      <c r="BV32" s="668"/>
      <c r="BW32" s="668"/>
      <c r="BX32" s="642">
        <v>97.9</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16362</v>
      </c>
      <c r="S33" s="637"/>
      <c r="T33" s="637"/>
      <c r="U33" s="637"/>
      <c r="V33" s="637"/>
      <c r="W33" s="637"/>
      <c r="X33" s="637"/>
      <c r="Y33" s="638"/>
      <c r="Z33" s="639">
        <v>0.2</v>
      </c>
      <c r="AA33" s="639"/>
      <c r="AB33" s="639"/>
      <c r="AC33" s="639"/>
      <c r="AD33" s="640">
        <v>1975</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99.4</v>
      </c>
      <c r="BH33" s="695"/>
      <c r="BI33" s="695"/>
      <c r="BJ33" s="695"/>
      <c r="BK33" s="695"/>
      <c r="BL33" s="695"/>
      <c r="BM33" s="696">
        <v>97.5</v>
      </c>
      <c r="BN33" s="695"/>
      <c r="BO33" s="695"/>
      <c r="BP33" s="695"/>
      <c r="BQ33" s="697"/>
      <c r="BR33" s="694">
        <v>98.9</v>
      </c>
      <c r="BS33" s="695"/>
      <c r="BT33" s="695"/>
      <c r="BU33" s="695"/>
      <c r="BV33" s="695"/>
      <c r="BW33" s="695"/>
      <c r="BX33" s="696">
        <v>97.2</v>
      </c>
      <c r="BY33" s="695"/>
      <c r="BZ33" s="695"/>
      <c r="CA33" s="695"/>
      <c r="CB33" s="697"/>
      <c r="CD33" s="633" t="s">
        <v>308</v>
      </c>
      <c r="CE33" s="634"/>
      <c r="CF33" s="634"/>
      <c r="CG33" s="634"/>
      <c r="CH33" s="634"/>
      <c r="CI33" s="634"/>
      <c r="CJ33" s="634"/>
      <c r="CK33" s="634"/>
      <c r="CL33" s="634"/>
      <c r="CM33" s="634"/>
      <c r="CN33" s="634"/>
      <c r="CO33" s="634"/>
      <c r="CP33" s="634"/>
      <c r="CQ33" s="635"/>
      <c r="CR33" s="636">
        <v>5628171</v>
      </c>
      <c r="CS33" s="668"/>
      <c r="CT33" s="668"/>
      <c r="CU33" s="668"/>
      <c r="CV33" s="668"/>
      <c r="CW33" s="668"/>
      <c r="CX33" s="668"/>
      <c r="CY33" s="669"/>
      <c r="CZ33" s="641">
        <v>54.1</v>
      </c>
      <c r="DA33" s="666"/>
      <c r="DB33" s="666"/>
      <c r="DC33" s="670"/>
      <c r="DD33" s="645">
        <v>3715394</v>
      </c>
      <c r="DE33" s="668"/>
      <c r="DF33" s="668"/>
      <c r="DG33" s="668"/>
      <c r="DH33" s="668"/>
      <c r="DI33" s="668"/>
      <c r="DJ33" s="668"/>
      <c r="DK33" s="669"/>
      <c r="DL33" s="645">
        <v>2530469</v>
      </c>
      <c r="DM33" s="668"/>
      <c r="DN33" s="668"/>
      <c r="DO33" s="668"/>
      <c r="DP33" s="668"/>
      <c r="DQ33" s="668"/>
      <c r="DR33" s="668"/>
      <c r="DS33" s="668"/>
      <c r="DT33" s="668"/>
      <c r="DU33" s="668"/>
      <c r="DV33" s="669"/>
      <c r="DW33" s="641">
        <v>44.7</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868451</v>
      </c>
      <c r="S34" s="637"/>
      <c r="T34" s="637"/>
      <c r="U34" s="637"/>
      <c r="V34" s="637"/>
      <c r="W34" s="637"/>
      <c r="X34" s="637"/>
      <c r="Y34" s="638"/>
      <c r="Z34" s="639">
        <v>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1609257</v>
      </c>
      <c r="CS34" s="637"/>
      <c r="CT34" s="637"/>
      <c r="CU34" s="637"/>
      <c r="CV34" s="637"/>
      <c r="CW34" s="637"/>
      <c r="CX34" s="637"/>
      <c r="CY34" s="638"/>
      <c r="CZ34" s="641">
        <v>15.5</v>
      </c>
      <c r="DA34" s="666"/>
      <c r="DB34" s="666"/>
      <c r="DC34" s="670"/>
      <c r="DD34" s="645">
        <v>968473</v>
      </c>
      <c r="DE34" s="637"/>
      <c r="DF34" s="637"/>
      <c r="DG34" s="637"/>
      <c r="DH34" s="637"/>
      <c r="DI34" s="637"/>
      <c r="DJ34" s="637"/>
      <c r="DK34" s="638"/>
      <c r="DL34" s="645">
        <v>758458</v>
      </c>
      <c r="DM34" s="637"/>
      <c r="DN34" s="637"/>
      <c r="DO34" s="637"/>
      <c r="DP34" s="637"/>
      <c r="DQ34" s="637"/>
      <c r="DR34" s="637"/>
      <c r="DS34" s="637"/>
      <c r="DT34" s="637"/>
      <c r="DU34" s="637"/>
      <c r="DV34" s="638"/>
      <c r="DW34" s="641">
        <v>13.4</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538739</v>
      </c>
      <c r="S35" s="637"/>
      <c r="T35" s="637"/>
      <c r="U35" s="637"/>
      <c r="V35" s="637"/>
      <c r="W35" s="637"/>
      <c r="X35" s="637"/>
      <c r="Y35" s="638"/>
      <c r="Z35" s="639">
        <v>4.9000000000000004</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157267</v>
      </c>
      <c r="CS35" s="668"/>
      <c r="CT35" s="668"/>
      <c r="CU35" s="668"/>
      <c r="CV35" s="668"/>
      <c r="CW35" s="668"/>
      <c r="CX35" s="668"/>
      <c r="CY35" s="669"/>
      <c r="CZ35" s="641">
        <v>1.5</v>
      </c>
      <c r="DA35" s="666"/>
      <c r="DB35" s="666"/>
      <c r="DC35" s="670"/>
      <c r="DD35" s="645">
        <v>128880</v>
      </c>
      <c r="DE35" s="668"/>
      <c r="DF35" s="668"/>
      <c r="DG35" s="668"/>
      <c r="DH35" s="668"/>
      <c r="DI35" s="668"/>
      <c r="DJ35" s="668"/>
      <c r="DK35" s="669"/>
      <c r="DL35" s="645">
        <v>128880</v>
      </c>
      <c r="DM35" s="668"/>
      <c r="DN35" s="668"/>
      <c r="DO35" s="668"/>
      <c r="DP35" s="668"/>
      <c r="DQ35" s="668"/>
      <c r="DR35" s="668"/>
      <c r="DS35" s="668"/>
      <c r="DT35" s="668"/>
      <c r="DU35" s="668"/>
      <c r="DV35" s="669"/>
      <c r="DW35" s="641">
        <v>2.2999999999999998</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413084</v>
      </c>
      <c r="S36" s="637"/>
      <c r="T36" s="637"/>
      <c r="U36" s="637"/>
      <c r="V36" s="637"/>
      <c r="W36" s="637"/>
      <c r="X36" s="637"/>
      <c r="Y36" s="638"/>
      <c r="Z36" s="639">
        <v>3.8</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1118323</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29349</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2063096</v>
      </c>
      <c r="CS36" s="637"/>
      <c r="CT36" s="637"/>
      <c r="CU36" s="637"/>
      <c r="CV36" s="637"/>
      <c r="CW36" s="637"/>
      <c r="CX36" s="637"/>
      <c r="CY36" s="638"/>
      <c r="CZ36" s="641">
        <v>19.8</v>
      </c>
      <c r="DA36" s="666"/>
      <c r="DB36" s="666"/>
      <c r="DC36" s="670"/>
      <c r="DD36" s="645">
        <v>1767004</v>
      </c>
      <c r="DE36" s="637"/>
      <c r="DF36" s="637"/>
      <c r="DG36" s="637"/>
      <c r="DH36" s="637"/>
      <c r="DI36" s="637"/>
      <c r="DJ36" s="637"/>
      <c r="DK36" s="638"/>
      <c r="DL36" s="645">
        <v>1082453</v>
      </c>
      <c r="DM36" s="637"/>
      <c r="DN36" s="637"/>
      <c r="DO36" s="637"/>
      <c r="DP36" s="637"/>
      <c r="DQ36" s="637"/>
      <c r="DR36" s="637"/>
      <c r="DS36" s="637"/>
      <c r="DT36" s="637"/>
      <c r="DU36" s="637"/>
      <c r="DV36" s="638"/>
      <c r="DW36" s="641">
        <v>19.100000000000001</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157598</v>
      </c>
      <c r="S37" s="637"/>
      <c r="T37" s="637"/>
      <c r="U37" s="637"/>
      <c r="V37" s="637"/>
      <c r="W37" s="637"/>
      <c r="X37" s="637"/>
      <c r="Y37" s="638"/>
      <c r="Z37" s="639">
        <v>1.4</v>
      </c>
      <c r="AA37" s="639"/>
      <c r="AB37" s="639"/>
      <c r="AC37" s="639"/>
      <c r="AD37" s="640">
        <v>185</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391887</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6531</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746212</v>
      </c>
      <c r="CS37" s="668"/>
      <c r="CT37" s="668"/>
      <c r="CU37" s="668"/>
      <c r="CV37" s="668"/>
      <c r="CW37" s="668"/>
      <c r="CX37" s="668"/>
      <c r="CY37" s="669"/>
      <c r="CZ37" s="641">
        <v>7.2</v>
      </c>
      <c r="DA37" s="666"/>
      <c r="DB37" s="666"/>
      <c r="DC37" s="670"/>
      <c r="DD37" s="645">
        <v>670381</v>
      </c>
      <c r="DE37" s="668"/>
      <c r="DF37" s="668"/>
      <c r="DG37" s="668"/>
      <c r="DH37" s="668"/>
      <c r="DI37" s="668"/>
      <c r="DJ37" s="668"/>
      <c r="DK37" s="669"/>
      <c r="DL37" s="645">
        <v>670381</v>
      </c>
      <c r="DM37" s="668"/>
      <c r="DN37" s="668"/>
      <c r="DO37" s="668"/>
      <c r="DP37" s="668"/>
      <c r="DQ37" s="668"/>
      <c r="DR37" s="668"/>
      <c r="DS37" s="668"/>
      <c r="DT37" s="668"/>
      <c r="DU37" s="668"/>
      <c r="DV37" s="669"/>
      <c r="DW37" s="641">
        <v>11.8</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1246800</v>
      </c>
      <c r="S38" s="637"/>
      <c r="T38" s="637"/>
      <c r="U38" s="637"/>
      <c r="V38" s="637"/>
      <c r="W38" s="637"/>
      <c r="X38" s="637"/>
      <c r="Y38" s="638"/>
      <c r="Z38" s="639">
        <v>11.4</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23100</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1836</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703336</v>
      </c>
      <c r="CS38" s="637"/>
      <c r="CT38" s="637"/>
      <c r="CU38" s="637"/>
      <c r="CV38" s="637"/>
      <c r="CW38" s="637"/>
      <c r="CX38" s="637"/>
      <c r="CY38" s="638"/>
      <c r="CZ38" s="641">
        <v>6.8</v>
      </c>
      <c r="DA38" s="666"/>
      <c r="DB38" s="666"/>
      <c r="DC38" s="670"/>
      <c r="DD38" s="645">
        <v>585746</v>
      </c>
      <c r="DE38" s="637"/>
      <c r="DF38" s="637"/>
      <c r="DG38" s="637"/>
      <c r="DH38" s="637"/>
      <c r="DI38" s="637"/>
      <c r="DJ38" s="637"/>
      <c r="DK38" s="638"/>
      <c r="DL38" s="645">
        <v>560678</v>
      </c>
      <c r="DM38" s="637"/>
      <c r="DN38" s="637"/>
      <c r="DO38" s="637"/>
      <c r="DP38" s="637"/>
      <c r="DQ38" s="637"/>
      <c r="DR38" s="637"/>
      <c r="DS38" s="637"/>
      <c r="DT38" s="637"/>
      <c r="DU38" s="637"/>
      <c r="DV38" s="638"/>
      <c r="DW38" s="641">
        <v>9.9</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2828</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1074815</v>
      </c>
      <c r="CS39" s="668"/>
      <c r="CT39" s="668"/>
      <c r="CU39" s="668"/>
      <c r="CV39" s="668"/>
      <c r="CW39" s="668"/>
      <c r="CX39" s="668"/>
      <c r="CY39" s="669"/>
      <c r="CZ39" s="641">
        <v>10.3</v>
      </c>
      <c r="DA39" s="666"/>
      <c r="DB39" s="666"/>
      <c r="DC39" s="670"/>
      <c r="DD39" s="645">
        <v>265291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91</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20400</v>
      </c>
      <c r="CS40" s="637"/>
      <c r="CT40" s="637"/>
      <c r="CU40" s="637"/>
      <c r="CV40" s="637"/>
      <c r="CW40" s="637"/>
      <c r="CX40" s="637"/>
      <c r="CY40" s="638"/>
      <c r="CZ40" s="641">
        <v>0.2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10895126</v>
      </c>
      <c r="S41" s="709"/>
      <c r="T41" s="709"/>
      <c r="U41" s="709"/>
      <c r="V41" s="709"/>
      <c r="W41" s="709"/>
      <c r="X41" s="709"/>
      <c r="Y41" s="713"/>
      <c r="Z41" s="714">
        <v>100</v>
      </c>
      <c r="AA41" s="714"/>
      <c r="AB41" s="714"/>
      <c r="AC41" s="714"/>
      <c r="AD41" s="715">
        <v>5657631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132244</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571092</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415</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1334514</v>
      </c>
      <c r="CS42" s="668"/>
      <c r="CT42" s="668"/>
      <c r="CU42" s="668"/>
      <c r="CV42" s="668"/>
      <c r="CW42" s="668"/>
      <c r="CX42" s="668"/>
      <c r="CY42" s="669"/>
      <c r="CZ42" s="641">
        <v>12.8</v>
      </c>
      <c r="DA42" s="666"/>
      <c r="DB42" s="666"/>
      <c r="DC42" s="670"/>
      <c r="DD42" s="645">
        <v>260553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1334514</v>
      </c>
      <c r="CS44" s="637"/>
      <c r="CT44" s="637"/>
      <c r="CU44" s="637"/>
      <c r="CV44" s="637"/>
      <c r="CW44" s="637"/>
      <c r="CX44" s="637"/>
      <c r="CY44" s="638"/>
      <c r="CZ44" s="641">
        <v>12.8</v>
      </c>
      <c r="DA44" s="642"/>
      <c r="DB44" s="642"/>
      <c r="DC44" s="648"/>
      <c r="DD44" s="645">
        <v>260553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245550</v>
      </c>
      <c r="CS45" s="668"/>
      <c r="CT45" s="668"/>
      <c r="CU45" s="668"/>
      <c r="CV45" s="668"/>
      <c r="CW45" s="668"/>
      <c r="CX45" s="668"/>
      <c r="CY45" s="669"/>
      <c r="CZ45" s="641">
        <v>2.4</v>
      </c>
      <c r="DA45" s="666"/>
      <c r="DB45" s="666"/>
      <c r="DC45" s="670"/>
      <c r="DD45" s="645">
        <v>15400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1016147</v>
      </c>
      <c r="CS46" s="637"/>
      <c r="CT46" s="637"/>
      <c r="CU46" s="637"/>
      <c r="CV46" s="637"/>
      <c r="CW46" s="637"/>
      <c r="CX46" s="637"/>
      <c r="CY46" s="638"/>
      <c r="CZ46" s="641">
        <v>9.8000000000000007</v>
      </c>
      <c r="DA46" s="642"/>
      <c r="DB46" s="642"/>
      <c r="DC46" s="648"/>
      <c r="DD46" s="645">
        <v>202215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10409351</v>
      </c>
      <c r="CS49" s="695"/>
      <c r="CT49" s="695"/>
      <c r="CU49" s="695"/>
      <c r="CV49" s="695"/>
      <c r="CW49" s="695"/>
      <c r="CX49" s="695"/>
      <c r="CY49" s="724"/>
      <c r="CZ49" s="716">
        <v>100</v>
      </c>
      <c r="DA49" s="725"/>
      <c r="DB49" s="725"/>
      <c r="DC49" s="726"/>
      <c r="DD49" s="727">
        <v>6613483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LypMKlK14e8Z4HnXiLhgLJp64juiyj4WOjwFyyBPnIamap+cdshP+RnmaTfgH0wBdNl8Uq2bsFRYJKunlpIhQ==" saltValue="Mw3fXsIbUQ0+YXQW+nZL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10894</v>
      </c>
      <c r="R7" s="766"/>
      <c r="S7" s="766"/>
      <c r="T7" s="766"/>
      <c r="U7" s="766"/>
      <c r="V7" s="766">
        <v>10409</v>
      </c>
      <c r="W7" s="766"/>
      <c r="X7" s="766"/>
      <c r="Y7" s="766"/>
      <c r="Z7" s="766"/>
      <c r="AA7" s="766">
        <v>485</v>
      </c>
      <c r="AB7" s="766"/>
      <c r="AC7" s="766"/>
      <c r="AD7" s="766"/>
      <c r="AE7" s="767"/>
      <c r="AF7" s="768">
        <v>296</v>
      </c>
      <c r="AG7" s="769"/>
      <c r="AH7" s="769"/>
      <c r="AI7" s="769"/>
      <c r="AJ7" s="770"/>
      <c r="AK7" s="771">
        <v>540</v>
      </c>
      <c r="AL7" s="772"/>
      <c r="AM7" s="772"/>
      <c r="AN7" s="772"/>
      <c r="AO7" s="772"/>
      <c r="AP7" s="772">
        <v>6083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564</v>
      </c>
      <c r="BT7" s="760"/>
      <c r="BU7" s="760"/>
      <c r="BV7" s="760"/>
      <c r="BW7" s="760"/>
      <c r="BX7" s="760"/>
      <c r="BY7" s="760"/>
      <c r="BZ7" s="760"/>
      <c r="CA7" s="760"/>
      <c r="CB7" s="760"/>
      <c r="CC7" s="760"/>
      <c r="CD7" s="760"/>
      <c r="CE7" s="760"/>
      <c r="CF7" s="760"/>
      <c r="CG7" s="775"/>
      <c r="CH7" s="756">
        <v>59</v>
      </c>
      <c r="CI7" s="757"/>
      <c r="CJ7" s="757"/>
      <c r="CK7" s="757"/>
      <c r="CL7" s="758"/>
      <c r="CM7" s="756">
        <v>61</v>
      </c>
      <c r="CN7" s="757"/>
      <c r="CO7" s="757"/>
      <c r="CP7" s="757"/>
      <c r="CQ7" s="758"/>
      <c r="CR7" s="756">
        <v>2</v>
      </c>
      <c r="CS7" s="757"/>
      <c r="CT7" s="757"/>
      <c r="CU7" s="757"/>
      <c r="CV7" s="758"/>
      <c r="CW7" s="756" t="s">
        <v>565</v>
      </c>
      <c r="CX7" s="757"/>
      <c r="CY7" s="757"/>
      <c r="CZ7" s="757"/>
      <c r="DA7" s="758"/>
      <c r="DB7" s="756">
        <v>246</v>
      </c>
      <c r="DC7" s="757"/>
      <c r="DD7" s="757"/>
      <c r="DE7" s="757"/>
      <c r="DF7" s="758"/>
      <c r="DG7" s="756" t="s">
        <v>565</v>
      </c>
      <c r="DH7" s="757"/>
      <c r="DI7" s="757"/>
      <c r="DJ7" s="757"/>
      <c r="DK7" s="758"/>
      <c r="DL7" s="756" t="s">
        <v>565</v>
      </c>
      <c r="DM7" s="757"/>
      <c r="DN7" s="757"/>
      <c r="DO7" s="757"/>
      <c r="DP7" s="758"/>
      <c r="DQ7" s="756" t="s">
        <v>565</v>
      </c>
      <c r="DR7" s="757"/>
      <c r="DS7" s="757"/>
      <c r="DT7" s="757"/>
      <c r="DU7" s="758"/>
      <c r="DV7" s="759"/>
      <c r="DW7" s="760"/>
      <c r="DX7" s="760"/>
      <c r="DY7" s="760"/>
      <c r="DZ7" s="761"/>
      <c r="EA7" s="228"/>
    </row>
    <row r="8" spans="1:131" s="229" customFormat="1" ht="26.25" customHeight="1" x14ac:dyDescent="0.2">
      <c r="A8" s="232">
        <v>2</v>
      </c>
      <c r="B8" s="793" t="s">
        <v>376</v>
      </c>
      <c r="C8" s="794"/>
      <c r="D8" s="794"/>
      <c r="E8" s="794"/>
      <c r="F8" s="794"/>
      <c r="G8" s="794"/>
      <c r="H8" s="794"/>
      <c r="I8" s="794"/>
      <c r="J8" s="794"/>
      <c r="K8" s="794"/>
      <c r="L8" s="794"/>
      <c r="M8" s="794"/>
      <c r="N8" s="794"/>
      <c r="O8" s="794"/>
      <c r="P8" s="795"/>
      <c r="Q8" s="796">
        <v>3</v>
      </c>
      <c r="R8" s="797"/>
      <c r="S8" s="797"/>
      <c r="T8" s="797"/>
      <c r="U8" s="797"/>
      <c r="V8" s="797">
        <v>2</v>
      </c>
      <c r="W8" s="797"/>
      <c r="X8" s="797"/>
      <c r="Y8" s="797"/>
      <c r="Z8" s="797"/>
      <c r="AA8" s="797">
        <v>0</v>
      </c>
      <c r="AB8" s="797"/>
      <c r="AC8" s="797"/>
      <c r="AD8" s="797"/>
      <c r="AE8" s="798"/>
      <c r="AF8" s="799">
        <v>0</v>
      </c>
      <c r="AG8" s="800"/>
      <c r="AH8" s="800"/>
      <c r="AI8" s="800"/>
      <c r="AJ8" s="801"/>
      <c r="AK8" s="782" t="s">
        <v>548</v>
      </c>
      <c r="AL8" s="783"/>
      <c r="AM8" s="783"/>
      <c r="AN8" s="783"/>
      <c r="AO8" s="783"/>
      <c r="AP8" s="783" t="s">
        <v>548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10897</v>
      </c>
      <c r="R23" s="806"/>
      <c r="S23" s="806"/>
      <c r="T23" s="806"/>
      <c r="U23" s="806"/>
      <c r="V23" s="806">
        <v>10411</v>
      </c>
      <c r="W23" s="806"/>
      <c r="X23" s="806"/>
      <c r="Y23" s="806"/>
      <c r="Z23" s="806"/>
      <c r="AA23" s="806">
        <v>485</v>
      </c>
      <c r="AB23" s="806"/>
      <c r="AC23" s="806"/>
      <c r="AD23" s="806"/>
      <c r="AE23" s="807"/>
      <c r="AF23" s="808">
        <v>296</v>
      </c>
      <c r="AG23" s="806"/>
      <c r="AH23" s="806"/>
      <c r="AI23" s="806"/>
      <c r="AJ23" s="809"/>
      <c r="AK23" s="810"/>
      <c r="AL23" s="811"/>
      <c r="AM23" s="811"/>
      <c r="AN23" s="811"/>
      <c r="AO23" s="811"/>
      <c r="AP23" s="806">
        <v>6083</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1667</v>
      </c>
      <c r="R28" s="836"/>
      <c r="S28" s="836"/>
      <c r="T28" s="836"/>
      <c r="U28" s="836"/>
      <c r="V28" s="836">
        <v>1638</v>
      </c>
      <c r="W28" s="836"/>
      <c r="X28" s="836"/>
      <c r="Y28" s="836"/>
      <c r="Z28" s="836"/>
      <c r="AA28" s="836">
        <v>29</v>
      </c>
      <c r="AB28" s="836"/>
      <c r="AC28" s="836"/>
      <c r="AD28" s="836"/>
      <c r="AE28" s="837"/>
      <c r="AF28" s="838">
        <v>29</v>
      </c>
      <c r="AG28" s="836"/>
      <c r="AH28" s="836"/>
      <c r="AI28" s="836"/>
      <c r="AJ28" s="839"/>
      <c r="AK28" s="840">
        <v>133</v>
      </c>
      <c r="AL28" s="841"/>
      <c r="AM28" s="841"/>
      <c r="AN28" s="841"/>
      <c r="AO28" s="841"/>
      <c r="AP28" s="841" t="s">
        <v>488</v>
      </c>
      <c r="AQ28" s="841"/>
      <c r="AR28" s="841"/>
      <c r="AS28" s="841"/>
      <c r="AT28" s="841"/>
      <c r="AU28" s="841" t="s">
        <v>488</v>
      </c>
      <c r="AV28" s="841"/>
      <c r="AW28" s="841"/>
      <c r="AX28" s="841"/>
      <c r="AY28" s="841"/>
      <c r="AZ28" s="842" t="s">
        <v>488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2020</v>
      </c>
      <c r="R29" s="797"/>
      <c r="S29" s="797"/>
      <c r="T29" s="797"/>
      <c r="U29" s="797"/>
      <c r="V29" s="797">
        <v>1972</v>
      </c>
      <c r="W29" s="797"/>
      <c r="X29" s="797"/>
      <c r="Y29" s="797"/>
      <c r="Z29" s="797"/>
      <c r="AA29" s="797">
        <v>48</v>
      </c>
      <c r="AB29" s="797"/>
      <c r="AC29" s="797"/>
      <c r="AD29" s="797"/>
      <c r="AE29" s="798"/>
      <c r="AF29" s="799">
        <v>48</v>
      </c>
      <c r="AG29" s="800"/>
      <c r="AH29" s="800"/>
      <c r="AI29" s="800"/>
      <c r="AJ29" s="801"/>
      <c r="AK29" s="847">
        <v>308</v>
      </c>
      <c r="AL29" s="843"/>
      <c r="AM29" s="843"/>
      <c r="AN29" s="843"/>
      <c r="AO29" s="843"/>
      <c r="AP29" s="843" t="s">
        <v>488</v>
      </c>
      <c r="AQ29" s="843"/>
      <c r="AR29" s="843"/>
      <c r="AS29" s="843"/>
      <c r="AT29" s="843"/>
      <c r="AU29" s="843" t="s">
        <v>488</v>
      </c>
      <c r="AV29" s="843"/>
      <c r="AW29" s="843"/>
      <c r="AX29" s="843"/>
      <c r="AY29" s="843"/>
      <c r="AZ29" s="844" t="s">
        <v>488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426</v>
      </c>
      <c r="R30" s="797"/>
      <c r="S30" s="797"/>
      <c r="T30" s="797"/>
      <c r="U30" s="797"/>
      <c r="V30" s="797">
        <v>398</v>
      </c>
      <c r="W30" s="797"/>
      <c r="X30" s="797"/>
      <c r="Y30" s="797"/>
      <c r="Z30" s="797"/>
      <c r="AA30" s="797">
        <v>29</v>
      </c>
      <c r="AB30" s="797"/>
      <c r="AC30" s="797"/>
      <c r="AD30" s="797"/>
      <c r="AE30" s="798"/>
      <c r="AF30" s="799">
        <v>29</v>
      </c>
      <c r="AG30" s="800"/>
      <c r="AH30" s="800"/>
      <c r="AI30" s="800"/>
      <c r="AJ30" s="801"/>
      <c r="AK30" s="847">
        <v>265</v>
      </c>
      <c r="AL30" s="843"/>
      <c r="AM30" s="843"/>
      <c r="AN30" s="843"/>
      <c r="AO30" s="843"/>
      <c r="AP30" s="843" t="s">
        <v>488</v>
      </c>
      <c r="AQ30" s="843"/>
      <c r="AR30" s="843"/>
      <c r="AS30" s="843"/>
      <c r="AT30" s="843"/>
      <c r="AU30" s="843" t="s">
        <v>488</v>
      </c>
      <c r="AV30" s="843"/>
      <c r="AW30" s="843"/>
      <c r="AX30" s="843"/>
      <c r="AY30" s="843"/>
      <c r="AZ30" s="844" t="s">
        <v>488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427</v>
      </c>
      <c r="R31" s="797"/>
      <c r="S31" s="797"/>
      <c r="T31" s="797"/>
      <c r="U31" s="797"/>
      <c r="V31" s="797">
        <v>387</v>
      </c>
      <c r="W31" s="797"/>
      <c r="X31" s="797"/>
      <c r="Y31" s="797"/>
      <c r="Z31" s="797"/>
      <c r="AA31" s="797">
        <v>40</v>
      </c>
      <c r="AB31" s="797"/>
      <c r="AC31" s="797"/>
      <c r="AD31" s="797"/>
      <c r="AE31" s="798"/>
      <c r="AF31" s="799">
        <v>1020</v>
      </c>
      <c r="AG31" s="800"/>
      <c r="AH31" s="800"/>
      <c r="AI31" s="800"/>
      <c r="AJ31" s="801"/>
      <c r="AK31" s="847">
        <v>23</v>
      </c>
      <c r="AL31" s="843"/>
      <c r="AM31" s="843"/>
      <c r="AN31" s="843"/>
      <c r="AO31" s="843"/>
      <c r="AP31" s="843">
        <v>2675</v>
      </c>
      <c r="AQ31" s="843"/>
      <c r="AR31" s="843"/>
      <c r="AS31" s="843"/>
      <c r="AT31" s="843"/>
      <c r="AU31" s="843">
        <v>21</v>
      </c>
      <c r="AV31" s="843"/>
      <c r="AW31" s="843"/>
      <c r="AX31" s="843"/>
      <c r="AY31" s="843"/>
      <c r="AZ31" s="844" t="s">
        <v>488</v>
      </c>
      <c r="BA31" s="844"/>
      <c r="BB31" s="844"/>
      <c r="BC31" s="844"/>
      <c r="BD31" s="844"/>
      <c r="BE31" s="845" t="s">
        <v>394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395</v>
      </c>
      <c r="C32" s="794"/>
      <c r="D32" s="794"/>
      <c r="E32" s="794"/>
      <c r="F32" s="794"/>
      <c r="G32" s="794"/>
      <c r="H32" s="794"/>
      <c r="I32" s="794"/>
      <c r="J32" s="794"/>
      <c r="K32" s="794"/>
      <c r="L32" s="794"/>
      <c r="M32" s="794"/>
      <c r="N32" s="794"/>
      <c r="O32" s="794"/>
      <c r="P32" s="795"/>
      <c r="Q32" s="796">
        <v>82</v>
      </c>
      <c r="R32" s="797"/>
      <c r="S32" s="797"/>
      <c r="T32" s="797"/>
      <c r="U32" s="797"/>
      <c r="V32" s="797">
        <v>61</v>
      </c>
      <c r="W32" s="797"/>
      <c r="X32" s="797"/>
      <c r="Y32" s="797"/>
      <c r="Z32" s="797"/>
      <c r="AA32" s="797">
        <v>21</v>
      </c>
      <c r="AB32" s="797"/>
      <c r="AC32" s="797"/>
      <c r="AD32" s="797"/>
      <c r="AE32" s="798"/>
      <c r="AF32" s="799">
        <v>347</v>
      </c>
      <c r="AG32" s="800"/>
      <c r="AH32" s="800"/>
      <c r="AI32" s="800"/>
      <c r="AJ32" s="801"/>
      <c r="AK32" s="847" t="s">
        <v>548</v>
      </c>
      <c r="AL32" s="843"/>
      <c r="AM32" s="843"/>
      <c r="AN32" s="843"/>
      <c r="AO32" s="843"/>
      <c r="AP32" s="843" t="s">
        <v>548</v>
      </c>
      <c r="AQ32" s="843"/>
      <c r="AR32" s="843"/>
      <c r="AS32" s="843"/>
      <c r="AT32" s="843"/>
      <c r="AU32" s="843" t="s">
        <v>548</v>
      </c>
      <c r="AV32" s="843"/>
      <c r="AW32" s="843"/>
      <c r="AX32" s="843"/>
      <c r="AY32" s="843"/>
      <c r="AZ32" s="844" t="s">
        <v>488</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396</v>
      </c>
      <c r="C33" s="794"/>
      <c r="D33" s="794"/>
      <c r="E33" s="794"/>
      <c r="F33" s="794"/>
      <c r="G33" s="794"/>
      <c r="H33" s="794"/>
      <c r="I33" s="794"/>
      <c r="J33" s="794"/>
      <c r="K33" s="794"/>
      <c r="L33" s="794"/>
      <c r="M33" s="794"/>
      <c r="N33" s="794"/>
      <c r="O33" s="794"/>
      <c r="P33" s="795"/>
      <c r="Q33" s="796">
        <v>674</v>
      </c>
      <c r="R33" s="797"/>
      <c r="S33" s="797"/>
      <c r="T33" s="797"/>
      <c r="U33" s="797"/>
      <c r="V33" s="797">
        <v>643</v>
      </c>
      <c r="W33" s="797"/>
      <c r="X33" s="797"/>
      <c r="Y33" s="797"/>
      <c r="Z33" s="797"/>
      <c r="AA33" s="797">
        <v>32</v>
      </c>
      <c r="AB33" s="797"/>
      <c r="AC33" s="797"/>
      <c r="AD33" s="797"/>
      <c r="AE33" s="798"/>
      <c r="AF33" s="799">
        <v>584</v>
      </c>
      <c r="AG33" s="800"/>
      <c r="AH33" s="800"/>
      <c r="AI33" s="800"/>
      <c r="AJ33" s="801"/>
      <c r="AK33" s="847">
        <v>392</v>
      </c>
      <c r="AL33" s="843"/>
      <c r="AM33" s="843"/>
      <c r="AN33" s="843"/>
      <c r="AO33" s="843"/>
      <c r="AP33" s="843">
        <v>3322</v>
      </c>
      <c r="AQ33" s="843"/>
      <c r="AR33" s="843"/>
      <c r="AS33" s="843"/>
      <c r="AT33" s="843"/>
      <c r="AU33" s="843">
        <v>2276</v>
      </c>
      <c r="AV33" s="843"/>
      <c r="AW33" s="843"/>
      <c r="AX33" s="843"/>
      <c r="AY33" s="843"/>
      <c r="AZ33" s="844" t="s">
        <v>488</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2057</v>
      </c>
      <c r="AG63" s="857"/>
      <c r="AH63" s="857"/>
      <c r="AI63" s="857"/>
      <c r="AJ63" s="858"/>
      <c r="AK63" s="859"/>
      <c r="AL63" s="854"/>
      <c r="AM63" s="854"/>
      <c r="AN63" s="854"/>
      <c r="AO63" s="854"/>
      <c r="AP63" s="857">
        <v>5997</v>
      </c>
      <c r="AQ63" s="857"/>
      <c r="AR63" s="857"/>
      <c r="AS63" s="857"/>
      <c r="AT63" s="857"/>
      <c r="AU63" s="857">
        <v>2297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401</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549</v>
      </c>
      <c r="C68" s="883"/>
      <c r="D68" s="883"/>
      <c r="E68" s="883"/>
      <c r="F68" s="883"/>
      <c r="G68" s="883"/>
      <c r="H68" s="883"/>
      <c r="I68" s="883"/>
      <c r="J68" s="883"/>
      <c r="K68" s="883"/>
      <c r="L68" s="883"/>
      <c r="M68" s="883"/>
      <c r="N68" s="883"/>
      <c r="O68" s="883"/>
      <c r="P68" s="884"/>
      <c r="Q68" s="885">
        <v>134</v>
      </c>
      <c r="R68" s="879"/>
      <c r="S68" s="879"/>
      <c r="T68" s="879"/>
      <c r="U68" s="879"/>
      <c r="V68" s="879">
        <v>116</v>
      </c>
      <c r="W68" s="879"/>
      <c r="X68" s="879"/>
      <c r="Y68" s="879"/>
      <c r="Z68" s="879"/>
      <c r="AA68" s="879">
        <v>18</v>
      </c>
      <c r="AB68" s="879"/>
      <c r="AC68" s="879"/>
      <c r="AD68" s="879"/>
      <c r="AE68" s="879"/>
      <c r="AF68" s="879">
        <v>18</v>
      </c>
      <c r="AG68" s="879"/>
      <c r="AH68" s="879"/>
      <c r="AI68" s="879"/>
      <c r="AJ68" s="879"/>
      <c r="AK68" s="879" t="s">
        <v>548</v>
      </c>
      <c r="AL68" s="879"/>
      <c r="AM68" s="879"/>
      <c r="AN68" s="879"/>
      <c r="AO68" s="879"/>
      <c r="AP68" s="879" t="s">
        <v>548</v>
      </c>
      <c r="AQ68" s="879"/>
      <c r="AR68" s="879"/>
      <c r="AS68" s="879"/>
      <c r="AT68" s="879"/>
      <c r="AU68" s="879" t="s">
        <v>548</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550</v>
      </c>
      <c r="C69" s="887"/>
      <c r="D69" s="887"/>
      <c r="E69" s="887"/>
      <c r="F69" s="887"/>
      <c r="G69" s="887"/>
      <c r="H69" s="887"/>
      <c r="I69" s="887"/>
      <c r="J69" s="887"/>
      <c r="K69" s="887"/>
      <c r="L69" s="887"/>
      <c r="M69" s="887"/>
      <c r="N69" s="887"/>
      <c r="O69" s="887"/>
      <c r="P69" s="888"/>
      <c r="Q69" s="892">
        <v>467</v>
      </c>
      <c r="R69" s="843"/>
      <c r="S69" s="843"/>
      <c r="T69" s="843"/>
      <c r="U69" s="843"/>
      <c r="V69" s="843">
        <v>427</v>
      </c>
      <c r="W69" s="843"/>
      <c r="X69" s="843"/>
      <c r="Y69" s="843"/>
      <c r="Z69" s="843"/>
      <c r="AA69" s="843">
        <v>40</v>
      </c>
      <c r="AB69" s="843"/>
      <c r="AC69" s="843"/>
      <c r="AD69" s="843"/>
      <c r="AE69" s="843"/>
      <c r="AF69" s="843">
        <v>40</v>
      </c>
      <c r="AG69" s="843"/>
      <c r="AH69" s="843"/>
      <c r="AI69" s="843"/>
      <c r="AJ69" s="843"/>
      <c r="AK69" s="843" t="s">
        <v>548</v>
      </c>
      <c r="AL69" s="843"/>
      <c r="AM69" s="843"/>
      <c r="AN69" s="843"/>
      <c r="AO69" s="843"/>
      <c r="AP69" s="843" t="s">
        <v>548</v>
      </c>
      <c r="AQ69" s="843"/>
      <c r="AR69" s="843"/>
      <c r="AS69" s="843"/>
      <c r="AT69" s="843"/>
      <c r="AU69" s="843" t="s">
        <v>548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551</v>
      </c>
      <c r="C70" s="887"/>
      <c r="D70" s="887"/>
      <c r="E70" s="887"/>
      <c r="F70" s="887"/>
      <c r="G70" s="887"/>
      <c r="H70" s="887"/>
      <c r="I70" s="887"/>
      <c r="J70" s="887"/>
      <c r="K70" s="887"/>
      <c r="L70" s="887"/>
      <c r="M70" s="887"/>
      <c r="N70" s="887"/>
      <c r="O70" s="887"/>
      <c r="P70" s="888"/>
      <c r="Q70" s="889">
        <v>249</v>
      </c>
      <c r="R70" s="890"/>
      <c r="S70" s="890"/>
      <c r="T70" s="890"/>
      <c r="U70" s="847"/>
      <c r="V70" s="891">
        <v>153</v>
      </c>
      <c r="W70" s="890"/>
      <c r="X70" s="890"/>
      <c r="Y70" s="890"/>
      <c r="Z70" s="847"/>
      <c r="AA70" s="891">
        <v>96</v>
      </c>
      <c r="AB70" s="890"/>
      <c r="AC70" s="890"/>
      <c r="AD70" s="890"/>
      <c r="AE70" s="847"/>
      <c r="AF70" s="891">
        <v>96</v>
      </c>
      <c r="AG70" s="890"/>
      <c r="AH70" s="890"/>
      <c r="AI70" s="890"/>
      <c r="AJ70" s="847"/>
      <c r="AK70" s="891" t="s">
        <v>488</v>
      </c>
      <c r="AL70" s="890"/>
      <c r="AM70" s="890"/>
      <c r="AN70" s="890"/>
      <c r="AO70" s="847"/>
      <c r="AP70" s="891" t="s">
        <v>488</v>
      </c>
      <c r="AQ70" s="890"/>
      <c r="AR70" s="890"/>
      <c r="AS70" s="890"/>
      <c r="AT70" s="847"/>
      <c r="AU70" s="891" t="s">
        <v>488</v>
      </c>
      <c r="AV70" s="890"/>
      <c r="AW70" s="890"/>
      <c r="AX70" s="890"/>
      <c r="AY70" s="847"/>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552</v>
      </c>
      <c r="C71" s="887"/>
      <c r="D71" s="887"/>
      <c r="E71" s="887"/>
      <c r="F71" s="887"/>
      <c r="G71" s="887"/>
      <c r="H71" s="887"/>
      <c r="I71" s="887"/>
      <c r="J71" s="887"/>
      <c r="K71" s="887"/>
      <c r="L71" s="887"/>
      <c r="M71" s="887"/>
      <c r="N71" s="887"/>
      <c r="O71" s="887"/>
      <c r="P71" s="888"/>
      <c r="Q71" s="889">
        <v>38</v>
      </c>
      <c r="R71" s="890"/>
      <c r="S71" s="890"/>
      <c r="T71" s="890"/>
      <c r="U71" s="847"/>
      <c r="V71" s="891">
        <v>23</v>
      </c>
      <c r="W71" s="890"/>
      <c r="X71" s="890"/>
      <c r="Y71" s="890"/>
      <c r="Z71" s="847"/>
      <c r="AA71" s="891">
        <v>15</v>
      </c>
      <c r="AB71" s="890"/>
      <c r="AC71" s="890"/>
      <c r="AD71" s="890"/>
      <c r="AE71" s="847"/>
      <c r="AF71" s="891">
        <v>15</v>
      </c>
      <c r="AG71" s="890"/>
      <c r="AH71" s="890"/>
      <c r="AI71" s="890"/>
      <c r="AJ71" s="847"/>
      <c r="AK71" s="891" t="s">
        <v>488</v>
      </c>
      <c r="AL71" s="890"/>
      <c r="AM71" s="890"/>
      <c r="AN71" s="890"/>
      <c r="AO71" s="847"/>
      <c r="AP71" s="891" t="s">
        <v>488</v>
      </c>
      <c r="AQ71" s="890"/>
      <c r="AR71" s="890"/>
      <c r="AS71" s="890"/>
      <c r="AT71" s="847"/>
      <c r="AU71" s="891" t="s">
        <v>488</v>
      </c>
      <c r="AV71" s="890"/>
      <c r="AW71" s="890"/>
      <c r="AX71" s="890"/>
      <c r="AY71" s="847"/>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553</v>
      </c>
      <c r="C72" s="887"/>
      <c r="D72" s="887"/>
      <c r="E72" s="887"/>
      <c r="F72" s="887"/>
      <c r="G72" s="887"/>
      <c r="H72" s="887"/>
      <c r="I72" s="887"/>
      <c r="J72" s="887"/>
      <c r="K72" s="887"/>
      <c r="L72" s="887"/>
      <c r="M72" s="887"/>
      <c r="N72" s="887"/>
      <c r="O72" s="887"/>
      <c r="P72" s="888"/>
      <c r="Q72" s="889">
        <v>709</v>
      </c>
      <c r="R72" s="890"/>
      <c r="S72" s="890"/>
      <c r="T72" s="890"/>
      <c r="U72" s="847"/>
      <c r="V72" s="891">
        <v>687</v>
      </c>
      <c r="W72" s="890"/>
      <c r="X72" s="890"/>
      <c r="Y72" s="890"/>
      <c r="Z72" s="847"/>
      <c r="AA72" s="891">
        <v>23</v>
      </c>
      <c r="AB72" s="890"/>
      <c r="AC72" s="890"/>
      <c r="AD72" s="890"/>
      <c r="AE72" s="847"/>
      <c r="AF72" s="891">
        <v>13</v>
      </c>
      <c r="AG72" s="890"/>
      <c r="AH72" s="890"/>
      <c r="AI72" s="890"/>
      <c r="AJ72" s="847"/>
      <c r="AK72" s="891">
        <v>14</v>
      </c>
      <c r="AL72" s="890"/>
      <c r="AM72" s="890"/>
      <c r="AN72" s="890"/>
      <c r="AO72" s="847"/>
      <c r="AP72" s="891">
        <v>103</v>
      </c>
      <c r="AQ72" s="890"/>
      <c r="AR72" s="890"/>
      <c r="AS72" s="890"/>
      <c r="AT72" s="847"/>
      <c r="AU72" s="891">
        <v>44</v>
      </c>
      <c r="AV72" s="890"/>
      <c r="AW72" s="890"/>
      <c r="AX72" s="890"/>
      <c r="AY72" s="847"/>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554</v>
      </c>
      <c r="C73" s="887"/>
      <c r="D73" s="887"/>
      <c r="E73" s="887"/>
      <c r="F73" s="887"/>
      <c r="G73" s="887"/>
      <c r="H73" s="887"/>
      <c r="I73" s="887"/>
      <c r="J73" s="887"/>
      <c r="K73" s="887"/>
      <c r="L73" s="887"/>
      <c r="M73" s="887"/>
      <c r="N73" s="887"/>
      <c r="O73" s="887"/>
      <c r="P73" s="888"/>
      <c r="Q73" s="889">
        <v>2866</v>
      </c>
      <c r="R73" s="890"/>
      <c r="S73" s="890"/>
      <c r="T73" s="890"/>
      <c r="U73" s="847"/>
      <c r="V73" s="891">
        <v>2813</v>
      </c>
      <c r="W73" s="890"/>
      <c r="X73" s="890"/>
      <c r="Y73" s="890"/>
      <c r="Z73" s="847"/>
      <c r="AA73" s="891">
        <v>53</v>
      </c>
      <c r="AB73" s="890"/>
      <c r="AC73" s="890"/>
      <c r="AD73" s="890"/>
      <c r="AE73" s="847"/>
      <c r="AF73" s="891">
        <v>43</v>
      </c>
      <c r="AG73" s="890"/>
      <c r="AH73" s="890"/>
      <c r="AI73" s="890"/>
      <c r="AJ73" s="847"/>
      <c r="AK73" s="891" t="s">
        <v>488</v>
      </c>
      <c r="AL73" s="890"/>
      <c r="AM73" s="890"/>
      <c r="AN73" s="890"/>
      <c r="AO73" s="847"/>
      <c r="AP73" s="891">
        <v>311</v>
      </c>
      <c r="AQ73" s="890"/>
      <c r="AR73" s="890"/>
      <c r="AS73" s="890"/>
      <c r="AT73" s="847"/>
      <c r="AU73" s="891">
        <v>34</v>
      </c>
      <c r="AV73" s="890"/>
      <c r="AW73" s="890"/>
      <c r="AX73" s="890"/>
      <c r="AY73" s="847"/>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555</v>
      </c>
      <c r="C74" s="887"/>
      <c r="D74" s="887"/>
      <c r="E74" s="887"/>
      <c r="F74" s="887"/>
      <c r="G74" s="887"/>
      <c r="H74" s="887"/>
      <c r="I74" s="887"/>
      <c r="J74" s="887"/>
      <c r="K74" s="887"/>
      <c r="L74" s="887"/>
      <c r="M74" s="887"/>
      <c r="N74" s="887"/>
      <c r="O74" s="887"/>
      <c r="P74" s="888"/>
      <c r="Q74" s="889">
        <v>237</v>
      </c>
      <c r="R74" s="890"/>
      <c r="S74" s="890"/>
      <c r="T74" s="890"/>
      <c r="U74" s="847"/>
      <c r="V74" s="891">
        <v>234</v>
      </c>
      <c r="W74" s="890"/>
      <c r="X74" s="890"/>
      <c r="Y74" s="890"/>
      <c r="Z74" s="847"/>
      <c r="AA74" s="891">
        <v>4</v>
      </c>
      <c r="AB74" s="890"/>
      <c r="AC74" s="890"/>
      <c r="AD74" s="890"/>
      <c r="AE74" s="847"/>
      <c r="AF74" s="891">
        <v>4</v>
      </c>
      <c r="AG74" s="890"/>
      <c r="AH74" s="890"/>
      <c r="AI74" s="890"/>
      <c r="AJ74" s="847"/>
      <c r="AK74" s="891">
        <v>12</v>
      </c>
      <c r="AL74" s="890"/>
      <c r="AM74" s="890"/>
      <c r="AN74" s="890"/>
      <c r="AO74" s="847"/>
      <c r="AP74" s="891" t="s">
        <v>488</v>
      </c>
      <c r="AQ74" s="890"/>
      <c r="AR74" s="890"/>
      <c r="AS74" s="890"/>
      <c r="AT74" s="847"/>
      <c r="AU74" s="891" t="s">
        <v>488</v>
      </c>
      <c r="AV74" s="890"/>
      <c r="AW74" s="890"/>
      <c r="AX74" s="890"/>
      <c r="AY74" s="847"/>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556</v>
      </c>
      <c r="C75" s="887"/>
      <c r="D75" s="887"/>
      <c r="E75" s="887"/>
      <c r="F75" s="887"/>
      <c r="G75" s="887"/>
      <c r="H75" s="887"/>
      <c r="I75" s="887"/>
      <c r="J75" s="887"/>
      <c r="K75" s="887"/>
      <c r="L75" s="887"/>
      <c r="M75" s="887"/>
      <c r="N75" s="887"/>
      <c r="O75" s="887"/>
      <c r="P75" s="888"/>
      <c r="Q75" s="889">
        <v>254366</v>
      </c>
      <c r="R75" s="890"/>
      <c r="S75" s="890"/>
      <c r="T75" s="890"/>
      <c r="U75" s="847"/>
      <c r="V75" s="891">
        <v>246438</v>
      </c>
      <c r="W75" s="890"/>
      <c r="X75" s="890"/>
      <c r="Y75" s="890"/>
      <c r="Z75" s="847"/>
      <c r="AA75" s="891">
        <v>7929</v>
      </c>
      <c r="AB75" s="890"/>
      <c r="AC75" s="890"/>
      <c r="AD75" s="890"/>
      <c r="AE75" s="847"/>
      <c r="AF75" s="891">
        <v>7525</v>
      </c>
      <c r="AG75" s="890"/>
      <c r="AH75" s="890"/>
      <c r="AI75" s="890"/>
      <c r="AJ75" s="847"/>
      <c r="AK75" s="891" t="s">
        <v>488</v>
      </c>
      <c r="AL75" s="890"/>
      <c r="AM75" s="890"/>
      <c r="AN75" s="890"/>
      <c r="AO75" s="847"/>
      <c r="AP75" s="891" t="s">
        <v>488</v>
      </c>
      <c r="AQ75" s="890"/>
      <c r="AR75" s="890"/>
      <c r="AS75" s="890"/>
      <c r="AT75" s="847"/>
      <c r="AU75" s="891" t="s">
        <v>488</v>
      </c>
      <c r="AV75" s="890"/>
      <c r="AW75" s="890"/>
      <c r="AX75" s="890"/>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557</v>
      </c>
      <c r="C76" s="887"/>
      <c r="D76" s="887"/>
      <c r="E76" s="887"/>
      <c r="F76" s="887"/>
      <c r="G76" s="887"/>
      <c r="H76" s="887"/>
      <c r="I76" s="887"/>
      <c r="J76" s="887"/>
      <c r="K76" s="887"/>
      <c r="L76" s="887"/>
      <c r="M76" s="887"/>
      <c r="N76" s="887"/>
      <c r="O76" s="887"/>
      <c r="P76" s="888"/>
      <c r="Q76" s="889">
        <v>313</v>
      </c>
      <c r="R76" s="890"/>
      <c r="S76" s="890"/>
      <c r="T76" s="890"/>
      <c r="U76" s="847"/>
      <c r="V76" s="891">
        <v>294</v>
      </c>
      <c r="W76" s="890"/>
      <c r="X76" s="890"/>
      <c r="Y76" s="890"/>
      <c r="Z76" s="847"/>
      <c r="AA76" s="891">
        <v>19</v>
      </c>
      <c r="AB76" s="890"/>
      <c r="AC76" s="890"/>
      <c r="AD76" s="890"/>
      <c r="AE76" s="847"/>
      <c r="AF76" s="891">
        <v>19</v>
      </c>
      <c r="AG76" s="890"/>
      <c r="AH76" s="890"/>
      <c r="AI76" s="890"/>
      <c r="AJ76" s="847"/>
      <c r="AK76" s="891">
        <v>83</v>
      </c>
      <c r="AL76" s="890"/>
      <c r="AM76" s="890"/>
      <c r="AN76" s="890"/>
      <c r="AO76" s="847"/>
      <c r="AP76" s="891" t="s">
        <v>488</v>
      </c>
      <c r="AQ76" s="890"/>
      <c r="AR76" s="890"/>
      <c r="AS76" s="890"/>
      <c r="AT76" s="847"/>
      <c r="AU76" s="891" t="s">
        <v>488</v>
      </c>
      <c r="AV76" s="890"/>
      <c r="AW76" s="890"/>
      <c r="AX76" s="890"/>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558</v>
      </c>
      <c r="C77" s="887"/>
      <c r="D77" s="887"/>
      <c r="E77" s="887"/>
      <c r="F77" s="887"/>
      <c r="G77" s="887"/>
      <c r="H77" s="887"/>
      <c r="I77" s="887"/>
      <c r="J77" s="887"/>
      <c r="K77" s="887"/>
      <c r="L77" s="887"/>
      <c r="M77" s="887"/>
      <c r="N77" s="887"/>
      <c r="O77" s="887"/>
      <c r="P77" s="888"/>
      <c r="Q77" s="889">
        <v>5869</v>
      </c>
      <c r="R77" s="890"/>
      <c r="S77" s="890"/>
      <c r="T77" s="890"/>
      <c r="U77" s="847"/>
      <c r="V77" s="891">
        <v>4818</v>
      </c>
      <c r="W77" s="890"/>
      <c r="X77" s="890"/>
      <c r="Y77" s="890"/>
      <c r="Z77" s="847"/>
      <c r="AA77" s="891">
        <v>1051</v>
      </c>
      <c r="AB77" s="890"/>
      <c r="AC77" s="890"/>
      <c r="AD77" s="890"/>
      <c r="AE77" s="847"/>
      <c r="AF77" s="891">
        <v>1051</v>
      </c>
      <c r="AG77" s="890"/>
      <c r="AH77" s="890"/>
      <c r="AI77" s="890"/>
      <c r="AJ77" s="847"/>
      <c r="AK77" s="891">
        <v>18</v>
      </c>
      <c r="AL77" s="890"/>
      <c r="AM77" s="890"/>
      <c r="AN77" s="890"/>
      <c r="AO77" s="847"/>
      <c r="AP77" s="891" t="s">
        <v>488</v>
      </c>
      <c r="AQ77" s="890"/>
      <c r="AR77" s="890"/>
      <c r="AS77" s="890"/>
      <c r="AT77" s="847"/>
      <c r="AU77" s="891" t="s">
        <v>488</v>
      </c>
      <c r="AV77" s="890"/>
      <c r="AW77" s="890"/>
      <c r="AX77" s="890"/>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559</v>
      </c>
      <c r="C78" s="887"/>
      <c r="D78" s="887"/>
      <c r="E78" s="887"/>
      <c r="F78" s="887"/>
      <c r="G78" s="887"/>
      <c r="H78" s="887"/>
      <c r="I78" s="887"/>
      <c r="J78" s="887"/>
      <c r="K78" s="887"/>
      <c r="L78" s="887"/>
      <c r="M78" s="887"/>
      <c r="N78" s="887"/>
      <c r="O78" s="887"/>
      <c r="P78" s="888"/>
      <c r="Q78" s="889">
        <v>155</v>
      </c>
      <c r="R78" s="890"/>
      <c r="S78" s="890"/>
      <c r="T78" s="890"/>
      <c r="U78" s="847"/>
      <c r="V78" s="891">
        <v>153</v>
      </c>
      <c r="W78" s="890"/>
      <c r="X78" s="890"/>
      <c r="Y78" s="890"/>
      <c r="Z78" s="847"/>
      <c r="AA78" s="891">
        <v>3</v>
      </c>
      <c r="AB78" s="890"/>
      <c r="AC78" s="890"/>
      <c r="AD78" s="890"/>
      <c r="AE78" s="847"/>
      <c r="AF78" s="891">
        <v>3</v>
      </c>
      <c r="AG78" s="890"/>
      <c r="AH78" s="890"/>
      <c r="AI78" s="890"/>
      <c r="AJ78" s="847"/>
      <c r="AK78" s="891" t="s">
        <v>488</v>
      </c>
      <c r="AL78" s="890"/>
      <c r="AM78" s="890"/>
      <c r="AN78" s="890"/>
      <c r="AO78" s="847"/>
      <c r="AP78" s="891" t="s">
        <v>488</v>
      </c>
      <c r="AQ78" s="890"/>
      <c r="AR78" s="890"/>
      <c r="AS78" s="890"/>
      <c r="AT78" s="847"/>
      <c r="AU78" s="891" t="s">
        <v>488</v>
      </c>
      <c r="AV78" s="890"/>
      <c r="AW78" s="890"/>
      <c r="AX78" s="890"/>
      <c r="AY78" s="847"/>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t="s">
        <v>560</v>
      </c>
      <c r="C79" s="887"/>
      <c r="D79" s="887"/>
      <c r="E79" s="887"/>
      <c r="F79" s="887"/>
      <c r="G79" s="887"/>
      <c r="H79" s="887"/>
      <c r="I79" s="887"/>
      <c r="J79" s="887"/>
      <c r="K79" s="887"/>
      <c r="L79" s="887"/>
      <c r="M79" s="887"/>
      <c r="N79" s="887"/>
      <c r="O79" s="887"/>
      <c r="P79" s="888"/>
      <c r="Q79" s="889">
        <v>62</v>
      </c>
      <c r="R79" s="890"/>
      <c r="S79" s="890"/>
      <c r="T79" s="890"/>
      <c r="U79" s="847"/>
      <c r="V79" s="891">
        <v>61</v>
      </c>
      <c r="W79" s="890"/>
      <c r="X79" s="890"/>
      <c r="Y79" s="890"/>
      <c r="Z79" s="847"/>
      <c r="AA79" s="891">
        <v>1</v>
      </c>
      <c r="AB79" s="890"/>
      <c r="AC79" s="890"/>
      <c r="AD79" s="890"/>
      <c r="AE79" s="847"/>
      <c r="AF79" s="891">
        <v>1</v>
      </c>
      <c r="AG79" s="890"/>
      <c r="AH79" s="890"/>
      <c r="AI79" s="890"/>
      <c r="AJ79" s="847"/>
      <c r="AK79" s="891" t="s">
        <v>488</v>
      </c>
      <c r="AL79" s="890"/>
      <c r="AM79" s="890"/>
      <c r="AN79" s="890"/>
      <c r="AO79" s="847"/>
      <c r="AP79" s="891" t="s">
        <v>488</v>
      </c>
      <c r="AQ79" s="890"/>
      <c r="AR79" s="890"/>
      <c r="AS79" s="890"/>
      <c r="AT79" s="847"/>
      <c r="AU79" s="891" t="s">
        <v>488</v>
      </c>
      <c r="AV79" s="890"/>
      <c r="AW79" s="890"/>
      <c r="AX79" s="890"/>
      <c r="AY79" s="847"/>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t="s">
        <v>561</v>
      </c>
      <c r="C80" s="887"/>
      <c r="D80" s="887"/>
      <c r="E80" s="887"/>
      <c r="F80" s="887"/>
      <c r="G80" s="887"/>
      <c r="H80" s="887"/>
      <c r="I80" s="887"/>
      <c r="J80" s="887"/>
      <c r="K80" s="887"/>
      <c r="L80" s="887"/>
      <c r="M80" s="887"/>
      <c r="N80" s="887"/>
      <c r="O80" s="887"/>
      <c r="P80" s="888"/>
      <c r="Q80" s="889">
        <v>16</v>
      </c>
      <c r="R80" s="890"/>
      <c r="S80" s="890"/>
      <c r="T80" s="890"/>
      <c r="U80" s="847"/>
      <c r="V80" s="891">
        <v>14</v>
      </c>
      <c r="W80" s="890"/>
      <c r="X80" s="890"/>
      <c r="Y80" s="890"/>
      <c r="Z80" s="847"/>
      <c r="AA80" s="891">
        <v>2</v>
      </c>
      <c r="AB80" s="890"/>
      <c r="AC80" s="890"/>
      <c r="AD80" s="890"/>
      <c r="AE80" s="847"/>
      <c r="AF80" s="891">
        <v>2</v>
      </c>
      <c r="AG80" s="890"/>
      <c r="AH80" s="890"/>
      <c r="AI80" s="890"/>
      <c r="AJ80" s="847"/>
      <c r="AK80" s="891" t="s">
        <v>488</v>
      </c>
      <c r="AL80" s="890"/>
      <c r="AM80" s="890"/>
      <c r="AN80" s="890"/>
      <c r="AO80" s="847"/>
      <c r="AP80" s="891" t="s">
        <v>488</v>
      </c>
      <c r="AQ80" s="890"/>
      <c r="AR80" s="890"/>
      <c r="AS80" s="890"/>
      <c r="AT80" s="847"/>
      <c r="AU80" s="891" t="s">
        <v>488</v>
      </c>
      <c r="AV80" s="890"/>
      <c r="AW80" s="890"/>
      <c r="AX80" s="890"/>
      <c r="AY80" s="847"/>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t="s">
        <v>562</v>
      </c>
      <c r="C81" s="887"/>
      <c r="D81" s="887"/>
      <c r="E81" s="887"/>
      <c r="F81" s="887"/>
      <c r="G81" s="887"/>
      <c r="H81" s="887"/>
      <c r="I81" s="887"/>
      <c r="J81" s="887"/>
      <c r="K81" s="887"/>
      <c r="L81" s="887"/>
      <c r="M81" s="887"/>
      <c r="N81" s="887"/>
      <c r="O81" s="887"/>
      <c r="P81" s="888"/>
      <c r="Q81" s="889">
        <v>5</v>
      </c>
      <c r="R81" s="890"/>
      <c r="S81" s="890"/>
      <c r="T81" s="890"/>
      <c r="U81" s="847"/>
      <c r="V81" s="891">
        <v>3</v>
      </c>
      <c r="W81" s="890"/>
      <c r="X81" s="890"/>
      <c r="Y81" s="890"/>
      <c r="Z81" s="847"/>
      <c r="AA81" s="891">
        <v>2</v>
      </c>
      <c r="AB81" s="890"/>
      <c r="AC81" s="890"/>
      <c r="AD81" s="890"/>
      <c r="AE81" s="847"/>
      <c r="AF81" s="891">
        <v>2</v>
      </c>
      <c r="AG81" s="890"/>
      <c r="AH81" s="890"/>
      <c r="AI81" s="890"/>
      <c r="AJ81" s="847"/>
      <c r="AK81" s="891">
        <v>0</v>
      </c>
      <c r="AL81" s="890"/>
      <c r="AM81" s="890"/>
      <c r="AN81" s="890"/>
      <c r="AO81" s="847"/>
      <c r="AP81" s="891" t="s">
        <v>488</v>
      </c>
      <c r="AQ81" s="890"/>
      <c r="AR81" s="890"/>
      <c r="AS81" s="890"/>
      <c r="AT81" s="847"/>
      <c r="AU81" s="891" t="s">
        <v>488</v>
      </c>
      <c r="AV81" s="890"/>
      <c r="AW81" s="890"/>
      <c r="AX81" s="890"/>
      <c r="AY81" s="847"/>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t="s">
        <v>563</v>
      </c>
      <c r="C82" s="887"/>
      <c r="D82" s="887"/>
      <c r="E82" s="887"/>
      <c r="F82" s="887"/>
      <c r="G82" s="887"/>
      <c r="H82" s="887"/>
      <c r="I82" s="887"/>
      <c r="J82" s="887"/>
      <c r="K82" s="887"/>
      <c r="L82" s="887"/>
      <c r="M82" s="887"/>
      <c r="N82" s="887"/>
      <c r="O82" s="887"/>
      <c r="P82" s="888"/>
      <c r="Q82" s="889">
        <v>280</v>
      </c>
      <c r="R82" s="890"/>
      <c r="S82" s="890"/>
      <c r="T82" s="890"/>
      <c r="U82" s="847"/>
      <c r="V82" s="891">
        <v>269</v>
      </c>
      <c r="W82" s="890"/>
      <c r="X82" s="890"/>
      <c r="Y82" s="890"/>
      <c r="Z82" s="847"/>
      <c r="AA82" s="891">
        <v>11</v>
      </c>
      <c r="AB82" s="890"/>
      <c r="AC82" s="890"/>
      <c r="AD82" s="890"/>
      <c r="AE82" s="847"/>
      <c r="AF82" s="891">
        <v>11</v>
      </c>
      <c r="AG82" s="890"/>
      <c r="AH82" s="890"/>
      <c r="AI82" s="890"/>
      <c r="AJ82" s="847"/>
      <c r="AK82" s="891" t="s">
        <v>488</v>
      </c>
      <c r="AL82" s="890"/>
      <c r="AM82" s="890"/>
      <c r="AN82" s="890"/>
      <c r="AO82" s="847"/>
      <c r="AP82" s="891">
        <v>101</v>
      </c>
      <c r="AQ82" s="890"/>
      <c r="AR82" s="890"/>
      <c r="AS82" s="890"/>
      <c r="AT82" s="847"/>
      <c r="AU82" s="891">
        <v>1</v>
      </c>
      <c r="AV82" s="890"/>
      <c r="AW82" s="890"/>
      <c r="AX82" s="890"/>
      <c r="AY82" s="847"/>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92"/>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92"/>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92"/>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92"/>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378</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8843</v>
      </c>
      <c r="AG88" s="857"/>
      <c r="AH88" s="857"/>
      <c r="AI88" s="857"/>
      <c r="AJ88" s="857"/>
      <c r="AK88" s="854"/>
      <c r="AL88" s="854"/>
      <c r="AM88" s="854"/>
      <c r="AN88" s="854"/>
      <c r="AO88" s="854"/>
      <c r="AP88" s="857">
        <v>515</v>
      </c>
      <c r="AQ88" s="857"/>
      <c r="AR88" s="857"/>
      <c r="AS88" s="857"/>
      <c r="AT88" s="857"/>
      <c r="AU88" s="857">
        <v>79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633955</v>
      </c>
      <c r="AB110" s="913"/>
      <c r="AC110" s="913"/>
      <c r="AD110" s="913"/>
      <c r="AE110" s="914"/>
      <c r="AF110" s="915">
        <v>601436</v>
      </c>
      <c r="AG110" s="913"/>
      <c r="AH110" s="913"/>
      <c r="AI110" s="913"/>
      <c r="AJ110" s="914"/>
      <c r="AK110" s="915">
        <v>618513</v>
      </c>
      <c r="AL110" s="913"/>
      <c r="AM110" s="913"/>
      <c r="AN110" s="913"/>
      <c r="AO110" s="914"/>
      <c r="AP110" s="916">
        <v>12.9</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5726522</v>
      </c>
      <c r="BR110" s="944"/>
      <c r="BS110" s="944"/>
      <c r="BT110" s="944"/>
      <c r="BU110" s="944"/>
      <c r="BV110" s="944">
        <v>5441321</v>
      </c>
      <c r="BW110" s="944"/>
      <c r="BX110" s="944"/>
      <c r="BY110" s="944"/>
      <c r="BZ110" s="944"/>
      <c r="CA110" s="944">
        <v>6082778</v>
      </c>
      <c r="CB110" s="944"/>
      <c r="CC110" s="944"/>
      <c r="CD110" s="944"/>
      <c r="CE110" s="944"/>
      <c r="CF110" s="957">
        <v>126.4</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2706139</v>
      </c>
      <c r="BR112" s="939"/>
      <c r="BS112" s="939"/>
      <c r="BT112" s="939"/>
      <c r="BU112" s="939"/>
      <c r="BV112" s="939">
        <v>2441079</v>
      </c>
      <c r="BW112" s="939"/>
      <c r="BX112" s="939"/>
      <c r="BY112" s="939"/>
      <c r="BZ112" s="939"/>
      <c r="CA112" s="939">
        <v>2296987</v>
      </c>
      <c r="CB112" s="939"/>
      <c r="CC112" s="939"/>
      <c r="CD112" s="939"/>
      <c r="CE112" s="939"/>
      <c r="CF112" s="933">
        <v>47.7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236208</v>
      </c>
      <c r="AB113" s="951"/>
      <c r="AC113" s="951"/>
      <c r="AD113" s="951"/>
      <c r="AE113" s="952"/>
      <c r="AF113" s="953">
        <v>231835</v>
      </c>
      <c r="AG113" s="951"/>
      <c r="AH113" s="951"/>
      <c r="AI113" s="951"/>
      <c r="AJ113" s="952"/>
      <c r="AK113" s="953">
        <v>246883</v>
      </c>
      <c r="AL113" s="951"/>
      <c r="AM113" s="951"/>
      <c r="AN113" s="951"/>
      <c r="AO113" s="952"/>
      <c r="AP113" s="954">
        <v>5.0999999999999996</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83413</v>
      </c>
      <c r="BR113" s="939"/>
      <c r="BS113" s="939"/>
      <c r="BT113" s="939"/>
      <c r="BU113" s="939"/>
      <c r="BV113" s="939">
        <v>94421</v>
      </c>
      <c r="BW113" s="939"/>
      <c r="BX113" s="939"/>
      <c r="BY113" s="939"/>
      <c r="BZ113" s="939"/>
      <c r="CA113" s="939">
        <v>78675</v>
      </c>
      <c r="CB113" s="939"/>
      <c r="CC113" s="939"/>
      <c r="CD113" s="939"/>
      <c r="CE113" s="939"/>
      <c r="CF113" s="933">
        <v>1.6</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6748</v>
      </c>
      <c r="AB114" s="972"/>
      <c r="AC114" s="972"/>
      <c r="AD114" s="972"/>
      <c r="AE114" s="973"/>
      <c r="AF114" s="974">
        <v>12351</v>
      </c>
      <c r="AG114" s="972"/>
      <c r="AH114" s="972"/>
      <c r="AI114" s="972"/>
      <c r="AJ114" s="973"/>
      <c r="AK114" s="974">
        <v>15287</v>
      </c>
      <c r="AL114" s="972"/>
      <c r="AM114" s="972"/>
      <c r="AN114" s="972"/>
      <c r="AO114" s="973"/>
      <c r="AP114" s="975">
        <v>0.3</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1172575</v>
      </c>
      <c r="BR114" s="939"/>
      <c r="BS114" s="939"/>
      <c r="BT114" s="939"/>
      <c r="BU114" s="939"/>
      <c r="BV114" s="939">
        <v>1165390</v>
      </c>
      <c r="BW114" s="939"/>
      <c r="BX114" s="939"/>
      <c r="BY114" s="939"/>
      <c r="BZ114" s="939"/>
      <c r="CA114" s="939">
        <v>1143534</v>
      </c>
      <c r="CB114" s="939"/>
      <c r="CC114" s="939"/>
      <c r="CD114" s="939"/>
      <c r="CE114" s="939"/>
      <c r="CF114" s="933">
        <v>23.8</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876911</v>
      </c>
      <c r="AB117" s="992"/>
      <c r="AC117" s="992"/>
      <c r="AD117" s="992"/>
      <c r="AE117" s="993"/>
      <c r="AF117" s="994">
        <v>845622</v>
      </c>
      <c r="AG117" s="992"/>
      <c r="AH117" s="992"/>
      <c r="AI117" s="992"/>
      <c r="AJ117" s="993"/>
      <c r="AK117" s="994">
        <v>880683</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443</v>
      </c>
      <c r="BP119" s="1018"/>
      <c r="BQ119" s="1012">
        <v>9688649</v>
      </c>
      <c r="BR119" s="1013"/>
      <c r="BS119" s="1013"/>
      <c r="BT119" s="1013"/>
      <c r="BU119" s="1013"/>
      <c r="BV119" s="1013">
        <v>9142211</v>
      </c>
      <c r="BW119" s="1013"/>
      <c r="BX119" s="1013"/>
      <c r="BY119" s="1013"/>
      <c r="BZ119" s="1013"/>
      <c r="CA119" s="1013">
        <v>9601974</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6729213</v>
      </c>
      <c r="BR120" s="944"/>
      <c r="BS120" s="944"/>
      <c r="BT120" s="944"/>
      <c r="BU120" s="944"/>
      <c r="BV120" s="944">
        <v>6872224</v>
      </c>
      <c r="BW120" s="944"/>
      <c r="BX120" s="944"/>
      <c r="BY120" s="944"/>
      <c r="BZ120" s="944"/>
      <c r="CA120" s="944">
        <v>7041735</v>
      </c>
      <c r="CB120" s="944"/>
      <c r="CC120" s="944"/>
      <c r="CD120" s="944"/>
      <c r="CE120" s="944"/>
      <c r="CF120" s="957">
        <v>146.4</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2674564</v>
      </c>
      <c r="DH120" s="944"/>
      <c r="DI120" s="944"/>
      <c r="DJ120" s="944"/>
      <c r="DK120" s="944"/>
      <c r="DL120" s="944">
        <v>2422046</v>
      </c>
      <c r="DM120" s="944"/>
      <c r="DN120" s="944"/>
      <c r="DO120" s="944"/>
      <c r="DP120" s="944"/>
      <c r="DQ120" s="944">
        <v>2275589</v>
      </c>
      <c r="DR120" s="944"/>
      <c r="DS120" s="944"/>
      <c r="DT120" s="944"/>
      <c r="DU120" s="944"/>
      <c r="DV120" s="945">
        <v>47.3</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t="s">
        <v>122</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31575</v>
      </c>
      <c r="DH121" s="939"/>
      <c r="DI121" s="939"/>
      <c r="DJ121" s="939"/>
      <c r="DK121" s="939"/>
      <c r="DL121" s="939">
        <v>19033</v>
      </c>
      <c r="DM121" s="939"/>
      <c r="DN121" s="939"/>
      <c r="DO121" s="939"/>
      <c r="DP121" s="939"/>
      <c r="DQ121" s="939">
        <v>21398</v>
      </c>
      <c r="DR121" s="939"/>
      <c r="DS121" s="939"/>
      <c r="DT121" s="939"/>
      <c r="DU121" s="939"/>
      <c r="DV121" s="940">
        <v>0.4</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7812320</v>
      </c>
      <c r="BR122" s="1013"/>
      <c r="BS122" s="1013"/>
      <c r="BT122" s="1013"/>
      <c r="BU122" s="1013"/>
      <c r="BV122" s="1013">
        <v>5875757</v>
      </c>
      <c r="BW122" s="1013"/>
      <c r="BX122" s="1013"/>
      <c r="BY122" s="1013"/>
      <c r="BZ122" s="1013"/>
      <c r="CA122" s="1013">
        <v>7394895</v>
      </c>
      <c r="CB122" s="1013"/>
      <c r="CC122" s="1013"/>
      <c r="CD122" s="1013"/>
      <c r="CE122" s="1013"/>
      <c r="CF122" s="1030">
        <v>153.69999999999999</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451</v>
      </c>
      <c r="BP123" s="1018"/>
      <c r="BQ123" s="1076">
        <v>14541533</v>
      </c>
      <c r="BR123" s="1077"/>
      <c r="BS123" s="1077"/>
      <c r="BT123" s="1077"/>
      <c r="BU123" s="1077"/>
      <c r="BV123" s="1077">
        <v>12747981</v>
      </c>
      <c r="BW123" s="1077"/>
      <c r="BX123" s="1077"/>
      <c r="BY123" s="1077"/>
      <c r="BZ123" s="1077"/>
      <c r="CA123" s="1077">
        <v>14436630</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1000</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14.69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5611140</v>
      </c>
      <c r="AB129" s="972"/>
      <c r="AC129" s="972"/>
      <c r="AD129" s="972"/>
      <c r="AE129" s="973"/>
      <c r="AF129" s="974">
        <v>5467433</v>
      </c>
      <c r="AG129" s="972"/>
      <c r="AH129" s="972"/>
      <c r="AI129" s="972"/>
      <c r="AJ129" s="973"/>
      <c r="AK129" s="974">
        <v>5515190</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19.690000000000001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680198</v>
      </c>
      <c r="AB130" s="972"/>
      <c r="AC130" s="972"/>
      <c r="AD130" s="972"/>
      <c r="AE130" s="973"/>
      <c r="AF130" s="974">
        <v>689628</v>
      </c>
      <c r="AG130" s="972"/>
      <c r="AH130" s="972"/>
      <c r="AI130" s="972"/>
      <c r="AJ130" s="973"/>
      <c r="AK130" s="974">
        <v>704102</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3.6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4930942</v>
      </c>
      <c r="AB131" s="999"/>
      <c r="AC131" s="999"/>
      <c r="AD131" s="999"/>
      <c r="AE131" s="1000"/>
      <c r="AF131" s="998">
        <v>4777805</v>
      </c>
      <c r="AG131" s="999"/>
      <c r="AH131" s="999"/>
      <c r="AI131" s="999"/>
      <c r="AJ131" s="1000"/>
      <c r="AK131" s="998">
        <v>4811088</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3.9690793360000001</v>
      </c>
      <c r="AB132" s="1110"/>
      <c r="AC132" s="1110"/>
      <c r="AD132" s="1110"/>
      <c r="AE132" s="1111"/>
      <c r="AF132" s="1112">
        <v>3.2649720950000001</v>
      </c>
      <c r="AG132" s="1110"/>
      <c r="AH132" s="1110"/>
      <c r="AI132" s="1110"/>
      <c r="AJ132" s="1111"/>
      <c r="AK132" s="1112">
        <v>3.670292458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3.9</v>
      </c>
      <c r="AB133" s="1093"/>
      <c r="AC133" s="1093"/>
      <c r="AD133" s="1093"/>
      <c r="AE133" s="1094"/>
      <c r="AF133" s="1092">
        <v>3.6</v>
      </c>
      <c r="AG133" s="1093"/>
      <c r="AH133" s="1093"/>
      <c r="AI133" s="1093"/>
      <c r="AJ133" s="1094"/>
      <c r="AK133" s="1092">
        <v>3.6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EyO/rQP236mfEN5xemucOG+NTLKD2cWA2QByE3ZAyxr4ym1WaoA36c9gnMn34QjLfVnp1cwXmehuffz7ACewA==" saltValue="9UheDoUFo6JXnlXDg6me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WCr2gPFehePWJ5P3YeN1/UAk+24x94X/jQG+NJWdWneE1x4AmHBaIcNh6NPRjNfLDQTqodYUKlBs4QCq3Mj+A==" saltValue="7pEYMhtuGK+TVi11iEWW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PMbhmQqt4ZBbzCZKb0aoz1EaB4U+lH84R3xSU+J7KOTaq2QP/xj4kYdYrqk0dz6L7ke9bVVvyCztyiaUPJzaQ==" saltValue="aWTjFpDndvYXlSmWjA5l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1590580</v>
      </c>
      <c r="AP9" s="274">
        <v>115118</v>
      </c>
      <c r="AQ9" s="275">
        <v>109056</v>
      </c>
      <c r="AR9" s="276">
        <v>5.6</v>
      </c>
    </row>
    <row r="10" spans="1:46" ht="13.5" customHeight="1" x14ac:dyDescent="0.2">
      <c r="A10" s="259"/>
      <c r="AK10" s="1129" t="s">
        <v>486</v>
      </c>
      <c r="AL10" s="1130"/>
      <c r="AM10" s="1130"/>
      <c r="AN10" s="1131"/>
      <c r="AO10" s="277">
        <v>314177</v>
      </c>
      <c r="AP10" s="277">
        <v>22738</v>
      </c>
      <c r="AQ10" s="278">
        <v>18467</v>
      </c>
      <c r="AR10" s="279">
        <v>23.1</v>
      </c>
    </row>
    <row r="11" spans="1:46" ht="13.5" customHeight="1" x14ac:dyDescent="0.2">
      <c r="A11" s="259"/>
      <c r="AK11" s="1129" t="s">
        <v>487</v>
      </c>
      <c r="AL11" s="1130"/>
      <c r="AM11" s="1130"/>
      <c r="AN11" s="1131"/>
      <c r="AO11" s="277" t="s">
        <v>488</v>
      </c>
      <c r="AP11" s="277" t="s">
        <v>488</v>
      </c>
      <c r="AQ11" s="278">
        <v>875</v>
      </c>
      <c r="AR11" s="279" t="s">
        <v>488</v>
      </c>
    </row>
    <row r="12" spans="1:46" ht="13.5" customHeight="1" x14ac:dyDescent="0.2">
      <c r="A12" s="259"/>
      <c r="AK12" s="1129" t="s">
        <v>489</v>
      </c>
      <c r="AL12" s="1130"/>
      <c r="AM12" s="1130"/>
      <c r="AN12" s="1131"/>
      <c r="AO12" s="277" t="s">
        <v>488</v>
      </c>
      <c r="AP12" s="277" t="s">
        <v>488</v>
      </c>
      <c r="AQ12" s="278" t="s">
        <v>488</v>
      </c>
      <c r="AR12" s="279" t="s">
        <v>488</v>
      </c>
    </row>
    <row r="13" spans="1:46" ht="13.5" customHeight="1" x14ac:dyDescent="0.2">
      <c r="A13" s="259"/>
      <c r="AK13" s="1129" t="s">
        <v>490</v>
      </c>
      <c r="AL13" s="1130"/>
      <c r="AM13" s="1130"/>
      <c r="AN13" s="1131"/>
      <c r="AO13" s="277">
        <v>39172</v>
      </c>
      <c r="AP13" s="277">
        <v>2835</v>
      </c>
      <c r="AQ13" s="278">
        <v>4658</v>
      </c>
      <c r="AR13" s="279">
        <v>-39.1</v>
      </c>
    </row>
    <row r="14" spans="1:46" ht="13.5" customHeight="1" x14ac:dyDescent="0.2">
      <c r="A14" s="259"/>
      <c r="AK14" s="1129" t="s">
        <v>491</v>
      </c>
      <c r="AL14" s="1130"/>
      <c r="AM14" s="1130"/>
      <c r="AN14" s="1131"/>
      <c r="AO14" s="277" t="s">
        <v>488</v>
      </c>
      <c r="AP14" s="277" t="s">
        <v>488</v>
      </c>
      <c r="AQ14" s="278">
        <v>1950</v>
      </c>
      <c r="AR14" s="279" t="s">
        <v>488</v>
      </c>
    </row>
    <row r="15" spans="1:46" ht="13.5" customHeight="1" x14ac:dyDescent="0.2">
      <c r="A15" s="259"/>
      <c r="AK15" s="1132" t="s">
        <v>492</v>
      </c>
      <c r="AL15" s="1133"/>
      <c r="AM15" s="1133"/>
      <c r="AN15" s="1134"/>
      <c r="AO15" s="277">
        <v>-123995</v>
      </c>
      <c r="AP15" s="277">
        <v>-8974</v>
      </c>
      <c r="AQ15" s="278">
        <v>-7086</v>
      </c>
      <c r="AR15" s="279">
        <v>26.6</v>
      </c>
    </row>
    <row r="16" spans="1:46" ht="13" x14ac:dyDescent="0.2">
      <c r="A16" s="259"/>
      <c r="AK16" s="1132" t="s">
        <v>178</v>
      </c>
      <c r="AL16" s="1133"/>
      <c r="AM16" s="1133"/>
      <c r="AN16" s="1134"/>
      <c r="AO16" s="277">
        <v>1819934</v>
      </c>
      <c r="AP16" s="277">
        <v>131717</v>
      </c>
      <c r="AQ16" s="278">
        <v>127919</v>
      </c>
      <c r="AR16" s="279">
        <v>3</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10.06</v>
      </c>
      <c r="AP21" s="290">
        <v>10.82</v>
      </c>
      <c r="AQ21" s="291">
        <v>-0.76</v>
      </c>
      <c r="AS21" s="292"/>
      <c r="AT21" s="288"/>
    </row>
    <row r="22" spans="1:46" s="260" customFormat="1" ht="13" x14ac:dyDescent="0.2">
      <c r="A22" s="288"/>
      <c r="AK22" s="1135" t="s">
        <v>498</v>
      </c>
      <c r="AL22" s="1136"/>
      <c r="AM22" s="1136"/>
      <c r="AN22" s="1137"/>
      <c r="AO22" s="293">
        <v>96.7</v>
      </c>
      <c r="AP22" s="294">
        <v>96.9</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618513</v>
      </c>
      <c r="AP32" s="303">
        <v>44765</v>
      </c>
      <c r="AQ32" s="304">
        <v>61308</v>
      </c>
      <c r="AR32" s="305">
        <v>-27</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246883</v>
      </c>
      <c r="AP35" s="303">
        <v>17868</v>
      </c>
      <c r="AQ35" s="304">
        <v>22520</v>
      </c>
      <c r="AR35" s="305">
        <v>-20.7</v>
      </c>
    </row>
    <row r="36" spans="1:46" ht="27" customHeight="1" x14ac:dyDescent="0.2">
      <c r="A36" s="259"/>
      <c r="AK36" s="1143" t="s">
        <v>506</v>
      </c>
      <c r="AL36" s="1144"/>
      <c r="AM36" s="1144"/>
      <c r="AN36" s="1145"/>
      <c r="AO36" s="303">
        <v>15287</v>
      </c>
      <c r="AP36" s="303">
        <v>1106</v>
      </c>
      <c r="AQ36" s="304">
        <v>5045</v>
      </c>
      <c r="AR36" s="305">
        <v>-78.099999999999994</v>
      </c>
    </row>
    <row r="37" spans="1:46" ht="13.5" customHeight="1" x14ac:dyDescent="0.2">
      <c r="A37" s="259"/>
      <c r="AK37" s="1143" t="s">
        <v>507</v>
      </c>
      <c r="AL37" s="1144"/>
      <c r="AM37" s="1144"/>
      <c r="AN37" s="1145"/>
      <c r="AO37" s="303" t="s">
        <v>488</v>
      </c>
      <c r="AP37" s="303" t="s">
        <v>488</v>
      </c>
      <c r="AQ37" s="304">
        <v>526</v>
      </c>
      <c r="AR37" s="305" t="s">
        <v>488</v>
      </c>
    </row>
    <row r="38" spans="1:46" ht="27" customHeight="1" x14ac:dyDescent="0.2">
      <c r="A38" s="259"/>
      <c r="AK38" s="1146" t="s">
        <v>508</v>
      </c>
      <c r="AL38" s="1147"/>
      <c r="AM38" s="1147"/>
      <c r="AN38" s="1148"/>
      <c r="AO38" s="306" t="s">
        <v>488</v>
      </c>
      <c r="AP38" s="306" t="s">
        <v>488</v>
      </c>
      <c r="AQ38" s="307">
        <v>11</v>
      </c>
      <c r="AR38" s="295" t="s">
        <v>488</v>
      </c>
      <c r="AS38" s="302"/>
    </row>
    <row r="39" spans="1:46" ht="13" x14ac:dyDescent="0.2">
      <c r="A39" s="259"/>
      <c r="AK39" s="1146" t="s">
        <v>509</v>
      </c>
      <c r="AL39" s="1147"/>
      <c r="AM39" s="1147"/>
      <c r="AN39" s="1148"/>
      <c r="AO39" s="303" t="s">
        <v>488</v>
      </c>
      <c r="AP39" s="303" t="s">
        <v>488</v>
      </c>
      <c r="AQ39" s="304">
        <v>-1559</v>
      </c>
      <c r="AR39" s="305" t="s">
        <v>488</v>
      </c>
      <c r="AS39" s="302"/>
    </row>
    <row r="40" spans="1:46" ht="27" customHeight="1" x14ac:dyDescent="0.2">
      <c r="A40" s="259"/>
      <c r="AK40" s="1143" t="s">
        <v>510</v>
      </c>
      <c r="AL40" s="1144"/>
      <c r="AM40" s="1144"/>
      <c r="AN40" s="1145"/>
      <c r="AO40" s="303">
        <v>-704102</v>
      </c>
      <c r="AP40" s="303">
        <v>-50959</v>
      </c>
      <c r="AQ40" s="304">
        <v>-58872</v>
      </c>
      <c r="AR40" s="305">
        <v>-13.4</v>
      </c>
      <c r="AS40" s="302"/>
    </row>
    <row r="41" spans="1:46" ht="13" x14ac:dyDescent="0.2">
      <c r="A41" s="259"/>
      <c r="AK41" s="1149" t="s">
        <v>288</v>
      </c>
      <c r="AL41" s="1150"/>
      <c r="AM41" s="1150"/>
      <c r="AN41" s="1151"/>
      <c r="AO41" s="303">
        <v>176581</v>
      </c>
      <c r="AP41" s="303">
        <v>12780</v>
      </c>
      <c r="AQ41" s="304">
        <v>28979</v>
      </c>
      <c r="AR41" s="305">
        <v>-55.9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311431</v>
      </c>
      <c r="AN51" s="325">
        <v>21448</v>
      </c>
      <c r="AO51" s="326">
        <v>-2.6</v>
      </c>
      <c r="AP51" s="327">
        <v>93492</v>
      </c>
      <c r="AQ51" s="328">
        <v>-13.6</v>
      </c>
      <c r="AR51" s="329">
        <v>11</v>
      </c>
    </row>
    <row r="52" spans="1:44" ht="13" x14ac:dyDescent="0.2">
      <c r="A52" s="259"/>
      <c r="AK52" s="330"/>
      <c r="AL52" s="331" t="s">
        <v>520</v>
      </c>
      <c r="AM52" s="332">
        <v>243045</v>
      </c>
      <c r="AN52" s="333">
        <v>16739</v>
      </c>
      <c r="AO52" s="334">
        <v>24.2</v>
      </c>
      <c r="AP52" s="335">
        <v>53316</v>
      </c>
      <c r="AQ52" s="336">
        <v>6</v>
      </c>
      <c r="AR52" s="337">
        <v>18.2</v>
      </c>
    </row>
    <row r="53" spans="1:44" ht="13" x14ac:dyDescent="0.2">
      <c r="A53" s="259"/>
      <c r="AK53" s="315" t="s">
        <v>521</v>
      </c>
      <c r="AL53" s="316"/>
      <c r="AM53" s="324">
        <v>610067</v>
      </c>
      <c r="AN53" s="325">
        <v>42525</v>
      </c>
      <c r="AO53" s="326">
        <v>98.3</v>
      </c>
      <c r="AP53" s="327">
        <v>94796</v>
      </c>
      <c r="AQ53" s="328">
        <v>1.4</v>
      </c>
      <c r="AR53" s="329">
        <v>96.9</v>
      </c>
    </row>
    <row r="54" spans="1:44" ht="13" x14ac:dyDescent="0.2">
      <c r="A54" s="259"/>
      <c r="AK54" s="330"/>
      <c r="AL54" s="331" t="s">
        <v>520</v>
      </c>
      <c r="AM54" s="332">
        <v>459452</v>
      </c>
      <c r="AN54" s="333">
        <v>32026</v>
      </c>
      <c r="AO54" s="334">
        <v>91.3</v>
      </c>
      <c r="AP54" s="335">
        <v>55781</v>
      </c>
      <c r="AQ54" s="336">
        <v>4.5999999999999996</v>
      </c>
      <c r="AR54" s="337">
        <v>86.7</v>
      </c>
    </row>
    <row r="55" spans="1:44" ht="13" x14ac:dyDescent="0.2">
      <c r="A55" s="259"/>
      <c r="AK55" s="315" t="s">
        <v>522</v>
      </c>
      <c r="AL55" s="316"/>
      <c r="AM55" s="324">
        <v>665718</v>
      </c>
      <c r="AN55" s="325">
        <v>46961</v>
      </c>
      <c r="AO55" s="326">
        <v>10.4</v>
      </c>
      <c r="AP55" s="327">
        <v>85942</v>
      </c>
      <c r="AQ55" s="328">
        <v>-9.3000000000000007</v>
      </c>
      <c r="AR55" s="329">
        <v>19.7</v>
      </c>
    </row>
    <row r="56" spans="1:44" ht="13" x14ac:dyDescent="0.2">
      <c r="A56" s="259"/>
      <c r="AK56" s="330"/>
      <c r="AL56" s="331" t="s">
        <v>520</v>
      </c>
      <c r="AM56" s="332">
        <v>570335</v>
      </c>
      <c r="AN56" s="333">
        <v>40232</v>
      </c>
      <c r="AO56" s="334">
        <v>25.6</v>
      </c>
      <c r="AP56" s="335">
        <v>48630</v>
      </c>
      <c r="AQ56" s="336">
        <v>-12.8</v>
      </c>
      <c r="AR56" s="337">
        <v>38.4</v>
      </c>
    </row>
    <row r="57" spans="1:44" ht="13" x14ac:dyDescent="0.2">
      <c r="A57" s="259"/>
      <c r="AK57" s="315" t="s">
        <v>523</v>
      </c>
      <c r="AL57" s="316"/>
      <c r="AM57" s="324">
        <v>840985</v>
      </c>
      <c r="AN57" s="325">
        <v>60070</v>
      </c>
      <c r="AO57" s="326">
        <v>27.9</v>
      </c>
      <c r="AP57" s="327">
        <v>95007</v>
      </c>
      <c r="AQ57" s="328">
        <v>10.5</v>
      </c>
      <c r="AR57" s="329">
        <v>17.399999999999999</v>
      </c>
    </row>
    <row r="58" spans="1:44" ht="13" x14ac:dyDescent="0.2">
      <c r="A58" s="259"/>
      <c r="AK58" s="330"/>
      <c r="AL58" s="331" t="s">
        <v>520</v>
      </c>
      <c r="AM58" s="332">
        <v>489540</v>
      </c>
      <c r="AN58" s="333">
        <v>34967</v>
      </c>
      <c r="AO58" s="334">
        <v>-13.1</v>
      </c>
      <c r="AP58" s="335">
        <v>48509</v>
      </c>
      <c r="AQ58" s="336">
        <v>-0.2</v>
      </c>
      <c r="AR58" s="337">
        <v>-12.9</v>
      </c>
    </row>
    <row r="59" spans="1:44" ht="13" x14ac:dyDescent="0.2">
      <c r="A59" s="259"/>
      <c r="AK59" s="315" t="s">
        <v>524</v>
      </c>
      <c r="AL59" s="316"/>
      <c r="AM59" s="324">
        <v>1334514</v>
      </c>
      <c r="AN59" s="325">
        <v>96585</v>
      </c>
      <c r="AO59" s="326">
        <v>60.8</v>
      </c>
      <c r="AP59" s="327">
        <v>98176</v>
      </c>
      <c r="AQ59" s="328">
        <v>3.3</v>
      </c>
      <c r="AR59" s="329">
        <v>57.5</v>
      </c>
    </row>
    <row r="60" spans="1:44" ht="13" x14ac:dyDescent="0.2">
      <c r="A60" s="259"/>
      <c r="AK60" s="330"/>
      <c r="AL60" s="331" t="s">
        <v>520</v>
      </c>
      <c r="AM60" s="332">
        <v>1016147</v>
      </c>
      <c r="AN60" s="333">
        <v>73543</v>
      </c>
      <c r="AO60" s="334">
        <v>110.3</v>
      </c>
      <c r="AP60" s="335">
        <v>58489</v>
      </c>
      <c r="AQ60" s="336">
        <v>20.6</v>
      </c>
      <c r="AR60" s="337">
        <v>89.7</v>
      </c>
    </row>
    <row r="61" spans="1:44" ht="13" x14ac:dyDescent="0.2">
      <c r="A61" s="259"/>
      <c r="AK61" s="315" t="s">
        <v>525</v>
      </c>
      <c r="AL61" s="338"/>
      <c r="AM61" s="324">
        <v>752543</v>
      </c>
      <c r="AN61" s="325">
        <v>53518</v>
      </c>
      <c r="AO61" s="326">
        <v>39</v>
      </c>
      <c r="AP61" s="327">
        <v>93483</v>
      </c>
      <c r="AQ61" s="339">
        <v>-1.5</v>
      </c>
      <c r="AR61" s="329">
        <v>40.5</v>
      </c>
    </row>
    <row r="62" spans="1:44" ht="13" x14ac:dyDescent="0.2">
      <c r="A62" s="259"/>
      <c r="AK62" s="330"/>
      <c r="AL62" s="331" t="s">
        <v>520</v>
      </c>
      <c r="AM62" s="332">
        <v>555704</v>
      </c>
      <c r="AN62" s="333">
        <v>39501</v>
      </c>
      <c r="AO62" s="334">
        <v>47.7</v>
      </c>
      <c r="AP62" s="335">
        <v>52945</v>
      </c>
      <c r="AQ62" s="336">
        <v>3.6</v>
      </c>
      <c r="AR62" s="337">
        <v>44.1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2A729l5+lwgKtdvrL6o/+3v/SoLt4+BJWcWD+XQBODbBECs/F0TWWP2UfTEoSuMD+w5gavF5Mcr2znxX2abA==" saltValue="s5BrSRyjvh+M1aG75+V5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HoPXkcO5JtFewr/39a3s2/vnzwQMF+9POB3PabeOBPFPUwOTsWRgV3kietR5JOx0B8pFs12fmqR/oKvh0PGu9w==" saltValue="8Du/j9EpogMCd6A5FJJ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PZnq5CzqtHBnReyfr1fRn36NNd0MRAzXOngtTIYMr/lvyBPDn07ZeLWqPvAa+fXh7kQ5ELEir2sjgQ8MDjkOZQ==" saltValue="ialvdNcuWE1EkjR7qj6l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46.75</v>
      </c>
      <c r="G47" s="12">
        <v>55.49</v>
      </c>
      <c r="H47" s="12">
        <v>63.88</v>
      </c>
      <c r="I47" s="12">
        <v>66.5</v>
      </c>
      <c r="J47" s="13">
        <v>67.27</v>
      </c>
    </row>
    <row r="48" spans="2:10" ht="57.75" customHeight="1" x14ac:dyDescent="0.2">
      <c r="B48" s="14"/>
      <c r="C48" s="1154" t="s">
        <v>4</v>
      </c>
      <c r="D48" s="1154"/>
      <c r="E48" s="1155"/>
      <c r="F48" s="15">
        <v>5.45</v>
      </c>
      <c r="G48" s="16">
        <v>6.51</v>
      </c>
      <c r="H48" s="16">
        <v>6.57</v>
      </c>
      <c r="I48" s="16">
        <v>5.42</v>
      </c>
      <c r="J48" s="17">
        <v>5.37</v>
      </c>
    </row>
    <row r="49" spans="2:10" ht="57.75" customHeight="1" thickBot="1" x14ac:dyDescent="0.25">
      <c r="B49" s="18"/>
      <c r="C49" s="1156" t="s">
        <v>5</v>
      </c>
      <c r="D49" s="1156"/>
      <c r="E49" s="1157"/>
      <c r="F49" s="19">
        <v>9.1999999999999993</v>
      </c>
      <c r="G49" s="20">
        <v>11.42</v>
      </c>
      <c r="H49" s="20">
        <v>11.34</v>
      </c>
      <c r="I49" s="20" t="s">
        <v>532</v>
      </c>
      <c r="J49" s="21">
        <v>1.34</v>
      </c>
    </row>
    <row r="50" spans="2:10" ht="13" x14ac:dyDescent="0.2"/>
  </sheetData>
  <sheetProtection algorithmName="SHA-512" hashValue="YgBSWvllzHkn1J+rxtt/A99gsNpch05kmFL0QHJyBkfbb1jWiPCNnSUCDHxg8ezhCZIfdZFoq+dWn3I0EuJUyw==" saltValue="RI3ZdaOJl7X24s7aQnIX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