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8B9AD5D4-BC06-4BAD-95B0-CC285FCA98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生産（活動）内容一覧" sheetId="2" r:id="rId1"/>
  </sheets>
  <definedNames>
    <definedName name="_xlnm._FilterDatabase" localSheetId="0" hidden="1">'生産（活動）内容一覧'!$A$1:$N$465</definedName>
    <definedName name="_xlnm.Print_Area" localSheetId="0">'生産（活動）内容一覧'!$A$11:$O$441</definedName>
    <definedName name="_xlnm.Print_Titles" localSheetId="0">'生産（活動）内容一覧'!$12:$12</definedName>
    <definedName name="画像" localSheetId="0">INDEX('生産（活動）内容一覧'!$N$1:$N$1030,'生産（活動）内容一覧'!$N$4,1)</definedName>
    <definedName name="画像">INDEX(#REF!,#REF!,1)</definedName>
    <definedName name="画像2" localSheetId="0">INDEX('生産（活動）内容一覧'!$N$1:$N$1030,'生産（活動）内容一覧'!$N$5,1)</definedName>
    <definedName name="画像2">INDEX(#REF!,#REF!,1)</definedName>
    <definedName name="画像3" localSheetId="0">INDEX('生産（活動）内容一覧'!$N$1:$N$1030,'生産（活動）内容一覧'!$N$6,1)</definedName>
    <definedName name="画像3">INDEX(#REF!,#REF!,1)</definedName>
    <definedName name="画像4" localSheetId="0">INDEX('生産（活動）内容一覧'!$N$1:$N$1030,'生産（活動）内容一覧'!$N$7,1)</definedName>
    <definedName name="画像4">INDEX(#REF!,#REF!,1)</definedName>
    <definedName name="画像5" localSheetId="0">INDEX('生産（活動）内容一覧'!$N$1:$N$1030,'生産（活動）内容一覧'!$N$8,1)</definedName>
    <definedName name="画像5">INDEX(#REF!,#REF!,1)</definedName>
    <definedName name="画像6" localSheetId="0">INDEX('生産（活動）内容一覧'!$N$1:$N$1030,'生産（活動）内容一覧'!$N$9,1)</definedName>
    <definedName name="画像6">INDEX(#REF!,#REF!,1)</definedName>
    <definedName name="大型画像" localSheetId="0">IF('生産（活動）内容一覧'!$A$1=2,'生産（活動）内容一覧'!$O$5,IF('生産（活動）内容一覧'!$A$1=3,'生産（活動）内容一覧'!$O$6,IF('生産（活動）内容一覧'!$A$1=4,'生産（活動）内容一覧'!$O$7,IF('生産（活動）内容一覧'!$A$1=5,'生産（活動）内容一覧'!$O$8,IF('生産（活動）内容一覧'!$A$1=6,'生産（活動）内容一覧'!$O$9,'生産（活動）内容一覧'!$O$4)))))</definedName>
    <definedName name="大型画像">IF(#REF!=2,#REF!,IF(#REF!=3,#REF!,IF(#REF!=4,#REF!,IF(#REF!=5,#REF!,IF(#REF!=6,#REF!,#REF!)))))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2" l="1"/>
  <c r="N4" i="2" l="1"/>
  <c r="V5" i="2"/>
  <c r="N5" i="2" l="1"/>
  <c r="V6" i="2"/>
  <c r="K4" i="2"/>
  <c r="I4" i="2"/>
  <c r="A4" i="2"/>
  <c r="M4" i="2"/>
  <c r="B4" i="2"/>
  <c r="E4" i="2"/>
  <c r="L4" i="2"/>
  <c r="J4" i="2"/>
  <c r="N6" i="2" l="1"/>
  <c r="L5" i="2"/>
  <c r="J5" i="2"/>
  <c r="I5" i="2"/>
  <c r="A5" i="2"/>
  <c r="M5" i="2"/>
  <c r="E5" i="2"/>
  <c r="K5" i="2"/>
  <c r="V7" i="2"/>
  <c r="B5" i="2"/>
  <c r="Q2" i="2" l="1"/>
  <c r="N7" i="2"/>
  <c r="P5" i="2"/>
  <c r="R2" i="2"/>
  <c r="P11" i="2"/>
  <c r="P2" i="2"/>
  <c r="S2" i="2"/>
  <c r="T2" i="2"/>
  <c r="P8" i="2"/>
  <c r="V8" i="2"/>
  <c r="L6" i="2"/>
  <c r="A6" i="2"/>
  <c r="I6" i="2"/>
  <c r="J6" i="2"/>
  <c r="B6" i="2"/>
  <c r="K6" i="2"/>
  <c r="E6" i="2"/>
  <c r="M6" i="2"/>
  <c r="N8" i="2" l="1"/>
  <c r="M7" i="2"/>
  <c r="J7" i="2"/>
  <c r="L7" i="2"/>
  <c r="B7" i="2"/>
  <c r="K7" i="2"/>
  <c r="A7" i="2"/>
  <c r="I7" i="2"/>
  <c r="E7" i="2"/>
  <c r="V9" i="2"/>
  <c r="N9" i="2" l="1"/>
  <c r="A8" i="2"/>
  <c r="W4" i="2"/>
  <c r="K8" i="2"/>
  <c r="J8" i="2"/>
  <c r="E8" i="2"/>
  <c r="L8" i="2"/>
  <c r="B8" i="2"/>
  <c r="M8" i="2"/>
  <c r="I8" i="2"/>
  <c r="A9" i="2"/>
  <c r="B9" i="2"/>
  <c r="I9" i="2"/>
  <c r="L9" i="2"/>
  <c r="M9" i="2"/>
  <c r="J9" i="2"/>
  <c r="E9" i="2"/>
  <c r="K9" i="2"/>
  <c r="W5" i="2"/>
  <c r="B10" i="2" l="1"/>
  <c r="W6" i="2"/>
  <c r="W7" i="2"/>
  <c r="W8" i="2"/>
  <c r="W9" i="2"/>
  <c r="X4" i="2"/>
  <c r="X5" i="2"/>
  <c r="X6" i="2"/>
  <c r="X7" i="2"/>
  <c r="X8" i="2"/>
  <c r="X9" i="2"/>
  <c r="Y4" i="2"/>
  <c r="Y5" i="2"/>
  <c r="Y6" i="2"/>
  <c r="Y7" i="2"/>
  <c r="Y8" i="2"/>
  <c r="Y9" i="2"/>
  <c r="Z4" i="2"/>
  <c r="Z5" i="2"/>
  <c r="Z6" i="2"/>
  <c r="Z7" i="2"/>
  <c r="Z8" i="2"/>
  <c r="Z9" i="2"/>
</calcChain>
</file>

<file path=xl/sharedStrings.xml><?xml version="1.0" encoding="utf-8"?>
<sst xmlns="http://schemas.openxmlformats.org/spreadsheetml/2006/main" count="5622" uniqueCount="3673">
  <si>
    <t>ａ生椎茸、干し椎茸</t>
    <rPh sb="1" eb="2">
      <t>ナマ</t>
    </rPh>
    <rPh sb="2" eb="4">
      <t>シイタケ</t>
    </rPh>
    <rPh sb="5" eb="6">
      <t>ホ</t>
    </rPh>
    <rPh sb="7" eb="9">
      <t>シイタケ</t>
    </rPh>
    <phoneticPr fontId="7"/>
  </si>
  <si>
    <t>ふっくりあハウン</t>
  </si>
  <si>
    <t>デリカ工房「くわのみ」</t>
    <rPh sb="3" eb="5">
      <t>コウボウ</t>
    </rPh>
    <phoneticPr fontId="7"/>
  </si>
  <si>
    <t>アイ・コラボレーション伊賀</t>
    <rPh sb="11" eb="13">
      <t>イガ</t>
    </rPh>
    <phoneticPr fontId="7"/>
  </si>
  <si>
    <t>おるがん</t>
    <phoneticPr fontId="7"/>
  </si>
  <si>
    <t>aタイル</t>
    <phoneticPr fontId="7"/>
  </si>
  <si>
    <t>みはま作業所</t>
    <rPh sb="3" eb="5">
      <t>サギョウ</t>
    </rPh>
    <rPh sb="5" eb="6">
      <t>ショ</t>
    </rPh>
    <phoneticPr fontId="7"/>
  </si>
  <si>
    <t>障害者自立支援施設共栄作業所</t>
    <rPh sb="0" eb="3">
      <t>ショウガイシャ</t>
    </rPh>
    <rPh sb="3" eb="5">
      <t>ジリツ</t>
    </rPh>
    <rPh sb="5" eb="7">
      <t>シエン</t>
    </rPh>
    <rPh sb="7" eb="9">
      <t>シセツ</t>
    </rPh>
    <rPh sb="9" eb="11">
      <t>キョウエイ</t>
    </rPh>
    <rPh sb="11" eb="13">
      <t>サギョウ</t>
    </rPh>
    <rPh sb="13" eb="14">
      <t>ショ</t>
    </rPh>
    <phoneticPr fontId="7"/>
  </si>
  <si>
    <t>あじさい</t>
    <phoneticPr fontId="7"/>
  </si>
  <si>
    <t>ジグソー工房</t>
    <rPh sb="4" eb="6">
      <t>コウボウ</t>
    </rPh>
    <phoneticPr fontId="7"/>
  </si>
  <si>
    <t>菰野辻農場</t>
    <rPh sb="0" eb="2">
      <t>コモノ</t>
    </rPh>
    <rPh sb="2" eb="3">
      <t>ツジ</t>
    </rPh>
    <rPh sb="3" eb="5">
      <t>ノウジョウ</t>
    </rPh>
    <phoneticPr fontId="7"/>
  </si>
  <si>
    <t>３、５</t>
    <phoneticPr fontId="7"/>
  </si>
  <si>
    <t>５</t>
    <phoneticPr fontId="7"/>
  </si>
  <si>
    <t>３</t>
    <phoneticPr fontId="7"/>
  </si>
  <si>
    <t>中村</t>
    <rPh sb="0" eb="2">
      <t>ナカムラ</t>
    </rPh>
    <phoneticPr fontId="7"/>
  </si>
  <si>
    <t>まほろば</t>
    <phoneticPr fontId="7"/>
  </si>
  <si>
    <t>２、５</t>
    <phoneticPr fontId="7"/>
  </si>
  <si>
    <t>組紐製品</t>
    <rPh sb="0" eb="2">
      <t>クミヒモ</t>
    </rPh>
    <rPh sb="2" eb="4">
      <t>セイヒン</t>
    </rPh>
    <phoneticPr fontId="7"/>
  </si>
  <si>
    <t>価格</t>
    <rPh sb="0" eb="2">
      <t>カカク</t>
    </rPh>
    <phoneticPr fontId="7"/>
  </si>
  <si>
    <t>作業日程</t>
    <rPh sb="0" eb="2">
      <t>サギョウ</t>
    </rPh>
    <rPh sb="2" eb="4">
      <t>ニッテイ</t>
    </rPh>
    <phoneticPr fontId="7"/>
  </si>
  <si>
    <t>要相談</t>
    <rPh sb="0" eb="1">
      <t>ヨウ</t>
    </rPh>
    <rPh sb="1" eb="3">
      <t>ソウダン</t>
    </rPh>
    <phoneticPr fontId="7"/>
  </si>
  <si>
    <t>橋本</t>
    <rPh sb="0" eb="2">
      <t>ハシモト</t>
    </rPh>
    <phoneticPr fontId="7"/>
  </si>
  <si>
    <t>後藤</t>
    <rPh sb="0" eb="2">
      <t>ゴトウ</t>
    </rPh>
    <phoneticPr fontId="7"/>
  </si>
  <si>
    <t>３、４</t>
    <phoneticPr fontId="7"/>
  </si>
  <si>
    <t>加藤</t>
    <rPh sb="0" eb="2">
      <t>カトウ</t>
    </rPh>
    <phoneticPr fontId="7"/>
  </si>
  <si>
    <t>ａコロッケ　ｂ筍ﾊﾟｳﾁ・みかんﾊﾟｳﾁ　ｃねぎ　ｄ手芸品</t>
    <rPh sb="7" eb="8">
      <t>タケノコ</t>
    </rPh>
    <rPh sb="26" eb="29">
      <t>シュゲイヒン</t>
    </rPh>
    <phoneticPr fontId="7"/>
  </si>
  <si>
    <t>ａ100～200個/月　ｂ筍100～200個/月　みかん50から100個/月　ｃ15㎏～/日　ｄ50から00個/3～6月　</t>
    <rPh sb="8" eb="9">
      <t>コ</t>
    </rPh>
    <rPh sb="10" eb="11">
      <t>ツキ</t>
    </rPh>
    <rPh sb="13" eb="14">
      <t>タケノコ</t>
    </rPh>
    <rPh sb="21" eb="22">
      <t>コ</t>
    </rPh>
    <rPh sb="23" eb="24">
      <t>ツキ</t>
    </rPh>
    <rPh sb="35" eb="36">
      <t>コ</t>
    </rPh>
    <rPh sb="37" eb="38">
      <t>ツキ</t>
    </rPh>
    <rPh sb="45" eb="46">
      <t>ニチ</t>
    </rPh>
    <rPh sb="54" eb="55">
      <t>コ</t>
    </rPh>
    <rPh sb="59" eb="60">
      <t>ツキ</t>
    </rPh>
    <phoneticPr fontId="7"/>
  </si>
  <si>
    <t>藤田</t>
    <rPh sb="0" eb="2">
      <t>フジタ</t>
    </rPh>
    <phoneticPr fontId="7"/>
  </si>
  <si>
    <t>４</t>
    <phoneticPr fontId="7"/>
  </si>
  <si>
    <t>松本</t>
    <rPh sb="0" eb="2">
      <t>マツモト</t>
    </rPh>
    <phoneticPr fontId="7"/>
  </si>
  <si>
    <t>ａ150円　</t>
    <rPh sb="4" eb="5">
      <t>エン</t>
    </rPh>
    <phoneticPr fontId="7"/>
  </si>
  <si>
    <t>辻</t>
    <rPh sb="0" eb="1">
      <t>ツジ</t>
    </rPh>
    <phoneticPr fontId="7"/>
  </si>
  <si>
    <t>２、３、４</t>
    <phoneticPr fontId="7"/>
  </si>
  <si>
    <t>ａさをり織り製品　ｂ野菜　ｃみそ　ｄ筍(瓶）</t>
    <rPh sb="4" eb="5">
      <t>オ</t>
    </rPh>
    <rPh sb="6" eb="8">
      <t>セイヒン</t>
    </rPh>
    <rPh sb="10" eb="12">
      <t>ヤサイ</t>
    </rPh>
    <rPh sb="18" eb="19">
      <t>タケノコ</t>
    </rPh>
    <rPh sb="20" eb="21">
      <t>ビン</t>
    </rPh>
    <phoneticPr fontId="7"/>
  </si>
  <si>
    <t>品物による</t>
    <rPh sb="0" eb="2">
      <t>シナモノ</t>
    </rPh>
    <phoneticPr fontId="7"/>
  </si>
  <si>
    <t>059-252-1374</t>
  </si>
  <si>
    <t>059-373-4035</t>
  </si>
  <si>
    <t>0594-29-3812</t>
  </si>
  <si>
    <t>0595-48-6062</t>
  </si>
  <si>
    <t>0595-24-7893</t>
  </si>
  <si>
    <t>0597-36-1567</t>
  </si>
  <si>
    <t>0597-23-3324</t>
  </si>
  <si>
    <t>0594-42-4563</t>
  </si>
  <si>
    <t>0595-45-9172</t>
  </si>
  <si>
    <t>ａ袋詰め　ｂﾀﾞﾝﾎﾞｰﾙ箱製造</t>
    <rPh sb="1" eb="2">
      <t>フクロ</t>
    </rPh>
    <rPh sb="2" eb="3">
      <t>ツ</t>
    </rPh>
    <rPh sb="13" eb="14">
      <t>ハコ</t>
    </rPh>
    <rPh sb="14" eb="16">
      <t>セイゾウ</t>
    </rPh>
    <phoneticPr fontId="7"/>
  </si>
  <si>
    <t>２</t>
    <phoneticPr fontId="7"/>
  </si>
  <si>
    <t>西川</t>
    <rPh sb="0" eb="2">
      <t>ニシカワ</t>
    </rPh>
    <phoneticPr fontId="7"/>
  </si>
  <si>
    <t>宮本</t>
    <rPh sb="0" eb="2">
      <t>ミヤモト</t>
    </rPh>
    <phoneticPr fontId="7"/>
  </si>
  <si>
    <t>南伊勢町社会福祉協議会ふれあいなんとう</t>
    <rPh sb="0" eb="4">
      <t>ミナミイセチョウ</t>
    </rPh>
    <rPh sb="4" eb="6">
      <t>シャカイ</t>
    </rPh>
    <rPh sb="6" eb="8">
      <t>フクシ</t>
    </rPh>
    <rPh sb="8" eb="11">
      <t>キョウギカイ</t>
    </rPh>
    <phoneticPr fontId="7"/>
  </si>
  <si>
    <t>0596-76-1500</t>
    <phoneticPr fontId="7"/>
  </si>
  <si>
    <t>0596-76-1163</t>
    <phoneticPr fontId="7"/>
  </si>
  <si>
    <t>ａ雑巾　ｂ牛乳ﾊﾟｯｸ倚子　ｃさをり織りﾎﾟｰﾁ</t>
    <rPh sb="1" eb="3">
      <t>ゾウキン</t>
    </rPh>
    <rPh sb="5" eb="7">
      <t>ギュウニュウ</t>
    </rPh>
    <rPh sb="11" eb="13">
      <t>イス</t>
    </rPh>
    <rPh sb="18" eb="19">
      <t>オ</t>
    </rPh>
    <phoneticPr fontId="7"/>
  </si>
  <si>
    <t>ａ100円　ｂ500円　ｃ400円～</t>
    <rPh sb="4" eb="5">
      <t>エン</t>
    </rPh>
    <rPh sb="10" eb="11">
      <t>エン</t>
    </rPh>
    <rPh sb="16" eb="17">
      <t>エン</t>
    </rPh>
    <phoneticPr fontId="7"/>
  </si>
  <si>
    <t>ａ30枚/月　ｂ・ｃ4/2月</t>
    <rPh sb="3" eb="4">
      <t>マイ</t>
    </rPh>
    <rPh sb="5" eb="6">
      <t>ツキ</t>
    </rPh>
    <rPh sb="13" eb="14">
      <t>ツキ</t>
    </rPh>
    <phoneticPr fontId="7"/>
  </si>
  <si>
    <t>サンフラワーガーデン</t>
    <phoneticPr fontId="7"/>
  </si>
  <si>
    <t>059-380-6355</t>
    <phoneticPr fontId="7"/>
  </si>
  <si>
    <t>059-380-6356</t>
    <phoneticPr fontId="7"/>
  </si>
  <si>
    <t>福原</t>
    <rPh sb="0" eb="2">
      <t>フクハラ</t>
    </rPh>
    <phoneticPr fontId="7"/>
  </si>
  <si>
    <t>ａプランター　bﾈｰﾑﾌﾟﾚｰﾄ　ｃ花台</t>
    <rPh sb="18" eb="19">
      <t>ダイ</t>
    </rPh>
    <phoneticPr fontId="7"/>
  </si>
  <si>
    <t>ａ、ｂ、ｃとも1ヶ月</t>
    <rPh sb="9" eb="10">
      <t>ゲツ</t>
    </rPh>
    <phoneticPr fontId="7"/>
  </si>
  <si>
    <t>４、５</t>
    <phoneticPr fontId="7"/>
  </si>
  <si>
    <t>１、５</t>
    <phoneticPr fontId="7"/>
  </si>
  <si>
    <t>山中</t>
    <rPh sb="0" eb="2">
      <t>ヤマナカ</t>
    </rPh>
    <phoneticPr fontId="7"/>
  </si>
  <si>
    <t>１、２</t>
    <phoneticPr fontId="7"/>
  </si>
  <si>
    <t>ａパン・クッキー　ｂそば・うどん　ｃそば粉</t>
    <rPh sb="20" eb="21">
      <t>コ</t>
    </rPh>
    <phoneticPr fontId="7"/>
  </si>
  <si>
    <t>0595-65-1666</t>
    <phoneticPr fontId="7"/>
  </si>
  <si>
    <t>0595-65-8787</t>
    <phoneticPr fontId="7"/>
  </si>
  <si>
    <t>まつさかチャレンジドプレイス希望の園</t>
    <rPh sb="14" eb="16">
      <t>キボウ</t>
    </rPh>
    <rPh sb="17" eb="18">
      <t>ソノ</t>
    </rPh>
    <phoneticPr fontId="7"/>
  </si>
  <si>
    <t>0598-67-0486</t>
    <phoneticPr fontId="7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</si>
  <si>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7"/>
  </si>
  <si>
    <t>059-384-6541</t>
    <phoneticPr fontId="7"/>
  </si>
  <si>
    <t>059-369-0878</t>
    <phoneticPr fontId="7"/>
  </si>
  <si>
    <t>平田</t>
    <rPh sb="0" eb="2">
      <t>ヒラタ</t>
    </rPh>
    <phoneticPr fontId="7"/>
  </si>
  <si>
    <t>日永福祉作業所</t>
    <rPh sb="0" eb="2">
      <t>ヒナガ</t>
    </rPh>
    <rPh sb="2" eb="4">
      <t>フクシ</t>
    </rPh>
    <rPh sb="4" eb="7">
      <t>サギョウショ</t>
    </rPh>
    <phoneticPr fontId="7"/>
  </si>
  <si>
    <t>１～３週間</t>
    <rPh sb="3" eb="5">
      <t>シュウカン</t>
    </rPh>
    <phoneticPr fontId="7"/>
  </si>
  <si>
    <t>佐野</t>
    <rPh sb="0" eb="2">
      <t>サノ</t>
    </rPh>
    <phoneticPr fontId="7"/>
  </si>
  <si>
    <t>ａ水耕レタス　ｂしおり　ｃガラス工芸　ｄ草刈　ｅ石絵・ペーパーウエイト</t>
    <rPh sb="1" eb="3">
      <t>スイコウ</t>
    </rPh>
    <rPh sb="16" eb="18">
      <t>コウゲイ</t>
    </rPh>
    <rPh sb="20" eb="22">
      <t>クサカ</t>
    </rPh>
    <rPh sb="24" eb="26">
      <t>イシエ</t>
    </rPh>
    <phoneticPr fontId="7"/>
  </si>
  <si>
    <t>池口</t>
    <rPh sb="0" eb="2">
      <t>イケグチ</t>
    </rPh>
    <phoneticPr fontId="7"/>
  </si>
  <si>
    <t>0598-53-4600</t>
    <phoneticPr fontId="7"/>
  </si>
  <si>
    <t>059-255-1102</t>
  </si>
  <si>
    <t>0595-22-8600</t>
  </si>
  <si>
    <t>0594-88-0612</t>
    <phoneticPr fontId="7"/>
  </si>
  <si>
    <t>059-378-6622</t>
    <phoneticPr fontId="7"/>
  </si>
  <si>
    <t>059-226-9530</t>
    <phoneticPr fontId="7"/>
  </si>
  <si>
    <t>059-271-6266</t>
  </si>
  <si>
    <t>059-252-1780</t>
  </si>
  <si>
    <t>059-370-3313</t>
  </si>
  <si>
    <t>0596-26-3277</t>
    <phoneticPr fontId="7"/>
  </si>
  <si>
    <t>059-358-0064</t>
  </si>
  <si>
    <t>溝井　</t>
    <rPh sb="0" eb="2">
      <t>ミゾイ</t>
    </rPh>
    <phoneticPr fontId="7"/>
  </si>
  <si>
    <t>山本</t>
    <rPh sb="0" eb="2">
      <t>ヤマモト</t>
    </rPh>
    <phoneticPr fontId="7"/>
  </si>
  <si>
    <t>0595-24-7897</t>
  </si>
  <si>
    <t>0597-36-1601</t>
  </si>
  <si>
    <t>0597-23-3320</t>
  </si>
  <si>
    <t>0594-42-4561</t>
  </si>
  <si>
    <t>0595-45-9040</t>
  </si>
  <si>
    <t>059-255-1103</t>
  </si>
  <si>
    <t>0595-22-8585</t>
  </si>
  <si>
    <t>0594-78-3265</t>
    <phoneticPr fontId="7"/>
  </si>
  <si>
    <t>059-378-5335</t>
    <phoneticPr fontId="7"/>
  </si>
  <si>
    <t>059-226-9540</t>
    <phoneticPr fontId="7"/>
  </si>
  <si>
    <t>笠取の里</t>
    <rPh sb="0" eb="1">
      <t>カサ</t>
    </rPh>
    <rPh sb="1" eb="2">
      <t>トリ</t>
    </rPh>
    <rPh sb="3" eb="4">
      <t>サト</t>
    </rPh>
    <phoneticPr fontId="7"/>
  </si>
  <si>
    <t>事業所名</t>
    <rPh sb="0" eb="3">
      <t>ジギョウショ</t>
    </rPh>
    <rPh sb="3" eb="4">
      <t>メイ</t>
    </rPh>
    <phoneticPr fontId="7"/>
  </si>
  <si>
    <t>生活介護</t>
    <rPh sb="0" eb="2">
      <t>セイカツ</t>
    </rPh>
    <rPh sb="2" eb="4">
      <t>カイゴ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</si>
  <si>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</si>
  <si>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いなべ市障害者活動支援センター</t>
    <rPh sb="3" eb="4">
      <t>シ</t>
    </rPh>
    <rPh sb="4" eb="7">
      <t>ショウガイシャ</t>
    </rPh>
    <rPh sb="7" eb="9">
      <t>カツドウ</t>
    </rPh>
    <rPh sb="9" eb="11">
      <t>シエン</t>
    </rPh>
    <phoneticPr fontId="7"/>
  </si>
  <si>
    <t>太陽作業所</t>
    <rPh sb="0" eb="2">
      <t>タイヨウ</t>
    </rPh>
    <rPh sb="2" eb="4">
      <t>サギョウ</t>
    </rPh>
    <rPh sb="4" eb="5">
      <t>ショ</t>
    </rPh>
    <phoneticPr fontId="7"/>
  </si>
  <si>
    <t>みのり工房</t>
    <rPh sb="3" eb="5">
      <t>コウボウ</t>
    </rPh>
    <phoneticPr fontId="7"/>
  </si>
  <si>
    <t>夢工房</t>
    <rPh sb="0" eb="1">
      <t>ユメ</t>
    </rPh>
    <rPh sb="1" eb="3">
      <t>コウボウ</t>
    </rPh>
    <phoneticPr fontId="7"/>
  </si>
  <si>
    <t>step by step</t>
    <phoneticPr fontId="7"/>
  </si>
  <si>
    <t>ａ70円　ｂ筍200円～（業務用1kgパウチ700円）　みかん100円　ｃ100円　ｄ100円～</t>
    <rPh sb="3" eb="4">
      <t>エン</t>
    </rPh>
    <rPh sb="6" eb="7">
      <t>タケノコ</t>
    </rPh>
    <rPh sb="10" eb="11">
      <t>エン</t>
    </rPh>
    <rPh sb="13" eb="16">
      <t>ギョウムヨウ</t>
    </rPh>
    <rPh sb="25" eb="26">
      <t>エン</t>
    </rPh>
    <rPh sb="34" eb="35">
      <t>エン</t>
    </rPh>
    <rPh sb="40" eb="41">
      <t>エン</t>
    </rPh>
    <rPh sb="46" eb="47">
      <t>エン</t>
    </rPh>
    <phoneticPr fontId="7"/>
  </si>
  <si>
    <t>３、４、５</t>
    <phoneticPr fontId="7"/>
  </si>
  <si>
    <t>４、５</t>
  </si>
  <si>
    <t>要相談</t>
    <rPh sb="0" eb="3">
      <t>ヨウソウダン</t>
    </rPh>
    <phoneticPr fontId="7"/>
  </si>
  <si>
    <t>就労Ａ</t>
    <rPh sb="0" eb="1">
      <t>シュウロウ</t>
    </rPh>
    <phoneticPr fontId="7"/>
  </si>
  <si>
    <t>３、５</t>
  </si>
  <si>
    <t>要相談</t>
  </si>
  <si>
    <t>応相談</t>
    <rPh sb="0" eb="1">
      <t>オウ</t>
    </rPh>
    <rPh sb="1" eb="3">
      <t>ソウダン</t>
    </rPh>
    <phoneticPr fontId="7"/>
  </si>
  <si>
    <t>４</t>
  </si>
  <si>
    <t>濵村</t>
    <rPh sb="0" eb="2">
      <t>ハマムラ</t>
    </rPh>
    <phoneticPr fontId="7"/>
  </si>
  <si>
    <t>ａ黒ニンニク　ｂもち麦　ｃ干芋　ｄクッキー　ｅケーキ</t>
    <rPh sb="1" eb="2">
      <t>クロ</t>
    </rPh>
    <rPh sb="10" eb="11">
      <t>ムギ</t>
    </rPh>
    <rPh sb="13" eb="14">
      <t>ホ</t>
    </rPh>
    <rPh sb="14" eb="15">
      <t>イモ</t>
    </rPh>
    <phoneticPr fontId="7"/>
  </si>
  <si>
    <t>ａ470円　ｂ300円　
ｃ650円　ｄ200円
ｅ1,000円～</t>
    <rPh sb="4" eb="5">
      <t>エン</t>
    </rPh>
    <rPh sb="10" eb="11">
      <t>エン</t>
    </rPh>
    <rPh sb="17" eb="18">
      <t>エン</t>
    </rPh>
    <rPh sb="23" eb="24">
      <t>エン</t>
    </rPh>
    <rPh sb="31" eb="32">
      <t>エン</t>
    </rPh>
    <phoneticPr fontId="7"/>
  </si>
  <si>
    <t>志摩市社会福祉協議会　障がい者生活介護センターきらり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セイカツ</t>
    </rPh>
    <rPh sb="17" eb="19">
      <t>カイゴ</t>
    </rPh>
    <phoneticPr fontId="7"/>
  </si>
  <si>
    <t>0599-44-3500</t>
    <phoneticPr fontId="7"/>
  </si>
  <si>
    <t>0599-44-3600</t>
    <phoneticPr fontId="7"/>
  </si>
  <si>
    <t>要相談（注文状況等による）
※Ｃについては季節限定商品</t>
    <rPh sb="0" eb="1">
      <t>ヨウ</t>
    </rPh>
    <rPh sb="1" eb="3">
      <t>ソウダン</t>
    </rPh>
    <rPh sb="4" eb="6">
      <t>チュウモン</t>
    </rPh>
    <rPh sb="6" eb="8">
      <t>ジョウキョウ</t>
    </rPh>
    <rPh sb="8" eb="9">
      <t>ナド</t>
    </rPh>
    <rPh sb="21" eb="23">
      <t>キセツ</t>
    </rPh>
    <rPh sb="23" eb="25">
      <t>ゲンテイ</t>
    </rPh>
    <rPh sb="25" eb="27">
      <t>ショウヒン</t>
    </rPh>
    <phoneticPr fontId="7"/>
  </si>
  <si>
    <t>工房楽々あやま</t>
  </si>
  <si>
    <t>0596-55-3535</t>
    <phoneticPr fontId="7"/>
  </si>
  <si>
    <t>ラピーヌ夢ファーム</t>
    <rPh sb="4" eb="5">
      <t>ユメ</t>
    </rPh>
    <phoneticPr fontId="7"/>
  </si>
  <si>
    <t>a.水耕栽培の葉もの野菜の栽培、収穫、出荷</t>
    <rPh sb="2" eb="4">
      <t>スイコウ</t>
    </rPh>
    <rPh sb="4" eb="6">
      <t>サイバイ</t>
    </rPh>
    <rPh sb="7" eb="8">
      <t>ハ</t>
    </rPh>
    <rPh sb="10" eb="12">
      <t>ヤサイ</t>
    </rPh>
    <rPh sb="13" eb="15">
      <t>サイバイ</t>
    </rPh>
    <rPh sb="16" eb="18">
      <t>シュウカク</t>
    </rPh>
    <rPh sb="19" eb="21">
      <t>シュッカ</t>
    </rPh>
    <phoneticPr fontId="7"/>
  </si>
  <si>
    <t>１、２、３、４</t>
    <phoneticPr fontId="7"/>
  </si>
  <si>
    <t>障害者自立支援施設　たんぽぽ</t>
  </si>
  <si>
    <t>059-322-5567</t>
  </si>
  <si>
    <t>059-321-8561</t>
  </si>
  <si>
    <t>松阪しょうがい者支援センター・ポケットハウス</t>
    <rPh sb="0" eb="2">
      <t>マツサカ</t>
    </rPh>
    <rPh sb="7" eb="8">
      <t>シャ</t>
    </rPh>
    <rPh sb="8" eb="10">
      <t>シエン</t>
    </rPh>
    <phoneticPr fontId="7"/>
  </si>
  <si>
    <t>渡辺</t>
    <rPh sb="0" eb="2">
      <t>ワタナベ</t>
    </rPh>
    <phoneticPr fontId="7"/>
  </si>
  <si>
    <t>ａ封入作業、簡単な部品取付</t>
    <rPh sb="1" eb="3">
      <t>フウニュウ</t>
    </rPh>
    <rPh sb="3" eb="5">
      <t>サギョウ</t>
    </rPh>
    <rPh sb="6" eb="8">
      <t>カンタン</t>
    </rPh>
    <rPh sb="9" eb="11">
      <t>ブヒン</t>
    </rPh>
    <rPh sb="11" eb="12">
      <t>ト</t>
    </rPh>
    <rPh sb="12" eb="13">
      <t>ツ</t>
    </rPh>
    <phoneticPr fontId="7"/>
  </si>
  <si>
    <t>嬉野ゆうゆう</t>
    <rPh sb="0" eb="2">
      <t>ウレシノ</t>
    </rPh>
    <phoneticPr fontId="7"/>
  </si>
  <si>
    <t>0598-42-2028</t>
    <phoneticPr fontId="7"/>
  </si>
  <si>
    <t>0598-42-2128</t>
    <phoneticPr fontId="7"/>
  </si>
  <si>
    <t>059-378-0294</t>
  </si>
  <si>
    <t>059-378-1294</t>
  </si>
  <si>
    <t>要相談</t>
    <phoneticPr fontId="7"/>
  </si>
  <si>
    <t>ひのきの会</t>
    <rPh sb="4" eb="5">
      <t>カイ</t>
    </rPh>
    <phoneticPr fontId="7"/>
  </si>
  <si>
    <t>吉田</t>
    <rPh sb="0" eb="2">
      <t>ヨシダ</t>
    </rPh>
    <phoneticPr fontId="7"/>
  </si>
  <si>
    <t>ａ名刺印刷、封筒印刷</t>
    <rPh sb="1" eb="3">
      <t>メイシ</t>
    </rPh>
    <rPh sb="3" eb="5">
      <t>インサツ</t>
    </rPh>
    <rPh sb="6" eb="8">
      <t>フウトウ</t>
    </rPh>
    <rPh sb="8" eb="10">
      <t>インサツ</t>
    </rPh>
    <phoneticPr fontId="7"/>
  </si>
  <si>
    <t>随時</t>
    <rPh sb="0" eb="2">
      <t>ズイジ</t>
    </rPh>
    <phoneticPr fontId="7"/>
  </si>
  <si>
    <t>0595-67-4188</t>
    <phoneticPr fontId="7"/>
  </si>
  <si>
    <t>0595-65-5233</t>
    <phoneticPr fontId="7"/>
  </si>
  <si>
    <t>瀬古</t>
    <rPh sb="0" eb="2">
      <t>セコ</t>
    </rPh>
    <phoneticPr fontId="7"/>
  </si>
  <si>
    <t>a600円～1,000円　ｂ100円　ｃ100円　ｄ100円　ｅ50円～100円</t>
    <rPh sb="4" eb="5">
      <t>エン</t>
    </rPh>
    <rPh sb="11" eb="12">
      <t>エン</t>
    </rPh>
    <rPh sb="17" eb="18">
      <t>エン</t>
    </rPh>
    <rPh sb="23" eb="24">
      <t>エン</t>
    </rPh>
    <rPh sb="29" eb="30">
      <t>エン</t>
    </rPh>
    <rPh sb="34" eb="35">
      <t>エン</t>
    </rPh>
    <rPh sb="39" eb="40">
      <t>エン</t>
    </rPh>
    <phoneticPr fontId="7"/>
  </si>
  <si>
    <t>サン･ウイングスみくも</t>
  </si>
  <si>
    <t>0598-56-6837</t>
  </si>
  <si>
    <t>0598-56-7247</t>
    <phoneticPr fontId="7"/>
  </si>
  <si>
    <t>a牛乳パック椅子　bアクリルたわし　c和紙しおり　d箸置　e花の苗</t>
    <rPh sb="1" eb="3">
      <t>ギュウニュウ</t>
    </rPh>
    <rPh sb="6" eb="8">
      <t>イス</t>
    </rPh>
    <rPh sb="19" eb="21">
      <t>ワシ</t>
    </rPh>
    <rPh sb="26" eb="27">
      <t>ハシ</t>
    </rPh>
    <rPh sb="27" eb="28">
      <t>オ</t>
    </rPh>
    <rPh sb="30" eb="31">
      <t>ハナ</t>
    </rPh>
    <rPh sb="32" eb="33">
      <t>ナエ</t>
    </rPh>
    <phoneticPr fontId="7"/>
  </si>
  <si>
    <t>0595-44-6789</t>
  </si>
  <si>
    <t>0595-44-6788</t>
  </si>
  <si>
    <t>杜の作業所</t>
    <rPh sb="0" eb="1">
      <t>モリ</t>
    </rPh>
    <rPh sb="2" eb="4">
      <t>サギョウ</t>
    </rPh>
    <rPh sb="4" eb="5">
      <t>ショ</t>
    </rPh>
    <phoneticPr fontId="7"/>
  </si>
  <si>
    <t>－</t>
    <phoneticPr fontId="7"/>
  </si>
  <si>
    <t>森</t>
    <rPh sb="0" eb="1">
      <t>モリ</t>
    </rPh>
    <phoneticPr fontId="7"/>
  </si>
  <si>
    <t>ヴェルチュ～Ｖｅｒｔｕ～</t>
  </si>
  <si>
    <t>0597-85-4225</t>
  </si>
  <si>
    <t>0595-84-4000</t>
  </si>
  <si>
    <t>0595-84-4001</t>
  </si>
  <si>
    <t>ゆらゆら工房</t>
  </si>
  <si>
    <t>0595-22-0710</t>
  </si>
  <si>
    <t>0595-22-0705</t>
  </si>
  <si>
    <t>059-388-0627</t>
    <phoneticPr fontId="7"/>
  </si>
  <si>
    <t>濱口・三橋</t>
    <rPh sb="0" eb="2">
      <t>ハマグチ</t>
    </rPh>
    <rPh sb="3" eb="5">
      <t>ミツハシ</t>
    </rPh>
    <phoneticPr fontId="7"/>
  </si>
  <si>
    <t>こころの結</t>
    <rPh sb="4" eb="5">
      <t>ユイ</t>
    </rPh>
    <phoneticPr fontId="7"/>
  </si>
  <si>
    <t>059-230-3950</t>
    <phoneticPr fontId="7"/>
  </si>
  <si>
    <t>059-230-3951</t>
    <phoneticPr fontId="7"/>
  </si>
  <si>
    <t>櫻井</t>
    <rPh sb="0" eb="2">
      <t>サクライ</t>
    </rPh>
    <phoneticPr fontId="7"/>
  </si>
  <si>
    <t>５</t>
  </si>
  <si>
    <t>a.パン、クッキー　b.野菜　c.ポストカード　d.陶芸  e.さをり織　ｆ.受注室内軽作業</t>
    <rPh sb="12" eb="14">
      <t>ヤサイ</t>
    </rPh>
    <rPh sb="26" eb="28">
      <t>トウゲイ</t>
    </rPh>
    <rPh sb="35" eb="36">
      <t>オリ</t>
    </rPh>
    <rPh sb="39" eb="41">
      <t>ジュチュウ</t>
    </rPh>
    <rPh sb="41" eb="43">
      <t>シツナイ</t>
    </rPh>
    <rPh sb="43" eb="44">
      <t>ケイ</t>
    </rPh>
    <rPh sb="44" eb="46">
      <t>サギョウ</t>
    </rPh>
    <phoneticPr fontId="7"/>
  </si>
  <si>
    <t>ありんこ</t>
  </si>
  <si>
    <t>0596-53-0039</t>
  </si>
  <si>
    <t>0596-52-7610</t>
  </si>
  <si>
    <t>２、５</t>
  </si>
  <si>
    <t>青空</t>
    <rPh sb="0" eb="2">
      <t>アオゾラ</t>
    </rPh>
    <phoneticPr fontId="7"/>
  </si>
  <si>
    <t>0598-51-1777</t>
    <phoneticPr fontId="7"/>
  </si>
  <si>
    <t>0598-31-1771</t>
    <phoneticPr fontId="7"/>
  </si>
  <si>
    <t>059-378-7805</t>
  </si>
  <si>
    <t>059-378-7804</t>
  </si>
  <si>
    <t>0594-25-8567</t>
  </si>
  <si>
    <t>0594-25-8568</t>
  </si>
  <si>
    <t>障がい者サポート倶楽部ガッツ</t>
    <rPh sb="0" eb="1">
      <t>ショウ</t>
    </rPh>
    <rPh sb="3" eb="4">
      <t>シャ</t>
    </rPh>
    <rPh sb="8" eb="11">
      <t>クラブ</t>
    </rPh>
    <phoneticPr fontId="7"/>
  </si>
  <si>
    <t>0599-65-7073</t>
    <phoneticPr fontId="7"/>
  </si>
  <si>
    <t>0599-65-7075</t>
    <phoneticPr fontId="7"/>
  </si>
  <si>
    <t>坂本</t>
    <rPh sb="0" eb="2">
      <t>サカモト</t>
    </rPh>
    <phoneticPr fontId="7"/>
  </si>
  <si>
    <t>サニープレイス</t>
    <phoneticPr fontId="7"/>
  </si>
  <si>
    <t>0598-30-5585</t>
    <phoneticPr fontId="7"/>
  </si>
  <si>
    <t>0598-30-5586</t>
    <phoneticPr fontId="7"/>
  </si>
  <si>
    <t>戸野</t>
    <rPh sb="0" eb="1">
      <t>ト</t>
    </rPh>
    <rPh sb="1" eb="2">
      <t>ノ</t>
    </rPh>
    <phoneticPr fontId="7"/>
  </si>
  <si>
    <t>a動物のはし置き bマグネット（陶芸製品）</t>
    <rPh sb="1" eb="3">
      <t>ドウブツ</t>
    </rPh>
    <rPh sb="6" eb="7">
      <t>オ</t>
    </rPh>
    <rPh sb="16" eb="18">
      <t>トウゲイ</t>
    </rPh>
    <rPh sb="18" eb="20">
      <t>セイヒン</t>
    </rPh>
    <phoneticPr fontId="7"/>
  </si>
  <si>
    <t>かけはし君</t>
    <rPh sb="4" eb="5">
      <t>クン</t>
    </rPh>
    <phoneticPr fontId="7"/>
  </si>
  <si>
    <t>059-202-1607</t>
    <phoneticPr fontId="7"/>
  </si>
  <si>
    <t>059-256-7009</t>
    <phoneticPr fontId="7"/>
  </si>
  <si>
    <t>古金谷</t>
    <rPh sb="0" eb="1">
      <t>フル</t>
    </rPh>
    <rPh sb="1" eb="3">
      <t>カナヤ</t>
    </rPh>
    <phoneticPr fontId="7"/>
  </si>
  <si>
    <t>a多種　b250～650円
c内需</t>
    <rPh sb="1" eb="3">
      <t>タシュ</t>
    </rPh>
    <rPh sb="12" eb="13">
      <t>エン</t>
    </rPh>
    <rPh sb="15" eb="17">
      <t>ナイジュ</t>
    </rPh>
    <phoneticPr fontId="7"/>
  </si>
  <si>
    <t>月～金
制作物による</t>
    <rPh sb="0" eb="1">
      <t>ゲツ</t>
    </rPh>
    <rPh sb="2" eb="3">
      <t>キン</t>
    </rPh>
    <rPh sb="4" eb="6">
      <t>セイサク</t>
    </rPh>
    <rPh sb="6" eb="7">
      <t>ブツ</t>
    </rPh>
    <phoneticPr fontId="7"/>
  </si>
  <si>
    <t>a木工房（木製品）　b喫茶　c野菜作り</t>
    <rPh sb="1" eb="2">
      <t>モク</t>
    </rPh>
    <rPh sb="2" eb="4">
      <t>コウボウ</t>
    </rPh>
    <rPh sb="5" eb="6">
      <t>キ</t>
    </rPh>
    <rPh sb="6" eb="8">
      <t>セイヒン</t>
    </rPh>
    <rPh sb="11" eb="13">
      <t>キッサ</t>
    </rPh>
    <rPh sb="15" eb="17">
      <t>ヤサイ</t>
    </rPh>
    <rPh sb="17" eb="18">
      <t>ヅク</t>
    </rPh>
    <phoneticPr fontId="7"/>
  </si>
  <si>
    <t>0597-35-0707</t>
    <phoneticPr fontId="7"/>
  </si>
  <si>
    <t>0537-35-0707</t>
    <phoneticPr fontId="7"/>
  </si>
  <si>
    <t>週5日</t>
    <rPh sb="0" eb="1">
      <t>シュウ</t>
    </rPh>
    <rPh sb="2" eb="3">
      <t>ニチ</t>
    </rPh>
    <phoneticPr fontId="7"/>
  </si>
  <si>
    <t>松阪障がい者サポートセンターすずらん</t>
    <rPh sb="0" eb="2">
      <t>マツサカ</t>
    </rPh>
    <rPh sb="2" eb="3">
      <t>ショウ</t>
    </rPh>
    <rPh sb="5" eb="6">
      <t>シャ</t>
    </rPh>
    <phoneticPr fontId="7"/>
  </si>
  <si>
    <t>0598-23-2715</t>
    <phoneticPr fontId="7"/>
  </si>
  <si>
    <t>羽木</t>
    <rPh sb="0" eb="1">
      <t>ハネ</t>
    </rPh>
    <rPh sb="1" eb="2">
      <t>キ</t>
    </rPh>
    <phoneticPr fontId="7"/>
  </si>
  <si>
    <t>a軽作業 b組み立て加工</t>
    <rPh sb="1" eb="4">
      <t>ケイサギョウ</t>
    </rPh>
    <rPh sb="6" eb="7">
      <t>ク</t>
    </rPh>
    <rPh sb="8" eb="9">
      <t>タ</t>
    </rPh>
    <rPh sb="10" eb="12">
      <t>カコウ</t>
    </rPh>
    <phoneticPr fontId="7"/>
  </si>
  <si>
    <t>特定非営利活動法人夢想工房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3">
      <t>コウボウ</t>
    </rPh>
    <phoneticPr fontId="7"/>
  </si>
  <si>
    <t>ラポール　ブルーミング</t>
  </si>
  <si>
    <t>0596-64-8955</t>
  </si>
  <si>
    <t>0596-64-8956</t>
  </si>
  <si>
    <t>上田</t>
    <rPh sb="0" eb="2">
      <t>ウエダ</t>
    </rPh>
    <phoneticPr fontId="7"/>
  </si>
  <si>
    <t>１、２、５</t>
  </si>
  <si>
    <t>059-252-3611</t>
  </si>
  <si>
    <t>３、４、５</t>
  </si>
  <si>
    <t>障害者自立支援施設あさけワークス</t>
    <rPh sb="0" eb="3">
      <t>ショウガイシャ</t>
    </rPh>
    <rPh sb="3" eb="5">
      <t>ジリツ</t>
    </rPh>
    <rPh sb="5" eb="7">
      <t>シエン</t>
    </rPh>
    <rPh sb="7" eb="9">
      <t>シセツ</t>
    </rPh>
    <phoneticPr fontId="7"/>
  </si>
  <si>
    <t>059-364-8780</t>
  </si>
  <si>
    <t>059-364-8829</t>
  </si>
  <si>
    <t>0594-23-7189</t>
  </si>
  <si>
    <t>059-391-1220</t>
  </si>
  <si>
    <t>059-391-1221</t>
  </si>
  <si>
    <t>くるみ</t>
  </si>
  <si>
    <t>0594-23-6100</t>
  </si>
  <si>
    <t>アイル</t>
  </si>
  <si>
    <t>0596-63-6511</t>
  </si>
  <si>
    <t>0596-63-6522</t>
  </si>
  <si>
    <t>0599-43-6370</t>
  </si>
  <si>
    <t>福山</t>
    <rPh sb="0" eb="2">
      <t>フクヤマ</t>
    </rPh>
    <phoneticPr fontId="7"/>
  </si>
  <si>
    <t>サンフラワーワークス</t>
  </si>
  <si>
    <t>0595-68-6600</t>
  </si>
  <si>
    <t>059-331-6402</t>
  </si>
  <si>
    <t>059-331-5444</t>
  </si>
  <si>
    <t>３</t>
  </si>
  <si>
    <t>0567-68-7021</t>
  </si>
  <si>
    <t>きらりんぱ</t>
  </si>
  <si>
    <t>aパン、クッキー ｂ豆腐 、厚揚げ、油揚げ</t>
    <rPh sb="14" eb="16">
      <t>アツア</t>
    </rPh>
    <rPh sb="18" eb="20">
      <t>アブラア</t>
    </rPh>
    <phoneticPr fontId="7"/>
  </si>
  <si>
    <t>納品日の2日前</t>
  </si>
  <si>
    <t>aパン、クッキー　 ｂ豆腐 、厚揚げ、油揚げ</t>
    <rPh sb="15" eb="17">
      <t>アツア</t>
    </rPh>
    <rPh sb="19" eb="21">
      <t>アブラア</t>
    </rPh>
    <phoneticPr fontId="7"/>
  </si>
  <si>
    <t>１、２</t>
  </si>
  <si>
    <t>059‐252‐8030</t>
  </si>
  <si>
    <t>059‐252‐8031</t>
  </si>
  <si>
    <t>あらくさ</t>
  </si>
  <si>
    <t>0595‐21‐2119</t>
  </si>
  <si>
    <t>aパン、クッキー 　ｂ豆腐 、厚揚げ、油揚げ</t>
    <rPh sb="15" eb="17">
      <t>アツア</t>
    </rPh>
    <rPh sb="19" eb="21">
      <t>アブラア</t>
    </rPh>
    <phoneticPr fontId="7"/>
  </si>
  <si>
    <t>059-394-3426</t>
  </si>
  <si>
    <t>クニクニハウス</t>
  </si>
  <si>
    <t>059-268-5017</t>
  </si>
  <si>
    <t>059-268-5019</t>
  </si>
  <si>
    <t>ピアサポートみえ</t>
  </si>
  <si>
    <t>059-273-6878</t>
  </si>
  <si>
    <t>0595-48-6061</t>
  </si>
  <si>
    <t>0596-23-4496</t>
  </si>
  <si>
    <t>0596-44-2050</t>
  </si>
  <si>
    <t>飯高じゃんぷ</t>
    <rPh sb="0" eb="2">
      <t>イイタカ</t>
    </rPh>
    <phoneticPr fontId="7"/>
  </si>
  <si>
    <t>0598-46-0212</t>
  </si>
  <si>
    <t>ふらっと・つぅ</t>
  </si>
  <si>
    <t>059-222-0101</t>
  </si>
  <si>
    <t>059-222-0303</t>
  </si>
  <si>
    <t>0598-20-2770</t>
  </si>
  <si>
    <t>0598-20-2723</t>
  </si>
  <si>
    <t>0599-72-5551</t>
  </si>
  <si>
    <t>0599-72-5558</t>
  </si>
  <si>
    <t>すずかぜ</t>
  </si>
  <si>
    <t>059-381-5044</t>
  </si>
  <si>
    <t>0599-56-0100</t>
  </si>
  <si>
    <t>0599-55-3737</t>
  </si>
  <si>
    <t>福祉の店『アプローチ』</t>
    <rPh sb="0" eb="11">
      <t>ミセ</t>
    </rPh>
    <phoneticPr fontId="7"/>
  </si>
  <si>
    <t>059-262-0458</t>
  </si>
  <si>
    <t>059-262-1981</t>
  </si>
  <si>
    <t>0594-25-0232</t>
  </si>
  <si>
    <t>0596-37-1130</t>
  </si>
  <si>
    <t>応相談</t>
    <rPh sb="0" eb="3">
      <t>オウソウダン</t>
    </rPh>
    <phoneticPr fontId="7"/>
  </si>
  <si>
    <t>Be style</t>
  </si>
  <si>
    <t>0598-39-8855</t>
  </si>
  <si>
    <t>0598-39-8866</t>
  </si>
  <si>
    <t>0599-66-2267</t>
  </si>
  <si>
    <t>059-254-6800</t>
  </si>
  <si>
    <t>059-254-6801</t>
  </si>
  <si>
    <t>竹内　</t>
    <rPh sb="0" eb="2">
      <t>タケウチ</t>
    </rPh>
    <phoneticPr fontId="7"/>
  </si>
  <si>
    <t>0599-46-1050</t>
    <phoneticPr fontId="7"/>
  </si>
  <si>
    <t>0599-44-1103</t>
    <phoneticPr fontId="7"/>
  </si>
  <si>
    <t>ファーム海女乃島</t>
    <rPh sb="4" eb="6">
      <t>アマ</t>
    </rPh>
    <rPh sb="6" eb="7">
      <t>ノ</t>
    </rPh>
    <rPh sb="7" eb="8">
      <t>シマ</t>
    </rPh>
    <phoneticPr fontId="7"/>
  </si>
  <si>
    <t>0599-26-5063</t>
  </si>
  <si>
    <t>水耕栽培野菜の生産、販売、直売所、ネット販売</t>
    <rPh sb="0" eb="2">
      <t>スイコウ</t>
    </rPh>
    <rPh sb="2" eb="4">
      <t>サイバイ</t>
    </rPh>
    <rPh sb="4" eb="6">
      <t>ヤサイ</t>
    </rPh>
    <rPh sb="7" eb="9">
      <t>セイサン</t>
    </rPh>
    <rPh sb="10" eb="12">
      <t>ハンバイ</t>
    </rPh>
    <rPh sb="13" eb="15">
      <t>チョクバイ</t>
    </rPh>
    <rPh sb="15" eb="16">
      <t>ショ</t>
    </rPh>
    <rPh sb="20" eb="22">
      <t>ハンバイ</t>
    </rPh>
    <phoneticPr fontId="7"/>
  </si>
  <si>
    <t>a印刷（チラシ、ポスター、ハガキ、封筒など）　ｂテープ起こし　ｃアンケート集計　ｄパソコン教室講師派遣　eネット販売代行　ｆホームページ作成・管理　ｇデータ入力</t>
    <rPh sb="1" eb="3">
      <t>インサツ</t>
    </rPh>
    <rPh sb="17" eb="19">
      <t>フウトウ</t>
    </rPh>
    <rPh sb="27" eb="28">
      <t>オ</t>
    </rPh>
    <rPh sb="37" eb="39">
      <t>シュウケイ</t>
    </rPh>
    <rPh sb="45" eb="47">
      <t>キョウシツ</t>
    </rPh>
    <rPh sb="47" eb="49">
      <t>コウシ</t>
    </rPh>
    <rPh sb="49" eb="51">
      <t>ハケン</t>
    </rPh>
    <rPh sb="56" eb="58">
      <t>ハンバイ</t>
    </rPh>
    <rPh sb="58" eb="60">
      <t>ダイコウ</t>
    </rPh>
    <rPh sb="68" eb="70">
      <t>サクセイ</t>
    </rPh>
    <rPh sb="71" eb="73">
      <t>カンリ</t>
    </rPh>
    <rPh sb="78" eb="80">
      <t>ニュウリョク</t>
    </rPh>
    <phoneticPr fontId="7"/>
  </si>
  <si>
    <t>ａ水産業（牡蠣養殖、貝清掃作業他）　ｂ清掃作業　cショップ運営　ｄ真珠商品製造販売　ｅ喫茶店運営</t>
    <rPh sb="1" eb="3">
      <t>スイサン</t>
    </rPh>
    <rPh sb="3" eb="4">
      <t>ギョウ</t>
    </rPh>
    <rPh sb="5" eb="7">
      <t>カキ</t>
    </rPh>
    <rPh sb="7" eb="9">
      <t>ヨウショク</t>
    </rPh>
    <rPh sb="10" eb="11">
      <t>カイ</t>
    </rPh>
    <rPh sb="11" eb="13">
      <t>セイソウ</t>
    </rPh>
    <rPh sb="13" eb="15">
      <t>サギョウ</t>
    </rPh>
    <rPh sb="15" eb="16">
      <t>ホカ</t>
    </rPh>
    <rPh sb="19" eb="21">
      <t>セイソウ</t>
    </rPh>
    <rPh sb="21" eb="23">
      <t>サギョウ</t>
    </rPh>
    <rPh sb="29" eb="31">
      <t>ウンエイ</t>
    </rPh>
    <rPh sb="33" eb="35">
      <t>シンジュ</t>
    </rPh>
    <rPh sb="35" eb="37">
      <t>ショウヒン</t>
    </rPh>
    <rPh sb="37" eb="39">
      <t>セイゾウ</t>
    </rPh>
    <rPh sb="39" eb="41">
      <t>ハンバイ</t>
    </rPh>
    <rPh sb="43" eb="45">
      <t>キッサ</t>
    </rPh>
    <rPh sb="45" eb="46">
      <t>テン</t>
    </rPh>
    <rPh sb="46" eb="48">
      <t>ウンエイ</t>
    </rPh>
    <phoneticPr fontId="7"/>
  </si>
  <si>
    <t>ａ1,300円/個　ｂ500円/個　ｃ3,000円/個</t>
    <rPh sb="6" eb="7">
      <t>エン</t>
    </rPh>
    <rPh sb="8" eb="9">
      <t>コ</t>
    </rPh>
    <rPh sb="14" eb="15">
      <t>エン</t>
    </rPh>
    <rPh sb="16" eb="17">
      <t>コ</t>
    </rPh>
    <rPh sb="24" eb="25">
      <t>エン</t>
    </rPh>
    <rPh sb="26" eb="27">
      <t>コ</t>
    </rPh>
    <phoneticPr fontId="7"/>
  </si>
  <si>
    <t>a150円 b100円</t>
    <rPh sb="4" eb="5">
      <t>エン</t>
    </rPh>
    <rPh sb="10" eb="11">
      <t>エン</t>
    </rPh>
    <phoneticPr fontId="7"/>
  </si>
  <si>
    <t>a　10個/月（1月前に発注があれば10個以上可能）　ｂ20個/月　ｃ50個/月　ｄ50個/月　ｅ季節によって違う</t>
    <rPh sb="4" eb="5">
      <t>コ</t>
    </rPh>
    <rPh sb="6" eb="7">
      <t>ツキ</t>
    </rPh>
    <rPh sb="8" eb="10">
      <t>ヒトツキ</t>
    </rPh>
    <rPh sb="10" eb="11">
      <t>マエ</t>
    </rPh>
    <rPh sb="12" eb="14">
      <t>ハッチュウ</t>
    </rPh>
    <rPh sb="20" eb="21">
      <t>コ</t>
    </rPh>
    <rPh sb="21" eb="23">
      <t>イジョウ</t>
    </rPh>
    <rPh sb="23" eb="25">
      <t>カノウ</t>
    </rPh>
    <rPh sb="30" eb="31">
      <t>コ</t>
    </rPh>
    <rPh sb="32" eb="33">
      <t>ツキ</t>
    </rPh>
    <rPh sb="37" eb="38">
      <t>コ</t>
    </rPh>
    <rPh sb="39" eb="40">
      <t>ツキ</t>
    </rPh>
    <rPh sb="44" eb="45">
      <t>コ</t>
    </rPh>
    <rPh sb="46" eb="47">
      <t>ツキ</t>
    </rPh>
    <rPh sb="49" eb="51">
      <t>キセツ</t>
    </rPh>
    <rPh sb="55" eb="56">
      <t>チガ</t>
    </rPh>
    <phoneticPr fontId="7"/>
  </si>
  <si>
    <t>300～1,000個/日</t>
    <rPh sb="9" eb="10">
      <t>コ</t>
    </rPh>
    <rPh sb="11" eb="12">
      <t>ニチ</t>
    </rPh>
    <phoneticPr fontId="7"/>
  </si>
  <si>
    <t>２、４、５</t>
    <phoneticPr fontId="7"/>
  </si>
  <si>
    <t>志摩市社会福祉協議会  障がい者就労支援事業所「ひまわり」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ショウ</t>
    </rPh>
    <rPh sb="15" eb="16">
      <t>シャ</t>
    </rPh>
    <rPh sb="16" eb="18">
      <t>シュウロウ</t>
    </rPh>
    <rPh sb="18" eb="20">
      <t>シエン</t>
    </rPh>
    <rPh sb="20" eb="23">
      <t>ジギョウショ</t>
    </rPh>
    <phoneticPr fontId="7"/>
  </si>
  <si>
    <t>080-2626-8986</t>
    <phoneticPr fontId="7"/>
  </si>
  <si>
    <t>059-325-2352</t>
  </si>
  <si>
    <t>059-325-2355</t>
  </si>
  <si>
    <t>059-222-7510</t>
  </si>
  <si>
    <t>059-222-7511</t>
  </si>
  <si>
    <t>浅井</t>
    <rPh sb="0" eb="2">
      <t>アサイ</t>
    </rPh>
    <phoneticPr fontId="7"/>
  </si>
  <si>
    <t>リカバリー</t>
    <phoneticPr fontId="7"/>
  </si>
  <si>
    <t>２</t>
  </si>
  <si>
    <t>aお弁当作成・販売 b農業 cコーヒー、紅茶販売</t>
    <rPh sb="2" eb="4">
      <t>ベントウ</t>
    </rPh>
    <rPh sb="4" eb="6">
      <t>サクセイ</t>
    </rPh>
    <rPh sb="7" eb="9">
      <t>ハンバイ</t>
    </rPh>
    <rPh sb="11" eb="13">
      <t>ノウギョウ</t>
    </rPh>
    <rPh sb="20" eb="22">
      <t>コウチャ</t>
    </rPh>
    <rPh sb="22" eb="24">
      <t>ハンバイ</t>
    </rPh>
    <phoneticPr fontId="7"/>
  </si>
  <si>
    <t>a～c多種</t>
    <rPh sb="3" eb="5">
      <t>タシュ</t>
    </rPh>
    <phoneticPr fontId="7"/>
  </si>
  <si>
    <t>0598-67-5854</t>
  </si>
  <si>
    <t>059-272-4427</t>
  </si>
  <si>
    <t>渡邊</t>
  </si>
  <si>
    <t>ブランチスプリング</t>
  </si>
  <si>
    <t>0598-25-3631</t>
    <phoneticPr fontId="7"/>
  </si>
  <si>
    <t>0598-25-3630</t>
    <phoneticPr fontId="7"/>
  </si>
  <si>
    <t>ほほえみ</t>
    <phoneticPr fontId="7"/>
  </si>
  <si>
    <t>0598-29-8531</t>
    <phoneticPr fontId="7"/>
  </si>
  <si>
    <t>尾崎</t>
    <rPh sb="0" eb="2">
      <t>オザキ</t>
    </rPh>
    <phoneticPr fontId="7"/>
  </si>
  <si>
    <t>ａクッキー　bカップケーキ　c手芸品　d受注室内軽作業</t>
    <rPh sb="15" eb="17">
      <t>シュゲイ</t>
    </rPh>
    <rPh sb="17" eb="18">
      <t>ヒン</t>
    </rPh>
    <rPh sb="20" eb="22">
      <t>ジュチュウ</t>
    </rPh>
    <rPh sb="22" eb="24">
      <t>シツナイ</t>
    </rPh>
    <rPh sb="24" eb="27">
      <t>ケイサギョウ</t>
    </rPh>
    <phoneticPr fontId="7"/>
  </si>
  <si>
    <t>そらいろ</t>
    <phoneticPr fontId="7"/>
  </si>
  <si>
    <t>0598-67-0420</t>
    <phoneticPr fontId="7"/>
  </si>
  <si>
    <t>a150円～/g  b280円  c要相談</t>
    <rPh sb="4" eb="5">
      <t>エン</t>
    </rPh>
    <rPh sb="14" eb="15">
      <t>エン</t>
    </rPh>
    <rPh sb="18" eb="19">
      <t>ヨウ</t>
    </rPh>
    <rPh sb="19" eb="21">
      <t>ソウダン</t>
    </rPh>
    <phoneticPr fontId="7"/>
  </si>
  <si>
    <t>社会福祉法人有明の里　おおさか作業所</t>
    <rPh sb="0" eb="2">
      <t>シャカイ</t>
    </rPh>
    <rPh sb="2" eb="4">
      <t>フクシ</t>
    </rPh>
    <rPh sb="4" eb="6">
      <t>ホウジン</t>
    </rPh>
    <rPh sb="6" eb="8">
      <t>アリアケ</t>
    </rPh>
    <rPh sb="9" eb="10">
      <t>サト</t>
    </rPh>
    <rPh sb="15" eb="17">
      <t>サギョウ</t>
    </rPh>
    <rPh sb="17" eb="18">
      <t>ショ</t>
    </rPh>
    <phoneticPr fontId="7"/>
  </si>
  <si>
    <t>0599-37-7223</t>
    <phoneticPr fontId="7"/>
  </si>
  <si>
    <t>ａパン、クッキー、ゼリー  b野菜　cリネン　dシーツ交換　e貝加工</t>
    <rPh sb="15" eb="17">
      <t>ヤサイ</t>
    </rPh>
    <rPh sb="27" eb="29">
      <t>コウカン</t>
    </rPh>
    <rPh sb="31" eb="32">
      <t>カイ</t>
    </rPh>
    <rPh sb="32" eb="34">
      <t>カコウ</t>
    </rPh>
    <phoneticPr fontId="7"/>
  </si>
  <si>
    <t>ａ100円、ゼリー1,500円～　ｂ100円　e400円</t>
    <rPh sb="4" eb="5">
      <t>エン</t>
    </rPh>
    <rPh sb="14" eb="15">
      <t>エン</t>
    </rPh>
    <rPh sb="21" eb="22">
      <t>エン</t>
    </rPh>
    <rPh sb="27" eb="28">
      <t>エン</t>
    </rPh>
    <phoneticPr fontId="7"/>
  </si>
  <si>
    <t>a内職請負　b手芸品</t>
    <rPh sb="1" eb="3">
      <t>ナイショク</t>
    </rPh>
    <rPh sb="3" eb="5">
      <t>ウケオイ</t>
    </rPh>
    <rPh sb="7" eb="9">
      <t>シュゲイ</t>
    </rPh>
    <rPh sb="9" eb="10">
      <t>ヒン</t>
    </rPh>
    <phoneticPr fontId="7"/>
  </si>
  <si>
    <t>0595-24-7893</t>
    <phoneticPr fontId="7"/>
  </si>
  <si>
    <t>平松</t>
    <rPh sb="0" eb="2">
      <t>ヒラマツ</t>
    </rPh>
    <phoneticPr fontId="7"/>
  </si>
  <si>
    <t>クロフネファーム～伊勢からやさしい風が吹きますように～</t>
    <rPh sb="9" eb="11">
      <t>イセ</t>
    </rPh>
    <rPh sb="17" eb="18">
      <t>カゼ</t>
    </rPh>
    <rPh sb="19" eb="20">
      <t>フ</t>
    </rPh>
    <phoneticPr fontId="7"/>
  </si>
  <si>
    <t>0596-36-7800</t>
    <phoneticPr fontId="7"/>
  </si>
  <si>
    <t>0596-36-7575</t>
    <phoneticPr fontId="7"/>
  </si>
  <si>
    <t>１、２、３</t>
    <phoneticPr fontId="7"/>
  </si>
  <si>
    <t>a古紙回収　b玉ねぎの皮むき等　cプラスチック製品の内職業（内職請負）　d贈答品梱包</t>
    <rPh sb="1" eb="3">
      <t>コシ</t>
    </rPh>
    <rPh sb="3" eb="5">
      <t>カイシュウ</t>
    </rPh>
    <rPh sb="7" eb="8">
      <t>タマ</t>
    </rPh>
    <rPh sb="11" eb="12">
      <t>カワ</t>
    </rPh>
    <rPh sb="14" eb="15">
      <t>トウ</t>
    </rPh>
    <rPh sb="23" eb="25">
      <t>セイヒン</t>
    </rPh>
    <rPh sb="26" eb="27">
      <t>ナイ</t>
    </rPh>
    <rPh sb="27" eb="29">
      <t>ショクギョウ</t>
    </rPh>
    <rPh sb="30" eb="32">
      <t>ナイショク</t>
    </rPh>
    <rPh sb="32" eb="34">
      <t>ウケオイ</t>
    </rPh>
    <rPh sb="37" eb="40">
      <t>ゾウトウヒン</t>
    </rPh>
    <rPh sb="40" eb="42">
      <t>コンポウ</t>
    </rPh>
    <phoneticPr fontId="7"/>
  </si>
  <si>
    <t>aパン・クッキー等の製造・販売　b自動車部品におけるバリ取り等の軽作業　c営繕業務</t>
    <rPh sb="8" eb="9">
      <t>トウ</t>
    </rPh>
    <rPh sb="10" eb="12">
      <t>セイゾウ</t>
    </rPh>
    <rPh sb="13" eb="15">
      <t>ハンバイ</t>
    </rPh>
    <rPh sb="17" eb="20">
      <t>ジドウシャ</t>
    </rPh>
    <rPh sb="20" eb="22">
      <t>ブヒン</t>
    </rPh>
    <rPh sb="28" eb="29">
      <t>ト</t>
    </rPh>
    <rPh sb="30" eb="31">
      <t>トウ</t>
    </rPh>
    <rPh sb="32" eb="35">
      <t>ケイサギョウ</t>
    </rPh>
    <rPh sb="37" eb="39">
      <t>エイゼン</t>
    </rPh>
    <rPh sb="39" eb="41">
      <t>ギョウム</t>
    </rPh>
    <phoneticPr fontId="7"/>
  </si>
  <si>
    <t>a名刺印刷　b印刷（パンフレット、リーフレット、資料、冊子等）　cアンケート調査（印刷、封入・封緘・仕分・発送、袋詰め・封入・包装・シール貼り、統計データ入力・クロス集計等分析）　d紙書類の電子化・データベース化　e業務効率化のための情報処理プログラム作成（SQL・access、ファイルメーカー、C言語等使用）　f三重の観光、食、文化の海外発信（英語）　g英文翻訳、和文英訳　hテープ起こし（英語）</t>
    <rPh sb="1" eb="3">
      <t>メイシ</t>
    </rPh>
    <rPh sb="3" eb="5">
      <t>インサツ</t>
    </rPh>
    <rPh sb="7" eb="9">
      <t>インサツ</t>
    </rPh>
    <rPh sb="24" eb="26">
      <t>シリョウ</t>
    </rPh>
    <rPh sb="27" eb="29">
      <t>サッシ</t>
    </rPh>
    <rPh sb="29" eb="30">
      <t>トウ</t>
    </rPh>
    <rPh sb="38" eb="40">
      <t>チョウサ</t>
    </rPh>
    <rPh sb="41" eb="43">
      <t>インサツ</t>
    </rPh>
    <rPh sb="44" eb="46">
      <t>フウニュウ</t>
    </rPh>
    <rPh sb="47" eb="48">
      <t>フウ</t>
    </rPh>
    <rPh sb="48" eb="49">
      <t>カン</t>
    </rPh>
    <phoneticPr fontId="7"/>
  </si>
  <si>
    <t>福島</t>
    <rPh sb="0" eb="1">
      <t>フク</t>
    </rPh>
    <rPh sb="1" eb="2">
      <t>シマ</t>
    </rPh>
    <phoneticPr fontId="7"/>
  </si>
  <si>
    <t>犬飼</t>
    <rPh sb="0" eb="2">
      <t>イヌカイ</t>
    </rPh>
    <phoneticPr fontId="7"/>
  </si>
  <si>
    <t>a自動車ハーネス組み立て　bシール貼り</t>
    <rPh sb="1" eb="4">
      <t>ジドウシャ</t>
    </rPh>
    <rPh sb="8" eb="9">
      <t>ク</t>
    </rPh>
    <rPh sb="10" eb="11">
      <t>タ</t>
    </rPh>
    <rPh sb="17" eb="18">
      <t>ハ</t>
    </rPh>
    <phoneticPr fontId="7"/>
  </si>
  <si>
    <t>委託作業</t>
    <rPh sb="0" eb="2">
      <t>イタク</t>
    </rPh>
    <rPh sb="2" eb="4">
      <t>サギョウ</t>
    </rPh>
    <phoneticPr fontId="7"/>
  </si>
  <si>
    <t>障がい者支援ルミエ</t>
    <rPh sb="0" eb="1">
      <t>ショウ</t>
    </rPh>
    <rPh sb="3" eb="4">
      <t>シャ</t>
    </rPh>
    <rPh sb="4" eb="6">
      <t>シエン</t>
    </rPh>
    <phoneticPr fontId="7"/>
  </si>
  <si>
    <t>a100円～　ｂ120円</t>
    <rPh sb="4" eb="5">
      <t>エン</t>
    </rPh>
    <phoneticPr fontId="7"/>
  </si>
  <si>
    <t>0598‐25‐3630</t>
    <phoneticPr fontId="7"/>
  </si>
  <si>
    <t>0598‐25‐3631</t>
    <phoneticPr fontId="7"/>
  </si>
  <si>
    <t>a200円  b100円  c100円～　d相談</t>
    <rPh sb="4" eb="5">
      <t>エン</t>
    </rPh>
    <rPh sb="11" eb="12">
      <t>エン</t>
    </rPh>
    <rPh sb="18" eb="19">
      <t>エン</t>
    </rPh>
    <rPh sb="22" eb="24">
      <t>ソウダン</t>
    </rPh>
    <phoneticPr fontId="7"/>
  </si>
  <si>
    <t>岡﨑</t>
    <rPh sb="0" eb="1">
      <t>オカ</t>
    </rPh>
    <rPh sb="1" eb="2">
      <t>サキ</t>
    </rPh>
    <phoneticPr fontId="7"/>
  </si>
  <si>
    <t>0595-24-7897</t>
    <phoneticPr fontId="7"/>
  </si>
  <si>
    <t>軽作業</t>
    <rPh sb="0" eb="3">
      <t>ケイサギョウ</t>
    </rPh>
    <phoneticPr fontId="7"/>
  </si>
  <si>
    <t>さくら</t>
    <phoneticPr fontId="7"/>
  </si>
  <si>
    <t>0596-53-1568</t>
    <phoneticPr fontId="7"/>
  </si>
  <si>
    <t>0596-53-1567</t>
    <phoneticPr fontId="7"/>
  </si>
  <si>
    <t>池田</t>
    <rPh sb="0" eb="2">
      <t>イケダ</t>
    </rPh>
    <phoneticPr fontId="7"/>
  </si>
  <si>
    <t>夢工房こもれび</t>
    <rPh sb="0" eb="1">
      <t>ユメ</t>
    </rPh>
    <rPh sb="1" eb="3">
      <t>コウボウ</t>
    </rPh>
    <phoneticPr fontId="7"/>
  </si>
  <si>
    <t>059-271-6420</t>
    <phoneticPr fontId="7"/>
  </si>
  <si>
    <t>059-271-6829</t>
    <phoneticPr fontId="7"/>
  </si>
  <si>
    <t>久保</t>
    <rPh sb="0" eb="2">
      <t>クボ</t>
    </rPh>
    <phoneticPr fontId="7"/>
  </si>
  <si>
    <t>a金具部品袋詰め　b部品検品　cシール貼り</t>
    <rPh sb="1" eb="3">
      <t>カナグ</t>
    </rPh>
    <rPh sb="3" eb="5">
      <t>ブヒン</t>
    </rPh>
    <rPh sb="5" eb="6">
      <t>フクロ</t>
    </rPh>
    <rPh sb="6" eb="7">
      <t>ヅ</t>
    </rPh>
    <rPh sb="10" eb="12">
      <t>ブヒン</t>
    </rPh>
    <rPh sb="12" eb="14">
      <t>ケンピン</t>
    </rPh>
    <rPh sb="19" eb="20">
      <t>ハ</t>
    </rPh>
    <phoneticPr fontId="7"/>
  </si>
  <si>
    <t>月～金</t>
    <rPh sb="0" eb="1">
      <t>ゲツ</t>
    </rPh>
    <rPh sb="2" eb="3">
      <t>キン</t>
    </rPh>
    <phoneticPr fontId="7"/>
  </si>
  <si>
    <t>中根</t>
    <rPh sb="0" eb="2">
      <t>ナカネ</t>
    </rPh>
    <phoneticPr fontId="7"/>
  </si>
  <si>
    <t>きらめき工房あおやま</t>
    <rPh sb="4" eb="6">
      <t>コウボウ</t>
    </rPh>
    <phoneticPr fontId="7"/>
  </si>
  <si>
    <t>就労継続支援Ｂ型事業所　花みどりの里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12" eb="13">
      <t>ハナ</t>
    </rPh>
    <rPh sb="17" eb="18">
      <t>サト</t>
    </rPh>
    <phoneticPr fontId="7"/>
  </si>
  <si>
    <t>前川</t>
    <rPh sb="0" eb="2">
      <t>マエガワ</t>
    </rPh>
    <phoneticPr fontId="7"/>
  </si>
  <si>
    <t>２、３、４、５</t>
    <phoneticPr fontId="7"/>
  </si>
  <si>
    <t>aイチゴ・パッションフルーツ・自然薯・野菜栽培　b培養土の製造・販売　c花壇の管理　dジャム、ドライフルーツなどの加工品</t>
    <rPh sb="15" eb="18">
      <t>ジネンジョ</t>
    </rPh>
    <rPh sb="19" eb="21">
      <t>ヤサイ</t>
    </rPh>
    <rPh sb="21" eb="23">
      <t>サイバイ</t>
    </rPh>
    <rPh sb="25" eb="28">
      <t>バイヨウド</t>
    </rPh>
    <rPh sb="29" eb="31">
      <t>セイゾウ</t>
    </rPh>
    <rPh sb="32" eb="34">
      <t>ハンバイ</t>
    </rPh>
    <rPh sb="36" eb="38">
      <t>カダン</t>
    </rPh>
    <rPh sb="39" eb="41">
      <t>カンリ</t>
    </rPh>
    <rPh sb="57" eb="60">
      <t>カコウヒン</t>
    </rPh>
    <phoneticPr fontId="7"/>
  </si>
  <si>
    <t>a100～1,200円　b600～1,200円　c要相談　d600～1,200円</t>
    <rPh sb="10" eb="11">
      <t>エン</t>
    </rPh>
    <rPh sb="22" eb="23">
      <t>エン</t>
    </rPh>
    <rPh sb="25" eb="26">
      <t>ヨウ</t>
    </rPh>
    <rPh sb="26" eb="28">
      <t>ソウダン</t>
    </rPh>
    <rPh sb="39" eb="40">
      <t>エン</t>
    </rPh>
    <phoneticPr fontId="7"/>
  </si>
  <si>
    <t>a・b1週間　c要相談</t>
    <rPh sb="4" eb="6">
      <t>シュウカン</t>
    </rPh>
    <rPh sb="8" eb="9">
      <t>ヨウ</t>
    </rPh>
    <rPh sb="9" eb="11">
      <t>ソウダン</t>
    </rPh>
    <phoneticPr fontId="7"/>
  </si>
  <si>
    <t>徳田</t>
    <rPh sb="0" eb="2">
      <t>トクダ</t>
    </rPh>
    <phoneticPr fontId="7"/>
  </si>
  <si>
    <t>八野就労支援センター</t>
    <rPh sb="0" eb="1">
      <t>ハチ</t>
    </rPh>
    <rPh sb="1" eb="2">
      <t>ノ</t>
    </rPh>
    <rPh sb="2" eb="4">
      <t>シュウロウ</t>
    </rPh>
    <rPh sb="4" eb="6">
      <t>シエン</t>
    </rPh>
    <phoneticPr fontId="7"/>
  </si>
  <si>
    <t>内藤</t>
    <rPh sb="0" eb="2">
      <t>ナイトウ</t>
    </rPh>
    <phoneticPr fontId="7"/>
  </si>
  <si>
    <t>a印刷　bウエス　c請負作業（施設内・施設外）</t>
    <rPh sb="1" eb="3">
      <t>インサツ</t>
    </rPh>
    <rPh sb="10" eb="12">
      <t>ウケオイ</t>
    </rPh>
    <rPh sb="12" eb="14">
      <t>サギョウ</t>
    </rPh>
    <rPh sb="15" eb="17">
      <t>シセツ</t>
    </rPh>
    <rPh sb="17" eb="18">
      <t>ナイ</t>
    </rPh>
    <rPh sb="19" eb="22">
      <t>シセツガイ</t>
    </rPh>
    <phoneticPr fontId="7"/>
  </si>
  <si>
    <t>福祉の森の家　体にいいおにぎり屋</t>
    <rPh sb="0" eb="2">
      <t>フクシ</t>
    </rPh>
    <rPh sb="3" eb="4">
      <t>モリ</t>
    </rPh>
    <rPh sb="5" eb="6">
      <t>イエ</t>
    </rPh>
    <rPh sb="7" eb="8">
      <t>カラダ</t>
    </rPh>
    <rPh sb="15" eb="16">
      <t>ヤ</t>
    </rPh>
    <phoneticPr fontId="7"/>
  </si>
  <si>
    <t>小川</t>
    <rPh sb="0" eb="2">
      <t>オガワ</t>
    </rPh>
    <phoneticPr fontId="7"/>
  </si>
  <si>
    <t>aおにぎり弁当（日替り・特注）</t>
    <rPh sb="5" eb="7">
      <t>ベントウ</t>
    </rPh>
    <rPh sb="8" eb="9">
      <t>ヒ</t>
    </rPh>
    <rPh sb="9" eb="10">
      <t>ガワ</t>
    </rPh>
    <rPh sb="12" eb="14">
      <t>トクチュウ</t>
    </rPh>
    <phoneticPr fontId="7"/>
  </si>
  <si>
    <t>350円・400円
要相談</t>
    <rPh sb="3" eb="4">
      <t>エン</t>
    </rPh>
    <rPh sb="8" eb="9">
      <t>エン</t>
    </rPh>
    <rPh sb="10" eb="11">
      <t>ヨウ</t>
    </rPh>
    <rPh sb="11" eb="13">
      <t>ソウダン</t>
    </rPh>
    <phoneticPr fontId="7"/>
  </si>
  <si>
    <t>簑田</t>
    <rPh sb="0" eb="2">
      <t>ミノダ</t>
    </rPh>
    <phoneticPr fontId="7"/>
  </si>
  <si>
    <t>a印刷　bウエス　c請負作業（施設内）</t>
    <rPh sb="1" eb="3">
      <t>インサツ</t>
    </rPh>
    <phoneticPr fontId="7"/>
  </si>
  <si>
    <t>これから作業所</t>
    <rPh sb="4" eb="6">
      <t>サギョウ</t>
    </rPh>
    <rPh sb="6" eb="7">
      <t>ショ</t>
    </rPh>
    <phoneticPr fontId="7"/>
  </si>
  <si>
    <t>0599-44-5511</t>
    <phoneticPr fontId="7"/>
  </si>
  <si>
    <t>0599-44-5512</t>
    <phoneticPr fontId="7"/>
  </si>
  <si>
    <t>a廃品回収　b清掃</t>
    <rPh sb="1" eb="3">
      <t>ハイヒン</t>
    </rPh>
    <rPh sb="3" eb="5">
      <t>カイシュウ</t>
    </rPh>
    <rPh sb="7" eb="9">
      <t>セイソウ</t>
    </rPh>
    <phoneticPr fontId="7"/>
  </si>
  <si>
    <t>森田、武田</t>
    <rPh sb="0" eb="2">
      <t>モリタ</t>
    </rPh>
    <rPh sb="3" eb="5">
      <t>タケダ</t>
    </rPh>
    <phoneticPr fontId="7"/>
  </si>
  <si>
    <t>ホームケアみくも</t>
    <phoneticPr fontId="7"/>
  </si>
  <si>
    <t>0598-20-9330</t>
    <phoneticPr fontId="7"/>
  </si>
  <si>
    <t>0598-20-9331</t>
    <phoneticPr fontId="7"/>
  </si>
  <si>
    <t>岸部</t>
    <rPh sb="0" eb="2">
      <t>キシベ</t>
    </rPh>
    <phoneticPr fontId="7"/>
  </si>
  <si>
    <t>a和菓子（季節によって変更）　b軽作業、箱入れ、箱折</t>
    <rPh sb="1" eb="4">
      <t>ワガシ</t>
    </rPh>
    <rPh sb="5" eb="7">
      <t>キセツ</t>
    </rPh>
    <rPh sb="11" eb="13">
      <t>ヘンコウ</t>
    </rPh>
    <rPh sb="16" eb="19">
      <t>ケイサギョウ</t>
    </rPh>
    <rPh sb="20" eb="21">
      <t>ハコ</t>
    </rPh>
    <rPh sb="21" eb="22">
      <t>イ</t>
    </rPh>
    <rPh sb="24" eb="25">
      <t>ハコ</t>
    </rPh>
    <rPh sb="25" eb="26">
      <t>オリ</t>
    </rPh>
    <phoneticPr fontId="7"/>
  </si>
  <si>
    <t>かざみどり</t>
    <phoneticPr fontId="7"/>
  </si>
  <si>
    <t>野菜等生産、加工、販売</t>
    <rPh sb="0" eb="2">
      <t>ヤサイ</t>
    </rPh>
    <rPh sb="2" eb="3">
      <t>トウ</t>
    </rPh>
    <rPh sb="3" eb="5">
      <t>セイサン</t>
    </rPh>
    <rPh sb="6" eb="8">
      <t>カコウ</t>
    </rPh>
    <rPh sb="9" eb="11">
      <t>ハンバイ</t>
    </rPh>
    <phoneticPr fontId="7"/>
  </si>
  <si>
    <t>向野園</t>
    <rPh sb="0" eb="2">
      <t>ムカイノ</t>
    </rPh>
    <rPh sb="2" eb="3">
      <t>エン</t>
    </rPh>
    <phoneticPr fontId="7"/>
  </si>
  <si>
    <t>0598-29-1533</t>
    <phoneticPr fontId="7"/>
  </si>
  <si>
    <t>0598-29-3524</t>
    <phoneticPr fontId="7"/>
  </si>
  <si>
    <t>上野、田中、岡田</t>
    <rPh sb="0" eb="2">
      <t>ウエノ</t>
    </rPh>
    <rPh sb="3" eb="5">
      <t>タナカ</t>
    </rPh>
    <rPh sb="6" eb="8">
      <t>オカダ</t>
    </rPh>
    <phoneticPr fontId="7"/>
  </si>
  <si>
    <t>封入作業、簡単な部品取付</t>
    <rPh sb="0" eb="2">
      <t>フウニュウ</t>
    </rPh>
    <rPh sb="2" eb="4">
      <t>サギョウ</t>
    </rPh>
    <rPh sb="5" eb="7">
      <t>カンタン</t>
    </rPh>
    <rPh sb="8" eb="10">
      <t>ブヒン</t>
    </rPh>
    <rPh sb="10" eb="12">
      <t>トリツケ</t>
    </rPh>
    <phoneticPr fontId="7"/>
  </si>
  <si>
    <t>おのえ作業所</t>
    <rPh sb="3" eb="5">
      <t>サギョウ</t>
    </rPh>
    <rPh sb="5" eb="6">
      <t>ショ</t>
    </rPh>
    <phoneticPr fontId="7"/>
  </si>
  <si>
    <t>富士リネン（株）三重工場</t>
    <rPh sb="0" eb="2">
      <t>フジ</t>
    </rPh>
    <rPh sb="6" eb="7">
      <t>カブ</t>
    </rPh>
    <rPh sb="8" eb="10">
      <t>ミエ</t>
    </rPh>
    <rPh sb="10" eb="12">
      <t>コウジョウ</t>
    </rPh>
    <phoneticPr fontId="7"/>
  </si>
  <si>
    <t>田原</t>
    <rPh sb="0" eb="2">
      <t>タハラ</t>
    </rPh>
    <phoneticPr fontId="7"/>
  </si>
  <si>
    <t>クリーニング品の機会投入・仕上げ</t>
    <rPh sb="6" eb="7">
      <t>ヒン</t>
    </rPh>
    <rPh sb="8" eb="10">
      <t>キカイ</t>
    </rPh>
    <rPh sb="10" eb="12">
      <t>トウニュウ</t>
    </rPh>
    <rPh sb="13" eb="15">
      <t>シア</t>
    </rPh>
    <phoneticPr fontId="7"/>
  </si>
  <si>
    <t>杉田</t>
    <rPh sb="0" eb="2">
      <t>スギタ</t>
    </rPh>
    <phoneticPr fontId="7"/>
  </si>
  <si>
    <t>aＴシャツ・エコバッグプリント　bポストカード　cタンブラー　d音楽ＣＤ　eビーズストラップ　f手作りネックレス等</t>
    <rPh sb="32" eb="34">
      <t>オンガク</t>
    </rPh>
    <rPh sb="48" eb="49">
      <t>テ</t>
    </rPh>
    <rPh sb="49" eb="50">
      <t>ツク</t>
    </rPh>
    <rPh sb="56" eb="57">
      <t>トウ</t>
    </rPh>
    <phoneticPr fontId="7"/>
  </si>
  <si>
    <t>a1,500円～　b150円/枚　c1,500円　d1,000円/枚　e200円　f300円</t>
    <rPh sb="6" eb="7">
      <t>エン</t>
    </rPh>
    <rPh sb="13" eb="14">
      <t>エン</t>
    </rPh>
    <rPh sb="15" eb="16">
      <t>マイ</t>
    </rPh>
    <rPh sb="23" eb="24">
      <t>エン</t>
    </rPh>
    <rPh sb="31" eb="32">
      <t>エン</t>
    </rPh>
    <rPh sb="33" eb="34">
      <t>マイ</t>
    </rPh>
    <rPh sb="39" eb="40">
      <t>エン</t>
    </rPh>
    <rPh sb="45" eb="46">
      <t>エン</t>
    </rPh>
    <phoneticPr fontId="7"/>
  </si>
  <si>
    <t>澤木</t>
    <rPh sb="0" eb="2">
      <t>サワキ</t>
    </rPh>
    <phoneticPr fontId="7"/>
  </si>
  <si>
    <t>軽作業、箱折り、自動車部品加工、自社製品の製作と販売</t>
    <rPh sb="4" eb="5">
      <t>ハコ</t>
    </rPh>
    <rPh sb="5" eb="6">
      <t>オ</t>
    </rPh>
    <rPh sb="8" eb="11">
      <t>ジドウシャ</t>
    </rPh>
    <rPh sb="11" eb="13">
      <t>ブヒン</t>
    </rPh>
    <rPh sb="13" eb="15">
      <t>カコウ</t>
    </rPh>
    <rPh sb="16" eb="17">
      <t>ジ</t>
    </rPh>
    <rPh sb="17" eb="18">
      <t>シャ</t>
    </rPh>
    <rPh sb="18" eb="20">
      <t>セイヒン</t>
    </rPh>
    <rPh sb="21" eb="23">
      <t>セイサク</t>
    </rPh>
    <rPh sb="24" eb="26">
      <t>ハンバイ</t>
    </rPh>
    <phoneticPr fontId="7"/>
  </si>
  <si>
    <t>a小松菜、水菜、レタス　b低カリウム野菜（小松菜、水菜、レタス）</t>
    <rPh sb="1" eb="4">
      <t>コマツナ</t>
    </rPh>
    <rPh sb="5" eb="6">
      <t>ミズ</t>
    </rPh>
    <rPh sb="6" eb="7">
      <t>ナ</t>
    </rPh>
    <rPh sb="13" eb="14">
      <t>テイ</t>
    </rPh>
    <rPh sb="18" eb="20">
      <t>ヤサイ</t>
    </rPh>
    <rPh sb="21" eb="24">
      <t>コマツナ</t>
    </rPh>
    <rPh sb="25" eb="26">
      <t>ミズ</t>
    </rPh>
    <rPh sb="26" eb="27">
      <t>ナ</t>
    </rPh>
    <phoneticPr fontId="7"/>
  </si>
  <si>
    <t>a100円～　ｂ200円～</t>
    <rPh sb="4" eb="5">
      <t>エン</t>
    </rPh>
    <rPh sb="11" eb="12">
      <t>エン</t>
    </rPh>
    <phoneticPr fontId="7"/>
  </si>
  <si>
    <t>第２南勢就労支援センター</t>
    <rPh sb="0" eb="1">
      <t>ダイ</t>
    </rPh>
    <rPh sb="2" eb="4">
      <t>ナンセイ</t>
    </rPh>
    <rPh sb="4" eb="6">
      <t>シュウロウ</t>
    </rPh>
    <rPh sb="6" eb="8">
      <t>シエン</t>
    </rPh>
    <phoneticPr fontId="7"/>
  </si>
  <si>
    <t>レインボークラブ</t>
    <phoneticPr fontId="7"/>
  </si>
  <si>
    <t>軽作業、マンション清掃、企業内作業、ポスティング等</t>
    <rPh sb="0" eb="3">
      <t>ケイサギョウ</t>
    </rPh>
    <rPh sb="9" eb="11">
      <t>セイソウ</t>
    </rPh>
    <rPh sb="12" eb="15">
      <t>キギョウナイ</t>
    </rPh>
    <rPh sb="15" eb="17">
      <t>サギョウ</t>
    </rPh>
    <rPh sb="24" eb="25">
      <t>トウ</t>
    </rPh>
    <phoneticPr fontId="7"/>
  </si>
  <si>
    <t>作業別で時給設定</t>
    <rPh sb="0" eb="2">
      <t>サギョウ</t>
    </rPh>
    <rPh sb="2" eb="3">
      <t>ベツ</t>
    </rPh>
    <rPh sb="4" eb="6">
      <t>ジキュウ</t>
    </rPh>
    <rPh sb="6" eb="8">
      <t>セッテイ</t>
    </rPh>
    <phoneticPr fontId="7"/>
  </si>
  <si>
    <t>作業による</t>
    <rPh sb="0" eb="2">
      <t>サギョウ</t>
    </rPh>
    <phoneticPr fontId="7"/>
  </si>
  <si>
    <t>就労支援事業所「きのみ」</t>
    <rPh sb="0" eb="2">
      <t>シュウロウ</t>
    </rPh>
    <rPh sb="2" eb="4">
      <t>シエン</t>
    </rPh>
    <rPh sb="4" eb="6">
      <t>ジギョウ</t>
    </rPh>
    <rPh sb="6" eb="7">
      <t>ショ</t>
    </rPh>
    <phoneticPr fontId="7"/>
  </si>
  <si>
    <t>0596-63-7012</t>
    <phoneticPr fontId="7"/>
  </si>
  <si>
    <t>0596-63-7013</t>
    <phoneticPr fontId="7"/>
  </si>
  <si>
    <t>木山</t>
    <rPh sb="0" eb="1">
      <t>キ</t>
    </rPh>
    <rPh sb="1" eb="2">
      <t>ヤマ</t>
    </rPh>
    <phoneticPr fontId="7"/>
  </si>
  <si>
    <t>ポップコーンの製造・販売、イベント出店</t>
    <rPh sb="7" eb="9">
      <t>セイゾウ</t>
    </rPh>
    <rPh sb="10" eb="12">
      <t>ハンバイ</t>
    </rPh>
    <rPh sb="17" eb="19">
      <t>シュッテン</t>
    </rPh>
    <phoneticPr fontId="7"/>
  </si>
  <si>
    <t>内容量により100円～1,000円　イベント等は要相談</t>
    <rPh sb="0" eb="3">
      <t>ナイヨウリョウ</t>
    </rPh>
    <rPh sb="9" eb="10">
      <t>エン</t>
    </rPh>
    <rPh sb="16" eb="17">
      <t>エン</t>
    </rPh>
    <rPh sb="22" eb="23">
      <t>トウ</t>
    </rPh>
    <rPh sb="24" eb="25">
      <t>ヨウ</t>
    </rPh>
    <rPh sb="25" eb="27">
      <t>ソウダン</t>
    </rPh>
    <phoneticPr fontId="7"/>
  </si>
  <si>
    <t>近岡</t>
    <rPh sb="0" eb="2">
      <t>チカオカ</t>
    </rPh>
    <phoneticPr fontId="7"/>
  </si>
  <si>
    <t>a名刺印刷、封筒印刷、テータ入力</t>
    <rPh sb="1" eb="3">
      <t>メイシ</t>
    </rPh>
    <rPh sb="3" eb="5">
      <t>インサツ</t>
    </rPh>
    <rPh sb="6" eb="8">
      <t>フウトウ</t>
    </rPh>
    <rPh sb="8" eb="10">
      <t>インサツ</t>
    </rPh>
    <rPh sb="14" eb="16">
      <t>ニュウリョク</t>
    </rPh>
    <phoneticPr fontId="7"/>
  </si>
  <si>
    <t>西井</t>
    <rPh sb="0" eb="2">
      <t>ニシイ</t>
    </rPh>
    <phoneticPr fontId="7"/>
  </si>
  <si>
    <t>夢風船</t>
    <rPh sb="0" eb="1">
      <t>ユメ</t>
    </rPh>
    <rPh sb="1" eb="3">
      <t>フウセン</t>
    </rPh>
    <phoneticPr fontId="7"/>
  </si>
  <si>
    <t>0598-32-4721</t>
    <phoneticPr fontId="7"/>
  </si>
  <si>
    <t>0598-32-4630</t>
    <phoneticPr fontId="7"/>
  </si>
  <si>
    <t>土井</t>
    <rPh sb="0" eb="2">
      <t>ドイ</t>
    </rPh>
    <phoneticPr fontId="7"/>
  </si>
  <si>
    <t>a請負作業　bさをり製品</t>
    <rPh sb="1" eb="3">
      <t>ウケオイ</t>
    </rPh>
    <rPh sb="3" eb="5">
      <t>サギョウ</t>
    </rPh>
    <rPh sb="10" eb="12">
      <t>セイヒン</t>
    </rPh>
    <phoneticPr fontId="7"/>
  </si>
  <si>
    <t>a請負作業</t>
    <rPh sb="1" eb="3">
      <t>ウケオイ</t>
    </rPh>
    <rPh sb="3" eb="5">
      <t>サギョウ</t>
    </rPh>
    <phoneticPr fontId="7"/>
  </si>
  <si>
    <t>a段ボールの組仕切り　b印刷（名刺・封筒・ハガキ等）</t>
    <rPh sb="1" eb="2">
      <t>ダン</t>
    </rPh>
    <rPh sb="6" eb="9">
      <t>クミシキ</t>
    </rPh>
    <rPh sb="12" eb="14">
      <t>インサツ</t>
    </rPh>
    <rPh sb="15" eb="17">
      <t>メイシ</t>
    </rPh>
    <rPh sb="18" eb="20">
      <t>フウトウ</t>
    </rPh>
    <rPh sb="24" eb="25">
      <t>トウ</t>
    </rPh>
    <phoneticPr fontId="7"/>
  </si>
  <si>
    <t>中井</t>
    <rPh sb="0" eb="2">
      <t>ナカイ</t>
    </rPh>
    <phoneticPr fontId="7"/>
  </si>
  <si>
    <t>059-388-0864</t>
    <phoneticPr fontId="7"/>
  </si>
  <si>
    <t>059-367-7911</t>
    <phoneticPr fontId="7"/>
  </si>
  <si>
    <t>寺本</t>
    <rPh sb="0" eb="2">
      <t>テラモト</t>
    </rPh>
    <phoneticPr fontId="7"/>
  </si>
  <si>
    <t>水谷</t>
    <rPh sb="0" eb="2">
      <t>ミズタニ</t>
    </rPh>
    <phoneticPr fontId="7"/>
  </si>
  <si>
    <t>森川</t>
  </si>
  <si>
    <t>小松菜、水菜、レタスその他の葉物野菜生産請負
加工食品、さをり織り</t>
  </si>
  <si>
    <t>応相談</t>
  </si>
  <si>
    <t>0594-88-1100</t>
  </si>
  <si>
    <t>0594-88-1101</t>
  </si>
  <si>
    <t>0595-62-3271</t>
  </si>
  <si>
    <t>0595-64-6631</t>
  </si>
  <si>
    <t>工房ぼちぼち倶楽部</t>
  </si>
  <si>
    <t>0596-26-1220</t>
  </si>
  <si>
    <t>0596-65-7753</t>
  </si>
  <si>
    <t>松浦、小倉</t>
  </si>
  <si>
    <t>aアクリルタワシ　ｂ廃油石鹸　c部品組み立て　d梱包作業</t>
  </si>
  <si>
    <t>a100円　b100円　c要相談　d要相談</t>
  </si>
  <si>
    <t>a～ｄ要相談</t>
  </si>
  <si>
    <t>スマイルコーン</t>
  </si>
  <si>
    <t>059-261-4935</t>
  </si>
  <si>
    <t>きらめき工房いが</t>
  </si>
  <si>
    <t>a置物100円～、食器200円～
bしおり100円～、ポーチ500円～、バッグ1500円～</t>
  </si>
  <si>
    <t>0599-66-2277</t>
  </si>
  <si>
    <t>２、４、５</t>
  </si>
  <si>
    <t>0597-28-8007</t>
  </si>
  <si>
    <t>0597-28-8009</t>
  </si>
  <si>
    <t>アクア</t>
  </si>
  <si>
    <t>0594-87-5610</t>
  </si>
  <si>
    <t>志摩市社会福祉協議会　障がい者支援施設はばたき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シエン</t>
    </rPh>
    <rPh sb="17" eb="19">
      <t>シセツ</t>
    </rPh>
    <phoneticPr fontId="7"/>
  </si>
  <si>
    <t>0599-44-3335</t>
  </si>
  <si>
    <t>0599-44-3336</t>
  </si>
  <si>
    <t>志摩市社会福祉協議会　　障がい者支援施設あいのその</t>
  </si>
  <si>
    <t>aパン、缶詰パン　bクッキー　c受託作業</t>
  </si>
  <si>
    <t>0595-26-7113</t>
  </si>
  <si>
    <t>0595-26-7114</t>
  </si>
  <si>
    <t>0594-32-5216</t>
  </si>
  <si>
    <t>１、２、４</t>
  </si>
  <si>
    <t>封入、箱折り、箱詰め、ラベル貼り等、軽作業</t>
    <rPh sb="0" eb="2">
      <t>フウニュウ</t>
    </rPh>
    <rPh sb="3" eb="4">
      <t>ハコ</t>
    </rPh>
    <rPh sb="4" eb="5">
      <t>オ</t>
    </rPh>
    <rPh sb="7" eb="9">
      <t>ハコヅ</t>
    </rPh>
    <rPh sb="14" eb="15">
      <t>ハリ</t>
    </rPh>
    <rPh sb="16" eb="17">
      <t>トウ</t>
    </rPh>
    <rPh sb="18" eb="21">
      <t>ケイサギョウ</t>
    </rPh>
    <phoneticPr fontId="7"/>
  </si>
  <si>
    <t>059-328-5580</t>
  </si>
  <si>
    <t>ふわり</t>
  </si>
  <si>
    <t>059-228-3886</t>
  </si>
  <si>
    <t>059-228-3866</t>
  </si>
  <si>
    <t>伊藤</t>
  </si>
  <si>
    <t>請負業務、自動車部品組立・検品、製品の組立・加工・検品作業等</t>
  </si>
  <si>
    <t>059-392-7007</t>
  </si>
  <si>
    <t>４，５</t>
  </si>
  <si>
    <t>a自動車部品の加工、b紙袋作成、c検品・シール貼り・袋詰め作業、dネットショップ運営</t>
  </si>
  <si>
    <t>栗谷</t>
    <rPh sb="0" eb="2">
      <t>クリタニ</t>
    </rPh>
    <phoneticPr fontId="7"/>
  </si>
  <si>
    <t>a400円～　ｂ100円～　c1,000円～　d要相談</t>
    <rPh sb="4" eb="5">
      <t>エン</t>
    </rPh>
    <rPh sb="11" eb="12">
      <t>エン</t>
    </rPh>
    <rPh sb="20" eb="21">
      <t>エン</t>
    </rPh>
    <rPh sb="24" eb="25">
      <t>ヨウ</t>
    </rPh>
    <rPh sb="25" eb="27">
      <t>ソウダン</t>
    </rPh>
    <phoneticPr fontId="7"/>
  </si>
  <si>
    <t>a松阪木綿まぐねっとしおり・くるみぼたん・コースター等　bアクリルタワシ・編みぐるみ・ストラップ等　cさをり織り　d内職請負　</t>
    <rPh sb="1" eb="3">
      <t>マツサカ</t>
    </rPh>
    <rPh sb="3" eb="5">
      <t>モメン</t>
    </rPh>
    <rPh sb="26" eb="27">
      <t>トウ</t>
    </rPh>
    <rPh sb="37" eb="38">
      <t>ア</t>
    </rPh>
    <rPh sb="48" eb="49">
      <t>トウ</t>
    </rPh>
    <rPh sb="54" eb="55">
      <t>オ</t>
    </rPh>
    <rPh sb="58" eb="60">
      <t>ナイショク</t>
    </rPh>
    <rPh sb="60" eb="62">
      <t>ウケオイ</t>
    </rPh>
    <phoneticPr fontId="7"/>
  </si>
  <si>
    <t>0594-73-5855</t>
  </si>
  <si>
    <t>すずわ</t>
  </si>
  <si>
    <t>059-386-0729</t>
  </si>
  <si>
    <t>059-367-7151</t>
  </si>
  <si>
    <t>0598-73-3227</t>
  </si>
  <si>
    <t>0598-73-2278</t>
  </si>
  <si>
    <t>0596-27-2455</t>
  </si>
  <si>
    <t>a 100円～
b 100円～
c 要相談</t>
  </si>
  <si>
    <t>要相談（在庫によっては即納品可）</t>
  </si>
  <si>
    <t>0596-22-0554</t>
  </si>
  <si>
    <t>059-336-5022</t>
  </si>
  <si>
    <t>尾上</t>
  </si>
  <si>
    <t>059-332-1145</t>
  </si>
  <si>
    <t>059-336-5723</t>
  </si>
  <si>
    <t>aパン、クッキー、サンドイッチ、飲み物　b給油、灯油配達　c洗車、出張洗車、車内清掃等　d雑貨</t>
  </si>
  <si>
    <t>a60円～　c1,300円～　d30円～</t>
  </si>
  <si>
    <t>当日～要相談</t>
  </si>
  <si>
    <t>059-331-5032</t>
  </si>
  <si>
    <t>aダンボール仕切り組立作業　b封入作業　</t>
  </si>
  <si>
    <t>0598-28-4835</t>
  </si>
  <si>
    <t>0598-28-4895</t>
  </si>
  <si>
    <t>１、２、４、５</t>
  </si>
  <si>
    <t>ぱんカンぱん</t>
  </si>
  <si>
    <t>0598-28-5285</t>
  </si>
  <si>
    <t>0598-28-5286</t>
  </si>
  <si>
    <t>１、５</t>
  </si>
  <si>
    <t>１、３、４、５</t>
    <phoneticPr fontId="7"/>
  </si>
  <si>
    <t>0594-87-5356</t>
  </si>
  <si>
    <t>0594-87-5378</t>
  </si>
  <si>
    <t>059-385-7878</t>
  </si>
  <si>
    <t>059-385-2829</t>
  </si>
  <si>
    <t>0598-21-9980</t>
  </si>
  <si>
    <t>0598-20-8220</t>
  </si>
  <si>
    <t>みどりの家　河原田</t>
  </si>
  <si>
    <t>059-346-2034</t>
  </si>
  <si>
    <t>a 廃プラスチックのリサイクル (発泡スチロール他の引き取り）（量によっては買取可能）
ｂ ペレット化請負作業</t>
  </si>
  <si>
    <t>059-347-5122</t>
  </si>
  <si>
    <t>0595-97-3225</t>
  </si>
  <si>
    <t>059-232-4949</t>
  </si>
  <si>
    <t>生活介護</t>
  </si>
  <si>
    <t>059-334-1135</t>
  </si>
  <si>
    <t>059-334-1136</t>
  </si>
  <si>
    <t>川村</t>
  </si>
  <si>
    <t>059-246-5166</t>
  </si>
  <si>
    <t>059-246-5165</t>
  </si>
  <si>
    <t>グリーンプラザ</t>
  </si>
  <si>
    <t>0597-89-5658</t>
  </si>
  <si>
    <t>0597-89-0678</t>
  </si>
  <si>
    <t>0596-38-1164</t>
  </si>
  <si>
    <t>大釋</t>
    <rPh sb="0" eb="2">
      <t>ダイシャク</t>
    </rPh>
    <phoneticPr fontId="7"/>
  </si>
  <si>
    <t>ボール洗浄、ネジ入れ、創作活動、音楽鑑賞、健康活動、散歩</t>
    <rPh sb="3" eb="5">
      <t>センジョウ</t>
    </rPh>
    <rPh sb="8" eb="9">
      <t>イ</t>
    </rPh>
    <rPh sb="11" eb="15">
      <t>ソウサクカツドウ</t>
    </rPh>
    <rPh sb="16" eb="20">
      <t>オンガクカンショウ</t>
    </rPh>
    <rPh sb="21" eb="23">
      <t>ケンコウ</t>
    </rPh>
    <rPh sb="23" eb="25">
      <t>カツドウ</t>
    </rPh>
    <rPh sb="26" eb="28">
      <t>サンポ</t>
    </rPh>
    <phoneticPr fontId="7"/>
  </si>
  <si>
    <t>0598-51-0844</t>
    <phoneticPr fontId="7"/>
  </si>
  <si>
    <t>0598-51-9844</t>
    <phoneticPr fontId="7"/>
  </si>
  <si>
    <t>ベルフレンド</t>
    <phoneticPr fontId="7"/>
  </si>
  <si>
    <t>内山</t>
    <rPh sb="0" eb="2">
      <t>ウチヤマ</t>
    </rPh>
    <phoneticPr fontId="6"/>
  </si>
  <si>
    <t>0594-73-2368</t>
  </si>
  <si>
    <t>喫茶（平日のみ営業）</t>
    <rPh sb="0" eb="2">
      <t>キッサ</t>
    </rPh>
    <rPh sb="3" eb="5">
      <t>ヘイジツ</t>
    </rPh>
    <rPh sb="7" eb="9">
      <t>エイギョウ</t>
    </rPh>
    <phoneticPr fontId="6"/>
  </si>
  <si>
    <t>0598-76-0727</t>
  </si>
  <si>
    <t>要相談　　　　　　　　　　　　</t>
    <rPh sb="0" eb="1">
      <t>ヨウ</t>
    </rPh>
    <rPh sb="1" eb="3">
      <t>ソウダン</t>
    </rPh>
    <phoneticPr fontId="7"/>
  </si>
  <si>
    <t>0596-58-7002</t>
  </si>
  <si>
    <t>059-245-6811</t>
  </si>
  <si>
    <t>059-253-8890</t>
  </si>
  <si>
    <t>就労Ａ</t>
    <rPh sb="0" eb="1">
      <t>シュウロウ</t>
    </rPh>
    <phoneticPr fontId="5"/>
  </si>
  <si>
    <t>要相談</t>
    <rPh sb="0" eb="1">
      <t>ヨウ</t>
    </rPh>
    <rPh sb="1" eb="3">
      <t>ソウダン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</si>
  <si>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</si>
  <si>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05979-2-3044</t>
  </si>
  <si>
    <t>奥井</t>
    <rPh sb="0" eb="2">
      <t>オクイ</t>
    </rPh>
    <phoneticPr fontId="5"/>
  </si>
  <si>
    <t>山門</t>
    <rPh sb="0" eb="1">
      <t>ヤマ</t>
    </rPh>
    <rPh sb="1" eb="2">
      <t>モン</t>
    </rPh>
    <phoneticPr fontId="5"/>
  </si>
  <si>
    <t>aミニトマト　bプリン石けん　cEM活性液　d刺し子等小物</t>
    <rPh sb="11" eb="12">
      <t>セッ</t>
    </rPh>
    <rPh sb="18" eb="20">
      <t>カッセイ</t>
    </rPh>
    <rPh sb="20" eb="21">
      <t>エキ</t>
    </rPh>
    <rPh sb="23" eb="24">
      <t>サ</t>
    </rPh>
    <rPh sb="25" eb="26">
      <t>コ</t>
    </rPh>
    <rPh sb="26" eb="27">
      <t>トウ</t>
    </rPh>
    <rPh sb="27" eb="29">
      <t>コモノ</t>
    </rPh>
    <phoneticPr fontId="5"/>
  </si>
  <si>
    <t>a20袋/週　b60個/月　ｃ200本/10日　d50個/週</t>
    <rPh sb="3" eb="4">
      <t>フクロ</t>
    </rPh>
    <rPh sb="5" eb="6">
      <t>シュウ</t>
    </rPh>
    <rPh sb="10" eb="11">
      <t>コ</t>
    </rPh>
    <rPh sb="12" eb="13">
      <t>ツキ</t>
    </rPh>
    <rPh sb="18" eb="19">
      <t>ホン</t>
    </rPh>
    <rPh sb="22" eb="23">
      <t>ヒ</t>
    </rPh>
    <rPh sb="27" eb="28">
      <t>コ</t>
    </rPh>
    <rPh sb="29" eb="30">
      <t>シュウ</t>
    </rPh>
    <phoneticPr fontId="5"/>
  </si>
  <si>
    <t>谷口</t>
    <rPh sb="0" eb="2">
      <t>タニグチ</t>
    </rPh>
    <phoneticPr fontId="5"/>
  </si>
  <si>
    <t>a1袋100円～　b1P200円～　c応相談</t>
    <rPh sb="2" eb="3">
      <t>フクロ</t>
    </rPh>
    <rPh sb="6" eb="7">
      <t>エン</t>
    </rPh>
    <rPh sb="15" eb="16">
      <t>エン</t>
    </rPh>
    <rPh sb="19" eb="22">
      <t>オウソウダン</t>
    </rPh>
    <phoneticPr fontId="5"/>
  </si>
  <si>
    <t>就労継続支援Ｂ型事業所　松阪工作所</t>
    <rPh sb="0" eb="2">
      <t>シュウロウ</t>
    </rPh>
    <rPh sb="2" eb="4">
      <t>ケイゾク</t>
    </rPh>
    <rPh sb="12" eb="14">
      <t>マツザカ</t>
    </rPh>
    <rPh sb="14" eb="16">
      <t>コウサク</t>
    </rPh>
    <rPh sb="16" eb="17">
      <t>ショ</t>
    </rPh>
    <phoneticPr fontId="5"/>
  </si>
  <si>
    <t>就労Ｂ</t>
    <rPh sb="0" eb="2">
      <t>シュウロウ</t>
    </rPh>
    <phoneticPr fontId="5"/>
  </si>
  <si>
    <t>059-336-6610</t>
  </si>
  <si>
    <t>0594-48-6527</t>
  </si>
  <si>
    <t>1ページ</t>
    <phoneticPr fontId="7"/>
  </si>
  <si>
    <t>２ページ</t>
    <phoneticPr fontId="7"/>
  </si>
  <si>
    <t>３ページ</t>
  </si>
  <si>
    <t>４ページ</t>
  </si>
  <si>
    <t>５ページ</t>
  </si>
  <si>
    <t>行番号</t>
    <rPh sb="0" eb="1">
      <t>ギョウ</t>
    </rPh>
    <rPh sb="1" eb="3">
      <t>バンゴウ</t>
    </rPh>
    <phoneticPr fontId="7"/>
  </si>
  <si>
    <t>種類※</t>
    <rPh sb="0" eb="2">
      <t>シュルイ</t>
    </rPh>
    <phoneticPr fontId="7"/>
  </si>
  <si>
    <t>担当者</t>
    <rPh sb="0" eb="2">
      <t>タントウ</t>
    </rPh>
    <rPh sb="2" eb="3">
      <t>モノ</t>
    </rPh>
    <phoneticPr fontId="7"/>
  </si>
  <si>
    <t>生産（活動）内容</t>
    <rPh sb="0" eb="2">
      <t>セイサン</t>
    </rPh>
    <rPh sb="3" eb="5">
      <t>カツドウ</t>
    </rPh>
    <rPh sb="6" eb="8">
      <t>ナイヨウ</t>
    </rPh>
    <phoneticPr fontId="7"/>
  </si>
  <si>
    <t>最上行</t>
    <rPh sb="0" eb="1">
      <t>モット</t>
    </rPh>
    <rPh sb="1" eb="2">
      <t>ウエ</t>
    </rPh>
    <rPh sb="2" eb="3">
      <t>ギョウ</t>
    </rPh>
    <phoneticPr fontId="7"/>
  </si>
  <si>
    <t>最下行</t>
    <rPh sb="0" eb="1">
      <t>モット</t>
    </rPh>
    <rPh sb="1" eb="2">
      <t>シタ</t>
    </rPh>
    <rPh sb="2" eb="3">
      <t>ギョウ</t>
    </rPh>
    <phoneticPr fontId="7"/>
  </si>
  <si>
    <t>検索列</t>
    <rPh sb="0" eb="2">
      <t>ケンサク</t>
    </rPh>
    <rPh sb="2" eb="3">
      <t>レツ</t>
    </rPh>
    <phoneticPr fontId="7"/>
  </si>
  <si>
    <t>b</t>
    <phoneticPr fontId="7"/>
  </si>
  <si>
    <t>わぁく工房キエロ</t>
    <rPh sb="3" eb="5">
      <t>コウボウ</t>
    </rPh>
    <phoneticPr fontId="7"/>
  </si>
  <si>
    <t>0595-41-1000</t>
    <phoneticPr fontId="7"/>
  </si>
  <si>
    <t>0595-48-5555</t>
    <phoneticPr fontId="7"/>
  </si>
  <si>
    <t>福井</t>
    <rPh sb="0" eb="2">
      <t>フクイ</t>
    </rPh>
    <phoneticPr fontId="7"/>
  </si>
  <si>
    <t>軽作業・清掃等・他要相談</t>
    <rPh sb="0" eb="3">
      <t>ケイサギョウ</t>
    </rPh>
    <rPh sb="4" eb="6">
      <t>セイソウ</t>
    </rPh>
    <rPh sb="6" eb="7">
      <t>ナド</t>
    </rPh>
    <rPh sb="8" eb="9">
      <t>ホカ</t>
    </rPh>
    <rPh sb="9" eb="10">
      <t>ヨウ</t>
    </rPh>
    <rPh sb="10" eb="12">
      <t>ソウダン</t>
    </rPh>
    <phoneticPr fontId="7"/>
  </si>
  <si>
    <t>aｸｯｷｰ　bケーキ　c水耕野菜、椎茸、植物　d清掃</t>
    <rPh sb="12" eb="14">
      <t>スイコウ</t>
    </rPh>
    <rPh sb="14" eb="16">
      <t>ヤサイ</t>
    </rPh>
    <rPh sb="17" eb="19">
      <t>シイタケ</t>
    </rPh>
    <rPh sb="20" eb="22">
      <t>ショクブツ</t>
    </rPh>
    <rPh sb="24" eb="26">
      <t>セイソウ</t>
    </rPh>
    <phoneticPr fontId="7"/>
  </si>
  <si>
    <t>ａ組紐製品　ｂ草抜き</t>
    <rPh sb="1" eb="3">
      <t>クミヒモ</t>
    </rPh>
    <rPh sb="3" eb="5">
      <t>セイヒン</t>
    </rPh>
    <rPh sb="7" eb="9">
      <t>クサヌ</t>
    </rPh>
    <phoneticPr fontId="7"/>
  </si>
  <si>
    <t>川北</t>
    <rPh sb="0" eb="2">
      <t>カワキタ</t>
    </rPh>
    <phoneticPr fontId="7"/>
  </si>
  <si>
    <t>野菜苗・花苗、手作り雑貨、下請け作業　　</t>
    <rPh sb="0" eb="2">
      <t>ヤサイ</t>
    </rPh>
    <rPh sb="2" eb="3">
      <t>ナエ</t>
    </rPh>
    <rPh sb="4" eb="5">
      <t>ハナ</t>
    </rPh>
    <rPh sb="5" eb="6">
      <t>ナエ</t>
    </rPh>
    <rPh sb="7" eb="9">
      <t>テヅク</t>
    </rPh>
    <rPh sb="10" eb="12">
      <t>ザッカ</t>
    </rPh>
    <rPh sb="13" eb="15">
      <t>シタウ</t>
    </rPh>
    <rPh sb="16" eb="18">
      <t>サギョウ</t>
    </rPh>
    <phoneticPr fontId="7"/>
  </si>
  <si>
    <t>a小松菜・リーフレタス・フリルレタス（周年栽培）　bミニトマト（周年栽培）　c農作業・清掃作業・営繕業務の請負</t>
    <rPh sb="1" eb="4">
      <t>コマツナ</t>
    </rPh>
    <rPh sb="19" eb="21">
      <t>シュウネン</t>
    </rPh>
    <rPh sb="21" eb="23">
      <t>サイバイ</t>
    </rPh>
    <rPh sb="32" eb="34">
      <t>シュウネン</t>
    </rPh>
    <rPh sb="34" eb="36">
      <t>サイバイ</t>
    </rPh>
    <rPh sb="53" eb="55">
      <t>ウケオイ</t>
    </rPh>
    <phoneticPr fontId="5"/>
  </si>
  <si>
    <t>ａ100～160円　ｂ150円　ｃ500～2,000円　ｄ43～67円/m2　ｅ500～1,500円</t>
    <rPh sb="8" eb="9">
      <t>エン</t>
    </rPh>
    <rPh sb="14" eb="15">
      <t>エン</t>
    </rPh>
    <rPh sb="26" eb="27">
      <t>エン</t>
    </rPh>
    <rPh sb="34" eb="35">
      <t>エン</t>
    </rPh>
    <rPh sb="49" eb="50">
      <t>エン</t>
    </rPh>
    <phoneticPr fontId="7"/>
  </si>
  <si>
    <t>a230円　b200円～　c110円　d110円～</t>
    <rPh sb="4" eb="5">
      <t>エン</t>
    </rPh>
    <rPh sb="10" eb="11">
      <t>エン</t>
    </rPh>
    <rPh sb="17" eb="18">
      <t>エン</t>
    </rPh>
    <rPh sb="23" eb="24">
      <t>エン</t>
    </rPh>
    <phoneticPr fontId="5"/>
  </si>
  <si>
    <t>サービス等</t>
    <rPh sb="4" eb="5">
      <t>ナド</t>
    </rPh>
    <phoneticPr fontId="7"/>
  </si>
  <si>
    <t>前へ</t>
    <rPh sb="0" eb="1">
      <t>マエ</t>
    </rPh>
    <phoneticPr fontId="8"/>
  </si>
  <si>
    <t>就労Ｂ</t>
    <rPh sb="0" eb="2">
      <t>シュウロウ</t>
    </rPh>
    <phoneticPr fontId="7"/>
  </si>
  <si>
    <t>※「種類」の番号は以下のとおり。
１・・・パンまたはクッキー
２・・・パンクッキー以外の食物
３・・・野菜(生）
４・・・食物以外の製品
５・・・請負作業等</t>
    <rPh sb="2" eb="4">
      <t>シュルイ</t>
    </rPh>
    <rPh sb="6" eb="8">
      <t>バンゴウ</t>
    </rPh>
    <rPh sb="9" eb="11">
      <t>イカ</t>
    </rPh>
    <phoneticPr fontId="7"/>
  </si>
  <si>
    <t>クリックで↑
右側に表示
(Alt+PgDn)</t>
    <rPh sb="7" eb="9">
      <t>ミギガワ</t>
    </rPh>
    <rPh sb="10" eb="12">
      <t>ヒョウジ</t>
    </rPh>
    <phoneticPr fontId="8"/>
  </si>
  <si>
    <t>↓事業所名に含まれる文字列を入力（ワイルドカードの*及び?使用可）</t>
    <rPh sb="1" eb="4">
      <t>ジギョウショ</t>
    </rPh>
    <rPh sb="4" eb="5">
      <t>ナ</t>
    </rPh>
    <rPh sb="14" eb="16">
      <t>ニュウリョク</t>
    </rPh>
    <rPh sb="26" eb="27">
      <t>オヨ</t>
    </rPh>
    <rPh sb="29" eb="32">
      <t>シヨウカ</t>
    </rPh>
    <phoneticPr fontId="8"/>
  </si>
  <si>
    <r>
      <t xml:space="preserve">    </t>
    </r>
    <r>
      <rPr>
        <sz val="12"/>
        <color rgb="FF0070C0"/>
        <rFont val="ＭＳ Ｐゴシック"/>
        <family val="3"/>
        <charset val="128"/>
      </rPr>
      <t/>
    </r>
    <phoneticPr fontId="8"/>
  </si>
  <si>
    <t>次へ　←インターネットブラウザのようにページを切り替えられます。（5ページ30ヒットまで）</t>
    <phoneticPr fontId="8"/>
  </si>
  <si>
    <t>←【任意】生産（活動）内容に含まれる文字列を入力（ワイルドカードの*及び?使用可）</t>
    <rPh sb="2" eb="4">
      <t>ニンイ</t>
    </rPh>
    <rPh sb="5" eb="7">
      <t>セイサン</t>
    </rPh>
    <rPh sb="8" eb="10">
      <t>カツドウ</t>
    </rPh>
    <rPh sb="11" eb="13">
      <t>ナイヨウ</t>
    </rPh>
    <rPh sb="14" eb="15">
      <t>フク</t>
    </rPh>
    <rPh sb="18" eb="21">
      <t>モジレツ</t>
    </rPh>
    <rPh sb="22" eb="24">
      <t>ニュウリョク</t>
    </rPh>
    <phoneticPr fontId="8"/>
  </si>
  <si>
    <t>テクノパークぷろぼの津</t>
    <rPh sb="10" eb="11">
      <t>ツ</t>
    </rPh>
    <phoneticPr fontId="3"/>
  </si>
  <si>
    <t>米田</t>
    <rPh sb="0" eb="2">
      <t>ヨネダ</t>
    </rPh>
    <phoneticPr fontId="3"/>
  </si>
  <si>
    <t>要相談</t>
    <rPh sb="0" eb="3">
      <t>ヨウソウダン</t>
    </rPh>
    <phoneticPr fontId="3"/>
  </si>
  <si>
    <t>059-269-7860</t>
  </si>
  <si>
    <t>059-269-7861</t>
  </si>
  <si>
    <t>就労Ｂ</t>
  </si>
  <si>
    <t>0595-97-3032</t>
  </si>
  <si>
    <t>0595-97-3033</t>
  </si>
  <si>
    <t>各種軽作業・清掃・除草作業</t>
  </si>
  <si>
    <t>059-399-7110</t>
  </si>
  <si>
    <t>059-399-7109</t>
  </si>
  <si>
    <t>059-325-7741</t>
  </si>
  <si>
    <t>059-325-7781</t>
  </si>
  <si>
    <t>神戸</t>
  </si>
  <si>
    <t>059-253-3707</t>
  </si>
  <si>
    <t>サクラサクラ</t>
  </si>
  <si>
    <t>0595-84-0002</t>
  </si>
  <si>
    <t>0595-84-0003</t>
  </si>
  <si>
    <t>0594-88-5303</t>
  </si>
  <si>
    <t>059-324-6101</t>
  </si>
  <si>
    <t>059-324-7054</t>
  </si>
  <si>
    <t>要相談</t>
    <rPh sb="0" eb="1">
      <t>ヨウ</t>
    </rPh>
    <rPh sb="1" eb="3">
      <t>ソウダン</t>
    </rPh>
    <phoneticPr fontId="3"/>
  </si>
  <si>
    <t>就労B</t>
    <phoneticPr fontId="7"/>
  </si>
  <si>
    <t>059-202-7304</t>
  </si>
  <si>
    <t>059-232-1195</t>
    <phoneticPr fontId="7"/>
  </si>
  <si>
    <t>農業（米・野菜栽培、販売）手芸品（マスク・エコタワシ他）</t>
    <phoneticPr fontId="7"/>
  </si>
  <si>
    <t>100円～</t>
    <rPh sb="3" eb="4">
      <t>エン</t>
    </rPh>
    <phoneticPr fontId="7"/>
  </si>
  <si>
    <t>就労Ｂ</t>
    <rPh sb="0" eb="2">
      <t>シュウロウ</t>
    </rPh>
    <phoneticPr fontId="31"/>
  </si>
  <si>
    <t>田畑</t>
    <rPh sb="0" eb="2">
      <t>タバタ</t>
    </rPh>
    <phoneticPr fontId="7"/>
  </si>
  <si>
    <t>西山、高井</t>
    <rPh sb="0" eb="2">
      <t>ニシヤマ</t>
    </rPh>
    <rPh sb="3" eb="5">
      <t>タカイ</t>
    </rPh>
    <phoneticPr fontId="7"/>
  </si>
  <si>
    <t>ａパウンドケーキ、クッキー　ｂ軽作業（100円均一組み立て、工業下請け）</t>
    <rPh sb="15" eb="18">
      <t>ケイサギョウ</t>
    </rPh>
    <rPh sb="22" eb="23">
      <t>エン</t>
    </rPh>
    <rPh sb="23" eb="25">
      <t>キンイツ</t>
    </rPh>
    <rPh sb="25" eb="26">
      <t>ク</t>
    </rPh>
    <rPh sb="27" eb="28">
      <t>タ</t>
    </rPh>
    <rPh sb="30" eb="32">
      <t>コウギョウ</t>
    </rPh>
    <rPh sb="32" eb="34">
      <t>シタウ</t>
    </rPh>
    <phoneticPr fontId="7"/>
  </si>
  <si>
    <t>aクッキー、パウンドケーキ要相談</t>
    <rPh sb="13" eb="14">
      <t>ヨウ</t>
    </rPh>
    <rPh sb="14" eb="16">
      <t>ソウダン</t>
    </rPh>
    <phoneticPr fontId="7"/>
  </si>
  <si>
    <t>就労Ｂ</t>
    <rPh sb="0" eb="1">
      <t>シュウロウ</t>
    </rPh>
    <phoneticPr fontId="7"/>
  </si>
  <si>
    <t>0595-97-3230</t>
  </si>
  <si>
    <t>高山</t>
  </si>
  <si>
    <t>プラスチックの分別・分解</t>
  </si>
  <si>
    <t>0594-73-7831</t>
  </si>
  <si>
    <t>0594-73-7941</t>
  </si>
  <si>
    <t>aPCの再生・改造など　ｂデータ入力代行　ｃロボットによる遠隔業務(受付など)【Pepperなどを活用】  d施設・設備の防滑作業（滑り止め施工）</t>
    <phoneticPr fontId="3"/>
  </si>
  <si>
    <t>0596-55-6711</t>
    <phoneticPr fontId="7"/>
  </si>
  <si>
    <t>0596-26-3170</t>
  </si>
  <si>
    <t>0596-26-3025</t>
  </si>
  <si>
    <t>就労Ｂ</t>
    <phoneticPr fontId="7"/>
  </si>
  <si>
    <t>ドレッシング・調味料製造と販売</t>
    <phoneticPr fontId="7"/>
  </si>
  <si>
    <t>磯﨑</t>
    <phoneticPr fontId="7"/>
  </si>
  <si>
    <t>0598-49-4080</t>
  </si>
  <si>
    <t>名張市手をつなぐ育成会もみじの家</t>
    <rPh sb="0" eb="3">
      <t>ナバリシ</t>
    </rPh>
    <rPh sb="3" eb="4">
      <t>テ</t>
    </rPh>
    <rPh sb="8" eb="11">
      <t>イクセイカイ</t>
    </rPh>
    <rPh sb="15" eb="16">
      <t>イエ</t>
    </rPh>
    <phoneticPr fontId="7"/>
  </si>
  <si>
    <t>ａお米栽培、販売　b野菜（里芋、薩摩芋、椎茸）栽培、販売　c豆類（大豆、黒豆）栽培、販売　d農作業の請負　e自動車部品、軽作業の請負</t>
    <rPh sb="2" eb="3">
      <t>コメ</t>
    </rPh>
    <rPh sb="3" eb="5">
      <t>サイバイ</t>
    </rPh>
    <rPh sb="6" eb="8">
      <t>ハンバイ</t>
    </rPh>
    <rPh sb="10" eb="12">
      <t>ヤサイ</t>
    </rPh>
    <rPh sb="13" eb="15">
      <t>サトイモ</t>
    </rPh>
    <rPh sb="16" eb="19">
      <t>サツマイモ</t>
    </rPh>
    <rPh sb="20" eb="22">
      <t>シイタケ</t>
    </rPh>
    <rPh sb="23" eb="25">
      <t>サイバイ</t>
    </rPh>
    <rPh sb="26" eb="28">
      <t>ハンバイ</t>
    </rPh>
    <rPh sb="30" eb="31">
      <t>マメ</t>
    </rPh>
    <rPh sb="31" eb="32">
      <t>ルイ</t>
    </rPh>
    <rPh sb="33" eb="35">
      <t>ダイズ</t>
    </rPh>
    <rPh sb="36" eb="38">
      <t>クロマメ</t>
    </rPh>
    <rPh sb="39" eb="41">
      <t>サイバイ</t>
    </rPh>
    <rPh sb="42" eb="44">
      <t>ハンバイ</t>
    </rPh>
    <rPh sb="46" eb="49">
      <t>ノウサギョウ</t>
    </rPh>
    <rPh sb="50" eb="52">
      <t>ウケオイ</t>
    </rPh>
    <rPh sb="54" eb="57">
      <t>ジドウシャ</t>
    </rPh>
    <rPh sb="57" eb="59">
      <t>ブヒン</t>
    </rPh>
    <rPh sb="60" eb="63">
      <t>ケイサギョウ</t>
    </rPh>
    <rPh sb="64" eb="66">
      <t>ウケオイ</t>
    </rPh>
    <phoneticPr fontId="30"/>
  </si>
  <si>
    <t>a800円/1㎏、　b50円～200円/100ｇ　c150円～400円/100ｇ　d、e要相談</t>
    <rPh sb="4" eb="5">
      <t>エン</t>
    </rPh>
    <rPh sb="13" eb="14">
      <t>エン</t>
    </rPh>
    <rPh sb="29" eb="30">
      <t>エン</t>
    </rPh>
    <rPh sb="44" eb="47">
      <t>ヨウソウダン</t>
    </rPh>
    <phoneticPr fontId="7"/>
  </si>
  <si>
    <t>0595-65-9577</t>
    <phoneticPr fontId="7"/>
  </si>
  <si>
    <t>0595-66-5201</t>
    <phoneticPr fontId="7"/>
  </si>
  <si>
    <t>a点字名刺・軽印刷　bクリーニング取次　c手作りアクセサリー　d弁当販売</t>
    <phoneticPr fontId="7"/>
  </si>
  <si>
    <t>a20円～　b250円～　c100円～　ｄ350円～</t>
    <phoneticPr fontId="7"/>
  </si>
  <si>
    <t>a三鬼　b本山</t>
    <rPh sb="1" eb="3">
      <t>ミキ</t>
    </rPh>
    <rPh sb="5" eb="6">
      <t>ホン</t>
    </rPh>
    <rPh sb="6" eb="7">
      <t>ヤマ</t>
    </rPh>
    <phoneticPr fontId="7"/>
  </si>
  <si>
    <t>ゴム製品（車部品ゴム）、議事録起こし・作成作業</t>
    <rPh sb="2" eb="4">
      <t>セイヒン</t>
    </rPh>
    <rPh sb="5" eb="6">
      <t>クルマ</t>
    </rPh>
    <rPh sb="6" eb="8">
      <t>ブヒン</t>
    </rPh>
    <rPh sb="12" eb="15">
      <t>ギジロク</t>
    </rPh>
    <rPh sb="15" eb="16">
      <t>オ</t>
    </rPh>
    <rPh sb="19" eb="21">
      <t>サクセイ</t>
    </rPh>
    <rPh sb="21" eb="23">
      <t>サギョウ</t>
    </rPh>
    <phoneticPr fontId="5"/>
  </si>
  <si>
    <t>0594-87-6776</t>
  </si>
  <si>
    <t>つちのこ</t>
    <phoneticPr fontId="7"/>
  </si>
  <si>
    <t>0598-31-3889</t>
    <phoneticPr fontId="7"/>
  </si>
  <si>
    <t>0598-31-3879</t>
    <phoneticPr fontId="7"/>
  </si>
  <si>
    <t>宮崎</t>
    <phoneticPr fontId="7"/>
  </si>
  <si>
    <t>腐葉土づくり・販売</t>
    <rPh sb="0" eb="3">
      <t>フヨウド</t>
    </rPh>
    <rPh sb="7" eb="9">
      <t>ハンバイ</t>
    </rPh>
    <phoneticPr fontId="7"/>
  </si>
  <si>
    <t>２、３、５</t>
    <phoneticPr fontId="7"/>
  </si>
  <si>
    <t>１、２、４、５</t>
    <phoneticPr fontId="7"/>
  </si>
  <si>
    <t>a手作り小物（バッジ・キーホルダー・ボンボンなど）　ｂ陶芸作品販売　ｃアルミ缶リサイクル</t>
    <phoneticPr fontId="7"/>
  </si>
  <si>
    <t>ａパウンドケーキ120円～</t>
    <rPh sb="11" eb="12">
      <t>エン</t>
    </rPh>
    <phoneticPr fontId="7"/>
  </si>
  <si>
    <t>就労Ｂ</t>
    <rPh sb="0" eb="2">
      <t>シュウロウ</t>
    </rPh>
    <phoneticPr fontId="3"/>
  </si>
  <si>
    <t>生活介護</t>
    <rPh sb="0" eb="2">
      <t>セイカツ</t>
    </rPh>
    <rPh sb="2" eb="4">
      <t>カイゴ</t>
    </rPh>
    <phoneticPr fontId="3"/>
  </si>
  <si>
    <t>グリーンランド</t>
  </si>
  <si>
    <t>059-391-2311</t>
  </si>
  <si>
    <t>059-393-5688</t>
  </si>
  <si>
    <t>三宅</t>
    <rPh sb="0" eb="2">
      <t>ミヤケ</t>
    </rPh>
    <phoneticPr fontId="3"/>
  </si>
  <si>
    <t>コナラ</t>
  </si>
  <si>
    <t>就労Ａ</t>
    <rPh sb="0" eb="2">
      <t>シュウロウ</t>
    </rPh>
    <phoneticPr fontId="3"/>
  </si>
  <si>
    <t>廣瀬</t>
    <rPh sb="0" eb="2">
      <t>ヒロセ</t>
    </rPh>
    <phoneticPr fontId="3"/>
  </si>
  <si>
    <t>0598-50-5550</t>
  </si>
  <si>
    <t>0598-50-0050</t>
  </si>
  <si>
    <t>aマグネットクリップ　ｂ梱包・封入・商品のセットアップなど</t>
    <rPh sb="12" eb="14">
      <t>コンポウ</t>
    </rPh>
    <rPh sb="15" eb="17">
      <t>フウニュウ</t>
    </rPh>
    <rPh sb="18" eb="20">
      <t>ショウヒン</t>
    </rPh>
    <phoneticPr fontId="3"/>
  </si>
  <si>
    <t>a200円　ｂ要相談</t>
    <rPh sb="4" eb="5">
      <t>エン</t>
    </rPh>
    <rPh sb="7" eb="10">
      <t>ヨウソウダン</t>
    </rPh>
    <phoneticPr fontId="3"/>
  </si>
  <si>
    <t>おてんとさん</t>
  </si>
  <si>
    <t>ジャンプ</t>
  </si>
  <si>
    <t>みのり</t>
  </si>
  <si>
    <t>ひかりこねくと</t>
  </si>
  <si>
    <t>アップ</t>
  </si>
  <si>
    <t>辻</t>
    <rPh sb="0" eb="1">
      <t>ツジ</t>
    </rPh>
    <phoneticPr fontId="3"/>
  </si>
  <si>
    <t>NPO法人すぺーす</t>
    <rPh sb="3" eb="5">
      <t>ホウジン</t>
    </rPh>
    <phoneticPr fontId="3"/>
  </si>
  <si>
    <t>0597-99-2018</t>
  </si>
  <si>
    <t>前田</t>
    <rPh sb="0" eb="2">
      <t>マエダ</t>
    </rPh>
    <phoneticPr fontId="3"/>
  </si>
  <si>
    <t>２、３、４、５</t>
  </si>
  <si>
    <t>0594-84-6001</t>
  </si>
  <si>
    <t>0594-84-6002</t>
  </si>
  <si>
    <t>加藤</t>
    <rPh sb="0" eb="2">
      <t>カトウ</t>
    </rPh>
    <phoneticPr fontId="3"/>
  </si>
  <si>
    <t>0596-67-6250</t>
  </si>
  <si>
    <t>0596-67-5316</t>
  </si>
  <si>
    <t>059-336-5617</t>
  </si>
  <si>
    <t>今井</t>
    <rPh sb="0" eb="2">
      <t>イマイ</t>
    </rPh>
    <phoneticPr fontId="3"/>
  </si>
  <si>
    <t>059-261-4309</t>
  </si>
  <si>
    <t>凪</t>
    <rPh sb="0" eb="1">
      <t>ナギ</t>
    </rPh>
    <phoneticPr fontId="3"/>
  </si>
  <si>
    <t>080-5957-5187</t>
  </si>
  <si>
    <t>059-261-1964</t>
  </si>
  <si>
    <t>かすみヶ浦ブルーミングハウス</t>
    <rPh sb="4" eb="5">
      <t>ウラ</t>
    </rPh>
    <phoneticPr fontId="3"/>
  </si>
  <si>
    <t>059-330-0327</t>
  </si>
  <si>
    <t>059-330-0328</t>
  </si>
  <si>
    <t>渡邊</t>
    <rPh sb="0" eb="2">
      <t>ワタナベ</t>
    </rPh>
    <phoneticPr fontId="3"/>
  </si>
  <si>
    <t>ジョブパークみえ</t>
  </si>
  <si>
    <t>059-225-3930</t>
  </si>
  <si>
    <t>05-9225-3935</t>
  </si>
  <si>
    <t>ナポリの台所　鈴鹿店</t>
  </si>
  <si>
    <t>059-389-5320</t>
  </si>
  <si>
    <t>059-389-　532１</t>
  </si>
  <si>
    <t>江口、笠井</t>
  </si>
  <si>
    <t>a ピザ等の製造販売　b チラシ折り、シール貼り等の軽作業</t>
    <phoneticPr fontId="7"/>
  </si>
  <si>
    <t>0598-54-0612</t>
  </si>
  <si>
    <t>坂口</t>
    <rPh sb="0" eb="2">
      <t>サカグチ</t>
    </rPh>
    <phoneticPr fontId="3"/>
  </si>
  <si>
    <t>北郷</t>
    <rPh sb="0" eb="2">
      <t>キタゴウ</t>
    </rPh>
    <phoneticPr fontId="3"/>
  </si>
  <si>
    <t>059-273-6230</t>
  </si>
  <si>
    <t>059-378-4752</t>
  </si>
  <si>
    <t>059-378-4762</t>
  </si>
  <si>
    <t>059-269-5102</t>
  </si>
  <si>
    <t>059-269-5103</t>
  </si>
  <si>
    <t>059-315-0971</t>
  </si>
  <si>
    <t>059-390-3979</t>
  </si>
  <si>
    <t>059-256-7787</t>
  </si>
  <si>
    <t>059-256-7789</t>
  </si>
  <si>
    <t>059-271-8610</t>
  </si>
  <si>
    <t>059-324-4821</t>
  </si>
  <si>
    <t>0596-28-5632</t>
  </si>
  <si>
    <t>0596-63-8189</t>
  </si>
  <si>
    <t>藤井</t>
    <rPh sb="0" eb="2">
      <t>フジイ</t>
    </rPh>
    <phoneticPr fontId="3"/>
  </si>
  <si>
    <t>a野菜　b愛玩犬用鹿肉ジャーキー　c清掃
d小売業店員</t>
    <rPh sb="1" eb="3">
      <t>ヤサイ</t>
    </rPh>
    <rPh sb="5" eb="9">
      <t>アイガンケンヨウ</t>
    </rPh>
    <rPh sb="9" eb="11">
      <t>シカニク</t>
    </rPh>
    <rPh sb="18" eb="20">
      <t>セイソウ</t>
    </rPh>
    <rPh sb="22" eb="27">
      <t>コウリギョウテンイン</t>
    </rPh>
    <phoneticPr fontId="3"/>
  </si>
  <si>
    <t>a100円～
b300円～
c、d800円～/1ｈ</t>
    <rPh sb="4" eb="5">
      <t>エン</t>
    </rPh>
    <rPh sb="11" eb="12">
      <t>エン</t>
    </rPh>
    <rPh sb="20" eb="21">
      <t>エン</t>
    </rPh>
    <phoneticPr fontId="3"/>
  </si>
  <si>
    <t>山地</t>
    <rPh sb="0" eb="2">
      <t>ヤマチ</t>
    </rPh>
    <phoneticPr fontId="3"/>
  </si>
  <si>
    <t>a革製品　b金具詰　cビス計量　d箱折　eその他の軽作業</t>
    <rPh sb="1" eb="2">
      <t>カワ</t>
    </rPh>
    <rPh sb="2" eb="4">
      <t>セイヒン</t>
    </rPh>
    <rPh sb="6" eb="8">
      <t>カナグ</t>
    </rPh>
    <rPh sb="8" eb="9">
      <t>ツ</t>
    </rPh>
    <rPh sb="13" eb="15">
      <t>ケイリョウ</t>
    </rPh>
    <rPh sb="17" eb="18">
      <t>ハコ</t>
    </rPh>
    <rPh sb="18" eb="19">
      <t>オリ</t>
    </rPh>
    <rPh sb="23" eb="24">
      <t>タ</t>
    </rPh>
    <rPh sb="25" eb="28">
      <t>ケイサギョウ</t>
    </rPh>
    <phoneticPr fontId="3"/>
  </si>
  <si>
    <t>a200円～1500円　b5円　c2.5円　d1円　e0.5円～2.3円</t>
    <rPh sb="4" eb="5">
      <t>エン</t>
    </rPh>
    <rPh sb="10" eb="11">
      <t>エン</t>
    </rPh>
    <rPh sb="14" eb="15">
      <t>エン</t>
    </rPh>
    <rPh sb="20" eb="21">
      <t>エン</t>
    </rPh>
    <rPh sb="24" eb="25">
      <t>エン</t>
    </rPh>
    <rPh sb="30" eb="31">
      <t>エン</t>
    </rPh>
    <rPh sb="35" eb="36">
      <t>エン</t>
    </rPh>
    <phoneticPr fontId="3"/>
  </si>
  <si>
    <t>障害者サポートセンター　工房ゆう</t>
    <rPh sb="0" eb="1">
      <t>ショウ</t>
    </rPh>
    <rPh sb="1" eb="2">
      <t>ガイ</t>
    </rPh>
    <rPh sb="2" eb="3">
      <t>シャ</t>
    </rPh>
    <rPh sb="12" eb="14">
      <t>コウボウ</t>
    </rPh>
    <phoneticPr fontId="3"/>
  </si>
  <si>
    <t>a卵230円、黒糖350円　ｂ100円　ｃ要相談　ｄ契約による</t>
    <rPh sb="1" eb="2">
      <t>タマゴ</t>
    </rPh>
    <rPh sb="5" eb="6">
      <t>エン</t>
    </rPh>
    <rPh sb="7" eb="9">
      <t>コクトウ</t>
    </rPh>
    <rPh sb="12" eb="13">
      <t>エン</t>
    </rPh>
    <rPh sb="18" eb="19">
      <t>エン</t>
    </rPh>
    <rPh sb="21" eb="24">
      <t>ヨウソウダン</t>
    </rPh>
    <rPh sb="26" eb="28">
      <t>ケイヤク</t>
    </rPh>
    <phoneticPr fontId="3"/>
  </si>
  <si>
    <t>就労Ａ</t>
    <rPh sb="0" eb="1">
      <t>シュウロウ</t>
    </rPh>
    <phoneticPr fontId="3"/>
  </si>
  <si>
    <t>0594-84-2130</t>
  </si>
  <si>
    <t>0594-84-2131</t>
  </si>
  <si>
    <t>奥岡</t>
    <rPh sb="0" eb="2">
      <t>オクオカ</t>
    </rPh>
    <phoneticPr fontId="3"/>
  </si>
  <si>
    <t>ａ野菜,米の栽培、販売　b農作業請負　c建設工事等補助作業　d除草、伐採、清掃　e印刷　f自動車部品検査、加工、ｇ文房具等の販売、ｈ非常食、簡易トイレ、簡易ベット、ｺﾛﾅ感染防止商品の販売</t>
    <rPh sb="1" eb="3">
      <t>ヤサイ</t>
    </rPh>
    <rPh sb="4" eb="5">
      <t>コメ</t>
    </rPh>
    <rPh sb="6" eb="8">
      <t>サイバイ</t>
    </rPh>
    <rPh sb="9" eb="11">
      <t>ハンバイ</t>
    </rPh>
    <rPh sb="13" eb="16">
      <t>ノウサギョウ</t>
    </rPh>
    <rPh sb="16" eb="18">
      <t>ウケオイ</t>
    </rPh>
    <rPh sb="20" eb="22">
      <t>ケンセツ</t>
    </rPh>
    <rPh sb="22" eb="24">
      <t>コウジ</t>
    </rPh>
    <rPh sb="24" eb="25">
      <t>トウ</t>
    </rPh>
    <rPh sb="25" eb="27">
      <t>ホジョ</t>
    </rPh>
    <rPh sb="27" eb="29">
      <t>サギョウ</t>
    </rPh>
    <rPh sb="31" eb="33">
      <t>ジョソウ</t>
    </rPh>
    <rPh sb="34" eb="36">
      <t>バッサイ</t>
    </rPh>
    <rPh sb="37" eb="39">
      <t>セイソウ</t>
    </rPh>
    <rPh sb="41" eb="43">
      <t>インサツ</t>
    </rPh>
    <rPh sb="45" eb="48">
      <t>ジドウシャ</t>
    </rPh>
    <rPh sb="48" eb="50">
      <t>ブヒン</t>
    </rPh>
    <rPh sb="50" eb="52">
      <t>ケンサ</t>
    </rPh>
    <rPh sb="53" eb="55">
      <t>カコウ</t>
    </rPh>
    <rPh sb="57" eb="61">
      <t>ブンボウグトウ</t>
    </rPh>
    <rPh sb="62" eb="64">
      <t>ハンバイ</t>
    </rPh>
    <rPh sb="66" eb="69">
      <t>ヒジョウショク</t>
    </rPh>
    <rPh sb="70" eb="72">
      <t>カンイ</t>
    </rPh>
    <rPh sb="76" eb="78">
      <t>カンイ</t>
    </rPh>
    <rPh sb="85" eb="89">
      <t>カンセンボウシ</t>
    </rPh>
    <rPh sb="89" eb="91">
      <t>ショウヒン</t>
    </rPh>
    <rPh sb="92" eb="94">
      <t>ハンバイ</t>
    </rPh>
    <phoneticPr fontId="3"/>
  </si>
  <si>
    <t>0594-86-7338</t>
  </si>
  <si>
    <t>0594-86-7337</t>
  </si>
  <si>
    <t>松岡</t>
    <rPh sb="0" eb="2">
      <t>マツオカ</t>
    </rPh>
    <phoneticPr fontId="3"/>
  </si>
  <si>
    <t>珈琲豆、ドリップコーヒー、箸置き、小物入れ、バッグ、マグネット、リース</t>
    <rPh sb="0" eb="3">
      <t>コーヒーマメ</t>
    </rPh>
    <rPh sb="13" eb="15">
      <t>ハシオ</t>
    </rPh>
    <rPh sb="17" eb="19">
      <t>コモノ</t>
    </rPh>
    <rPh sb="19" eb="20">
      <t>イ</t>
    </rPh>
    <phoneticPr fontId="3"/>
  </si>
  <si>
    <t>中山</t>
    <rPh sb="0" eb="2">
      <t>ナカヤマ</t>
    </rPh>
    <phoneticPr fontId="3"/>
  </si>
  <si>
    <t>就労B</t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</si>
  <si>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</si>
  <si>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0594-48-6145</t>
  </si>
  <si>
    <t>共同受注窓口</t>
    <rPh sb="0" eb="1">
      <t>キョウドウ</t>
    </rPh>
    <rPh sb="1" eb="3">
      <t>ジュチュウ</t>
    </rPh>
    <rPh sb="3" eb="5">
      <t>マドグチ</t>
    </rPh>
    <phoneticPr fontId="3"/>
  </si>
  <si>
    <t>－</t>
  </si>
  <si>
    <t>0597-37-4165</t>
  </si>
  <si>
    <t>0597-37-4166</t>
  </si>
  <si>
    <t>宮原</t>
    <rPh sb="0" eb="2">
      <t>ミヤハラ</t>
    </rPh>
    <phoneticPr fontId="3"/>
  </si>
  <si>
    <t>0594-28-8100</t>
  </si>
  <si>
    <t>就労A</t>
    <rPh sb="0" eb="1">
      <t>シュウロウ</t>
    </rPh>
    <phoneticPr fontId="3"/>
  </si>
  <si>
    <t>0594-84-5980</t>
  </si>
  <si>
    <t>0594-84-5982</t>
  </si>
  <si>
    <t>赤目の森作業所</t>
    <rPh sb="0" eb="2">
      <t>アカメ</t>
    </rPh>
    <rPh sb="3" eb="4">
      <t>モリ</t>
    </rPh>
    <rPh sb="4" eb="6">
      <t>サギョウ</t>
    </rPh>
    <rPh sb="6" eb="7">
      <t>ショ</t>
    </rPh>
    <phoneticPr fontId="3"/>
  </si>
  <si>
    <t>0595-64-0051</t>
  </si>
  <si>
    <t>大熊</t>
    <rPh sb="0" eb="2">
      <t>オオクマ</t>
    </rPh>
    <phoneticPr fontId="3"/>
  </si>
  <si>
    <t>ａ平飼い養鶏　ｂ薪作り　ｃ炭焼き　ｄ野菜作り　ｅ草刈、駐車場の管理　</t>
    <rPh sb="1" eb="3">
      <t>ヒラカ</t>
    </rPh>
    <rPh sb="4" eb="6">
      <t>ヨウケイ</t>
    </rPh>
    <rPh sb="8" eb="9">
      <t>マキ</t>
    </rPh>
    <rPh sb="9" eb="10">
      <t>ツク</t>
    </rPh>
    <rPh sb="13" eb="15">
      <t>スミヤ</t>
    </rPh>
    <rPh sb="18" eb="20">
      <t>ヤサイ</t>
    </rPh>
    <rPh sb="20" eb="21">
      <t>ツク</t>
    </rPh>
    <rPh sb="24" eb="26">
      <t>クサカ</t>
    </rPh>
    <rPh sb="27" eb="30">
      <t>チュウシャジョウ</t>
    </rPh>
    <rPh sb="31" eb="33">
      <t>カンリ</t>
    </rPh>
    <phoneticPr fontId="3"/>
  </si>
  <si>
    <t>２、 ３、 ４、 ５</t>
    <phoneticPr fontId="7"/>
  </si>
  <si>
    <t>0594-24-7000</t>
  </si>
  <si>
    <t>0594-24-7100</t>
  </si>
  <si>
    <t>水谷</t>
    <rPh sb="0" eb="2">
      <t>ミズタニ</t>
    </rPh>
    <phoneticPr fontId="3"/>
  </si>
  <si>
    <t>059-356-2020</t>
  </si>
  <si>
    <t>059-356-2021</t>
  </si>
  <si>
    <t>黒田</t>
    <rPh sb="0" eb="2">
      <t>クロダ</t>
    </rPh>
    <phoneticPr fontId="3"/>
  </si>
  <si>
    <t>059-378-1800</t>
  </si>
  <si>
    <t>伊藤</t>
    <rPh sb="0" eb="2">
      <t>イトウ</t>
    </rPh>
    <phoneticPr fontId="3"/>
  </si>
  <si>
    <t>0596-20-5222</t>
  </si>
  <si>
    <t>0596-20-5223</t>
  </si>
  <si>
    <t>小﨑</t>
    <rPh sb="0" eb="2">
      <t>コサキ</t>
    </rPh>
    <phoneticPr fontId="3"/>
  </si>
  <si>
    <t>0599-43-8111</t>
  </si>
  <si>
    <t>野田</t>
    <rPh sb="0" eb="2">
      <t>ノダ</t>
    </rPh>
    <phoneticPr fontId="3"/>
  </si>
  <si>
    <t>0598-31-1617</t>
  </si>
  <si>
    <t>0598-31-1660</t>
  </si>
  <si>
    <t>059-374-5018</t>
  </si>
  <si>
    <t>大西</t>
    <rPh sb="0" eb="2">
      <t>オオニシ</t>
    </rPh>
    <phoneticPr fontId="3"/>
  </si>
  <si>
    <t>0598-20-9166</t>
  </si>
  <si>
    <t>0598-20-9167</t>
  </si>
  <si>
    <t>月～金</t>
    <rPh sb="0" eb="1">
      <t>ゲツ</t>
    </rPh>
    <rPh sb="2" eb="3">
      <t>キン</t>
    </rPh>
    <phoneticPr fontId="3"/>
  </si>
  <si>
    <t>ともに</t>
  </si>
  <si>
    <t>059-389-6833</t>
  </si>
  <si>
    <t>059-389-6834</t>
  </si>
  <si>
    <t>吉田</t>
    <rPh sb="0" eb="2">
      <t>ヨシダ</t>
    </rPh>
    <phoneticPr fontId="3"/>
  </si>
  <si>
    <t>やきやまふぁーむ</t>
  </si>
  <si>
    <t>ＫｏＢｏれもんぐらす</t>
  </si>
  <si>
    <t>0595-66-1351</t>
  </si>
  <si>
    <t>0595-48-7933</t>
  </si>
  <si>
    <t>馬場、久保田</t>
    <rPh sb="0" eb="2">
      <t>ババ</t>
    </rPh>
    <rPh sb="3" eb="6">
      <t>クボタ</t>
    </rPh>
    <phoneticPr fontId="3"/>
  </si>
  <si>
    <t>aパン　bクッキー、下請</t>
    <rPh sb="10" eb="12">
      <t>シタウケ</t>
    </rPh>
    <phoneticPr fontId="3"/>
  </si>
  <si>
    <t>a130円　b110円～</t>
    <rPh sb="4" eb="5">
      <t>エン</t>
    </rPh>
    <rPh sb="10" eb="11">
      <t>エン</t>
    </rPh>
    <phoneticPr fontId="3"/>
  </si>
  <si>
    <t>0594-31-3655</t>
  </si>
  <si>
    <t>0594-31-3656</t>
  </si>
  <si>
    <t>杉谷</t>
    <rPh sb="0" eb="2">
      <t>スギタニ</t>
    </rPh>
    <phoneticPr fontId="3"/>
  </si>
  <si>
    <t>0599-25-2152</t>
  </si>
  <si>
    <t>笠井</t>
    <rPh sb="0" eb="2">
      <t>カサイ</t>
    </rPh>
    <phoneticPr fontId="3"/>
  </si>
  <si>
    <t>オリーブ</t>
  </si>
  <si>
    <t>059-227-3533</t>
  </si>
  <si>
    <t>059-261-6658</t>
  </si>
  <si>
    <t>西本</t>
    <rPh sb="0" eb="2">
      <t>ニシモト</t>
    </rPh>
    <phoneticPr fontId="3"/>
  </si>
  <si>
    <t>奥瀬、奥島</t>
    <rPh sb="0" eb="2">
      <t>オクセ</t>
    </rPh>
    <rPh sb="3" eb="5">
      <t>オクシマ</t>
    </rPh>
    <phoneticPr fontId="3"/>
  </si>
  <si>
    <t>a陶芸　　bさをり織り　　ｃ軽作業（100円均一組み立て）</t>
    <rPh sb="14" eb="17">
      <t>ケイサギョウ</t>
    </rPh>
    <rPh sb="21" eb="22">
      <t>エン</t>
    </rPh>
    <rPh sb="22" eb="24">
      <t>キンイツ</t>
    </rPh>
    <rPh sb="24" eb="25">
      <t>ク</t>
    </rPh>
    <rPh sb="26" eb="27">
      <t>タ</t>
    </rPh>
    <phoneticPr fontId="3"/>
  </si>
  <si>
    <t>グラッツェ</t>
  </si>
  <si>
    <t>059-373-5586</t>
  </si>
  <si>
    <t>059-373-5587</t>
  </si>
  <si>
    <t>応相談</t>
    <rPh sb="0" eb="1">
      <t>オウ</t>
    </rPh>
    <rPh sb="1" eb="3">
      <t>ソウダン</t>
    </rPh>
    <phoneticPr fontId="3"/>
  </si>
  <si>
    <t>059-364-5500</t>
  </si>
  <si>
    <t>障がい者サポートセンターのぞみの里</t>
    <rPh sb="0" eb="1">
      <t>サワ</t>
    </rPh>
    <rPh sb="3" eb="4">
      <t>シャ</t>
    </rPh>
    <rPh sb="16" eb="17">
      <t>サト</t>
    </rPh>
    <phoneticPr fontId="3"/>
  </si>
  <si>
    <t>原</t>
    <rPh sb="0" eb="1">
      <t>ハラ</t>
    </rPh>
    <phoneticPr fontId="3"/>
  </si>
  <si>
    <t>ａ120円～　ｂ70円～　ｃ300円～　ｄ要相談</t>
    <rPh sb="4" eb="5">
      <t>エン</t>
    </rPh>
    <rPh sb="10" eb="11">
      <t>エン</t>
    </rPh>
    <rPh sb="17" eb="18">
      <t>エン</t>
    </rPh>
    <rPh sb="21" eb="24">
      <t>ヨウソウダン</t>
    </rPh>
    <phoneticPr fontId="3"/>
  </si>
  <si>
    <t>ａ ｂ ｃ d１～2日</t>
    <rPh sb="10" eb="11">
      <t>ニチ</t>
    </rPh>
    <phoneticPr fontId="3"/>
  </si>
  <si>
    <t>ａパン　ｂケーキ　ｃクッキー　ｄ請負作業（ダンボール組立）</t>
    <rPh sb="16" eb="20">
      <t>ウケオイサギョウ</t>
    </rPh>
    <rPh sb="26" eb="28">
      <t>クミタテ</t>
    </rPh>
    <phoneticPr fontId="3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</si>
  <si>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3"/>
  </si>
  <si>
    <t>059-384-6541</t>
  </si>
  <si>
    <t>059-369-0878</t>
  </si>
  <si>
    <t>平田</t>
    <rPh sb="0" eb="2">
      <t>ヒラタ</t>
    </rPh>
    <phoneticPr fontId="3"/>
  </si>
  <si>
    <t>ａ組紐製品　ｂ野菜栽培　ｃ請負作業（パッケージシール貼り、菓子箱組み立て　等）</t>
    <rPh sb="1" eb="3">
      <t>クミヒモ</t>
    </rPh>
    <rPh sb="3" eb="5">
      <t>セイヒン</t>
    </rPh>
    <rPh sb="7" eb="11">
      <t>ヤサイサイバイ</t>
    </rPh>
    <rPh sb="13" eb="17">
      <t>ウケオイサギョウ</t>
    </rPh>
    <rPh sb="26" eb="27">
      <t>ハ</t>
    </rPh>
    <rPh sb="29" eb="32">
      <t>カシバコ</t>
    </rPh>
    <rPh sb="32" eb="33">
      <t>ク</t>
    </rPh>
    <rPh sb="34" eb="35">
      <t>タ</t>
    </rPh>
    <rPh sb="37" eb="38">
      <t>トウ</t>
    </rPh>
    <phoneticPr fontId="3"/>
  </si>
  <si>
    <t>フェア・ワークス下野</t>
    <rPh sb="8" eb="10">
      <t>シモノ</t>
    </rPh>
    <phoneticPr fontId="3"/>
  </si>
  <si>
    <t>059-337-4188</t>
  </si>
  <si>
    <t>059-337-4177</t>
  </si>
  <si>
    <t>村上</t>
    <rPh sb="0" eb="2">
      <t>ムラカミ</t>
    </rPh>
    <phoneticPr fontId="3"/>
  </si>
  <si>
    <t>a団子　b資源回収　c各種シール貼り　dﾎﾟｽﾃｨﾝｸﾞ・封入・封緘</t>
    <rPh sb="1" eb="3">
      <t>ダンゴ</t>
    </rPh>
    <rPh sb="5" eb="7">
      <t>シゲン</t>
    </rPh>
    <rPh sb="7" eb="9">
      <t>カイシュウ</t>
    </rPh>
    <rPh sb="11" eb="13">
      <t>カクシュ</t>
    </rPh>
    <rPh sb="16" eb="17">
      <t>ハ</t>
    </rPh>
    <rPh sb="29" eb="31">
      <t>フウニュウ</t>
    </rPh>
    <rPh sb="32" eb="34">
      <t>フウカン</t>
    </rPh>
    <phoneticPr fontId="3"/>
  </si>
  <si>
    <t>0596-20-7333</t>
  </si>
  <si>
    <t>0596-20-7334</t>
  </si>
  <si>
    <t>廣</t>
    <rPh sb="0" eb="1">
      <t>ヒロシ</t>
    </rPh>
    <phoneticPr fontId="3"/>
  </si>
  <si>
    <t>0594-23-4416</t>
  </si>
  <si>
    <t>0594-22-1117</t>
  </si>
  <si>
    <t>生活介護</t>
    <rPh sb="0" eb="1">
      <t>セイカツ</t>
    </rPh>
    <rPh sb="1" eb="3">
      <t>カイゴ</t>
    </rPh>
    <phoneticPr fontId="3"/>
  </si>
  <si>
    <t>濱口</t>
    <rPh sb="0" eb="2">
      <t>ハマグチ</t>
    </rPh>
    <phoneticPr fontId="3"/>
  </si>
  <si>
    <t>天使の家</t>
    <rPh sb="0" eb="2">
      <t>テンシ</t>
    </rPh>
    <rPh sb="3" eb="4">
      <t>イエ</t>
    </rPh>
    <phoneticPr fontId="3"/>
  </si>
  <si>
    <t>0597-37-4337</t>
  </si>
  <si>
    <t>0597-37-4338</t>
  </si>
  <si>
    <t>内職請負、清掃作業等</t>
    <rPh sb="0" eb="2">
      <t>ナイショク</t>
    </rPh>
    <rPh sb="2" eb="4">
      <t>ウケオイ</t>
    </rPh>
    <rPh sb="5" eb="7">
      <t>セイソウ</t>
    </rPh>
    <rPh sb="7" eb="9">
      <t>サギョウ</t>
    </rPh>
    <rPh sb="9" eb="10">
      <t>トウ</t>
    </rPh>
    <phoneticPr fontId="3"/>
  </si>
  <si>
    <t>059-358-3144</t>
  </si>
  <si>
    <t>0598-30-8867</t>
  </si>
  <si>
    <t>西岡</t>
    <rPh sb="0" eb="2">
      <t>ニシオカ</t>
    </rPh>
    <phoneticPr fontId="3"/>
  </si>
  <si>
    <t>４、５　　　　　　　　その他</t>
  </si>
  <si>
    <t>４：アクセサリー等の製造
５：内職の請負
その他：ネットでの物品販売</t>
  </si>
  <si>
    <t>就労移行支援</t>
    <rPh sb="0" eb="2">
      <t>シュウロウ</t>
    </rPh>
    <rPh sb="2" eb="4">
      <t>イコウ</t>
    </rPh>
    <rPh sb="4" eb="6">
      <t>シエン</t>
    </rPh>
    <phoneticPr fontId="3"/>
  </si>
  <si>
    <t>0594-82-6677</t>
  </si>
  <si>
    <t>0594-82-6688</t>
  </si>
  <si>
    <t>落合</t>
    <rPh sb="0" eb="2">
      <t>オチアイ</t>
    </rPh>
    <phoneticPr fontId="3"/>
  </si>
  <si>
    <t>ａ硬式野球ボールの修繕　ｂ軽作業の請負</t>
    <rPh sb="1" eb="3">
      <t>コウシキ</t>
    </rPh>
    <rPh sb="3" eb="5">
      <t>ヤキュウ</t>
    </rPh>
    <rPh sb="9" eb="11">
      <t>シュウゼン</t>
    </rPh>
    <rPh sb="13" eb="16">
      <t>ケイサギョウ</t>
    </rPh>
    <rPh sb="17" eb="19">
      <t>ウケオイ</t>
    </rPh>
    <phoneticPr fontId="3"/>
  </si>
  <si>
    <t>ａ100円　ｂ要相談</t>
    <rPh sb="4" eb="5">
      <t>エン</t>
    </rPh>
    <rPh sb="7" eb="8">
      <t>ヨウ</t>
    </rPh>
    <rPh sb="8" eb="10">
      <t>ソウダン</t>
    </rPh>
    <phoneticPr fontId="3"/>
  </si>
  <si>
    <t>059-331-7768</t>
  </si>
  <si>
    <t>059-336-4004</t>
  </si>
  <si>
    <t>0594-33-2000</t>
  </si>
  <si>
    <t>0594-33-2001</t>
  </si>
  <si>
    <t>ａ野菜　bメモ帳　c内職請負</t>
    <rPh sb="1" eb="3">
      <t>ヤサイ</t>
    </rPh>
    <rPh sb="7" eb="8">
      <t>チョウ</t>
    </rPh>
    <rPh sb="10" eb="12">
      <t>ナイショク</t>
    </rPh>
    <rPh sb="12" eb="14">
      <t>ウケオイ</t>
    </rPh>
    <phoneticPr fontId="7"/>
  </si>
  <si>
    <t>山口</t>
    <rPh sb="0" eb="2">
      <t>ヤマグチ</t>
    </rPh>
    <phoneticPr fontId="3"/>
  </si>
  <si>
    <t>ａ紙すき葉書</t>
  </si>
  <si>
    <t>ａ100円/3枚　</t>
  </si>
  <si>
    <t>ａ3週間（大量注文不可）　</t>
  </si>
  <si>
    <t>松山</t>
    <rPh sb="0" eb="2">
      <t>マツヤマ</t>
    </rPh>
    <phoneticPr fontId="3"/>
  </si>
  <si>
    <t>059-293-6680</t>
    <phoneticPr fontId="7"/>
  </si>
  <si>
    <t>059-293-6684</t>
    <phoneticPr fontId="7"/>
  </si>
  <si>
    <t>0598-28-8800</t>
  </si>
  <si>
    <t>0598-28-8811</t>
  </si>
  <si>
    <t>0596-58-0101</t>
  </si>
  <si>
    <t>渡邉</t>
    <rPh sb="0" eb="2">
      <t>ワタナベ</t>
    </rPh>
    <phoneticPr fontId="3"/>
  </si>
  <si>
    <t>059-389-6767</t>
  </si>
  <si>
    <t>坂﨑</t>
    <rPh sb="0" eb="2">
      <t>サカザキ</t>
    </rPh>
    <phoneticPr fontId="3"/>
  </si>
  <si>
    <t>a、b120円～</t>
    <rPh sb="6" eb="7">
      <t>エン</t>
    </rPh>
    <phoneticPr fontId="3"/>
  </si>
  <si>
    <t>059-389-7789</t>
  </si>
  <si>
    <t>a120円～
b600円～
c150円～</t>
    <rPh sb="4" eb="5">
      <t>エン</t>
    </rPh>
    <rPh sb="11" eb="12">
      <t>エン</t>
    </rPh>
    <rPh sb="18" eb="19">
      <t>エン</t>
    </rPh>
    <phoneticPr fontId="3"/>
  </si>
  <si>
    <t>わかたけ萩の里</t>
    <rPh sb="4" eb="5">
      <t>ハギ</t>
    </rPh>
    <rPh sb="6" eb="7">
      <t>サト</t>
    </rPh>
    <phoneticPr fontId="3"/>
  </si>
  <si>
    <t>059-321-4149</t>
  </si>
  <si>
    <t>059-321-4167</t>
  </si>
  <si>
    <t>要相談</t>
    <rPh sb="0" eb="1">
      <t>ヨウ</t>
    </rPh>
    <rPh sb="1" eb="2">
      <t>ショウ</t>
    </rPh>
    <rPh sb="2" eb="3">
      <t>ダン</t>
    </rPh>
    <phoneticPr fontId="3"/>
  </si>
  <si>
    <t>a各種請負作業、 bゴーヤ苗、あさがお苗</t>
    <rPh sb="1" eb="3">
      <t>カクシュ</t>
    </rPh>
    <rPh sb="3" eb="5">
      <t>ウケオイ</t>
    </rPh>
    <rPh sb="5" eb="7">
      <t>サギョウ</t>
    </rPh>
    <rPh sb="13" eb="14">
      <t>ナエ</t>
    </rPh>
    <rPh sb="19" eb="20">
      <t>ナエ</t>
    </rPh>
    <phoneticPr fontId="3"/>
  </si>
  <si>
    <t>a喫茶営業（定食・うどん・そば・スイーツ・コーヒー等）、bキッチンカー（サーターアンダギー・鶏の生姜天）、 c除草剪定作業、 d請負作業</t>
    <rPh sb="1" eb="3">
      <t>キッサ</t>
    </rPh>
    <rPh sb="3" eb="5">
      <t>エイギョウ</t>
    </rPh>
    <rPh sb="6" eb="8">
      <t>テイショク</t>
    </rPh>
    <rPh sb="25" eb="26">
      <t>トウ</t>
    </rPh>
    <rPh sb="46" eb="47">
      <t>トリ</t>
    </rPh>
    <rPh sb="48" eb="51">
      <t>ショウガテン</t>
    </rPh>
    <rPh sb="55" eb="57">
      <t>ジョソウ</t>
    </rPh>
    <rPh sb="57" eb="59">
      <t>センテイ</t>
    </rPh>
    <rPh sb="59" eb="61">
      <t>サギョウ</t>
    </rPh>
    <rPh sb="64" eb="66">
      <t>ウケオイ</t>
    </rPh>
    <rPh sb="66" eb="68">
      <t>サギョウ</t>
    </rPh>
    <phoneticPr fontId="3"/>
  </si>
  <si>
    <t>コスモス</t>
  </si>
  <si>
    <t>社会的事業所</t>
    <rPh sb="0" eb="2">
      <t>シャカイテキ</t>
    </rPh>
    <rPh sb="2" eb="5">
      <t>ジギョウショ</t>
    </rPh>
    <phoneticPr fontId="3"/>
  </si>
  <si>
    <t>059-370-8118</t>
  </si>
  <si>
    <t>059-370-8119</t>
  </si>
  <si>
    <t>本間</t>
    <rPh sb="0" eb="2">
      <t>ホンマ</t>
    </rPh>
    <phoneticPr fontId="3"/>
  </si>
  <si>
    <t>0595-48-6501</t>
    <phoneticPr fontId="7"/>
  </si>
  <si>
    <t>0594-84-7637</t>
  </si>
  <si>
    <t>0594-84-7638</t>
  </si>
  <si>
    <t>0598-31-1857</t>
  </si>
  <si>
    <t>0598-31-1858</t>
  </si>
  <si>
    <t>aシフォンケーキ(一切れサイズ、ハーフサイズ、ホールサイズ)　b自家栽培ハーブティー各種　cその他ハーブ製品各種　d自家栽培・桑名産みかん無添加100%ストレートジュース＊栽培期間中は化学農薬・化学肥料不使用</t>
  </si>
  <si>
    <t>a一切れ130円、ハーフ900円、ホール1,800円　b270～3,240円　c180～3,240円　d1,290円（10本以上は割引あり）</t>
  </si>
  <si>
    <t>059-253-6606</t>
  </si>
  <si>
    <t>059-246-5066</t>
  </si>
  <si>
    <t>0594-76-4126</t>
  </si>
  <si>
    <t>0594-76-4368</t>
  </si>
  <si>
    <t>0595-43-9050</t>
  </si>
  <si>
    <t>0595-43-9051</t>
  </si>
  <si>
    <t>１、４，５</t>
  </si>
  <si>
    <t>a、パン製造　ｂ、軽作業（工場下請け）c、印刷</t>
    <rPh sb="9" eb="12">
      <t>ケイサギョウ</t>
    </rPh>
    <rPh sb="13" eb="15">
      <t>コウジョウ</t>
    </rPh>
    <rPh sb="15" eb="17">
      <t>シタウ</t>
    </rPh>
    <rPh sb="21" eb="23">
      <t>インサツ</t>
    </rPh>
    <phoneticPr fontId="7"/>
  </si>
  <si>
    <t>a パン150円～
b 要相談　　　　　　　　　　　　　　　　ｃ 要相談</t>
    <rPh sb="12" eb="13">
      <t>ヨウ</t>
    </rPh>
    <rPh sb="13" eb="15">
      <t>ソウダン</t>
    </rPh>
    <rPh sb="33" eb="34">
      <t>ヨウ</t>
    </rPh>
    <rPh sb="34" eb="36">
      <t>ソウダン</t>
    </rPh>
    <phoneticPr fontId="7"/>
  </si>
  <si>
    <t>a パン150円～
b 要相談　　　　　　　　　　　　　　　　
ｃ 要相談</t>
    <rPh sb="12" eb="15">
      <t>ヨウソウダン</t>
    </rPh>
    <rPh sb="34" eb="35">
      <t>ヨウ</t>
    </rPh>
    <rPh sb="35" eb="37">
      <t>ソウダン</t>
    </rPh>
    <phoneticPr fontId="7"/>
  </si>
  <si>
    <t>福祉葬祭三重きれい福祉会館（伊勢）</t>
  </si>
  <si>
    <t>南</t>
    <rPh sb="0" eb="1">
      <t>ミナミ</t>
    </rPh>
    <phoneticPr fontId="3"/>
  </si>
  <si>
    <t>a返礼品の包装b籠盛の組立ｃ不織布ウエスの折作業</t>
  </si>
  <si>
    <t>0596-58-6742</t>
  </si>
  <si>
    <t>アプローチ</t>
  </si>
  <si>
    <t>0735-32-0957</t>
  </si>
  <si>
    <t>0735-32-0958</t>
  </si>
  <si>
    <t>0735-32-0143</t>
  </si>
  <si>
    <t>0735-32-2356</t>
  </si>
  <si>
    <t>059-234-0020</t>
  </si>
  <si>
    <t>059-234-0155</t>
  </si>
  <si>
    <t>0595-53-0135</t>
  </si>
  <si>
    <t>0595-52-5811</t>
  </si>
  <si>
    <t>コラボ</t>
  </si>
  <si>
    <t>0599-37-7175</t>
  </si>
  <si>
    <t>0599-37-7176</t>
  </si>
  <si>
    <t>a:要相談
b:600円　税込</t>
    <rPh sb="11" eb="12">
      <t>エン</t>
    </rPh>
    <rPh sb="13" eb="15">
      <t>ゼイコ</t>
    </rPh>
    <phoneticPr fontId="3"/>
  </si>
  <si>
    <t>a:要相談
b:２４コで１ケース １０ケース以上は相談　個別包装独自包装承ります</t>
    <rPh sb="2" eb="5">
      <t>ヨウソウダン</t>
    </rPh>
    <rPh sb="22" eb="24">
      <t>イジョウ</t>
    </rPh>
    <rPh sb="25" eb="27">
      <t>ソウダン</t>
    </rPh>
    <rPh sb="28" eb="32">
      <t>コベツホウソウ</t>
    </rPh>
    <rPh sb="32" eb="36">
      <t>ドクジホウソウ</t>
    </rPh>
    <rPh sb="36" eb="37">
      <t>ウケタマワ</t>
    </rPh>
    <phoneticPr fontId="3"/>
  </si>
  <si>
    <t>平井</t>
    <rPh sb="0" eb="2">
      <t>ヒライ</t>
    </rPh>
    <phoneticPr fontId="3"/>
  </si>
  <si>
    <t>田中</t>
    <rPh sb="0" eb="2">
      <t>タナカ</t>
    </rPh>
    <phoneticPr fontId="3"/>
  </si>
  <si>
    <t>フルライフ</t>
  </si>
  <si>
    <t>0598-49-2965</t>
  </si>
  <si>
    <t>0595-98-5585</t>
  </si>
  <si>
    <t>0595-98-5586</t>
  </si>
  <si>
    <t>059-320-1150</t>
  </si>
  <si>
    <t>059-320-1151</t>
  </si>
  <si>
    <t>059-322-1783</t>
  </si>
  <si>
    <t>059-322-1738</t>
  </si>
  <si>
    <t>a共栄の織りカード入れ　</t>
    <rPh sb="1" eb="3">
      <t>キョウエイ</t>
    </rPh>
    <rPh sb="4" eb="5">
      <t>オ</t>
    </rPh>
    <rPh sb="9" eb="10">
      <t>イ</t>
    </rPh>
    <phoneticPr fontId="7"/>
  </si>
  <si>
    <t>ａ750円</t>
    <rPh sb="4" eb="5">
      <t>エン</t>
    </rPh>
    <phoneticPr fontId="7"/>
  </si>
  <si>
    <t>ａ  2ヶ月</t>
    <rPh sb="5" eb="6">
      <t>ゲツ</t>
    </rPh>
    <phoneticPr fontId="7"/>
  </si>
  <si>
    <t>島谷</t>
    <rPh sb="0" eb="2">
      <t>シマヤ</t>
    </rPh>
    <phoneticPr fontId="3"/>
  </si>
  <si>
    <t>川口</t>
    <rPh sb="0" eb="2">
      <t>カワグチ</t>
    </rPh>
    <phoneticPr fontId="3"/>
  </si>
  <si>
    <t>0598-67-7009</t>
  </si>
  <si>
    <t>059-332-6159</t>
  </si>
  <si>
    <t>059-331-0420</t>
  </si>
  <si>
    <t>清和ライフみたち</t>
    <rPh sb="0" eb="2">
      <t>セイワ</t>
    </rPh>
    <phoneticPr fontId="7"/>
  </si>
  <si>
    <t>059-337-9393</t>
  </si>
  <si>
    <t>059-330-0613</t>
  </si>
  <si>
    <t>0599-25-7678</t>
  </si>
  <si>
    <t>0599-20-0021</t>
  </si>
  <si>
    <t>059-346-5808</t>
  </si>
  <si>
    <t>059-254-5841</t>
  </si>
  <si>
    <t>２、４</t>
  </si>
  <si>
    <t>059-329-7531</t>
  </si>
  <si>
    <t>059-329-7532</t>
  </si>
  <si>
    <t>金原</t>
    <rPh sb="0" eb="2">
      <t>キンバラ</t>
    </rPh>
    <phoneticPr fontId="7"/>
  </si>
  <si>
    <t>a部品組立て　ｂプリザーブドフラワー　ｃ小物類</t>
  </si>
  <si>
    <t>b450円～　c100円～</t>
    <rPh sb="4" eb="5">
      <t>エン</t>
    </rPh>
    <rPh sb="11" eb="12">
      <t>エン</t>
    </rPh>
    <phoneticPr fontId="7"/>
  </si>
  <si>
    <t>0595-65-3774</t>
  </si>
  <si>
    <t>0595-66-5577</t>
  </si>
  <si>
    <t>059-381-5344</t>
  </si>
  <si>
    <t>院南</t>
    <rPh sb="0" eb="2">
      <t>インナン</t>
    </rPh>
    <phoneticPr fontId="3"/>
  </si>
  <si>
    <t>ワークセンターひのき</t>
  </si>
  <si>
    <t>059-394-1595</t>
  </si>
  <si>
    <t>059-394-1985</t>
  </si>
  <si>
    <t>中村</t>
    <rPh sb="0" eb="2">
      <t>ナカムラ</t>
    </rPh>
    <phoneticPr fontId="3"/>
  </si>
  <si>
    <t>059-328-5700</t>
  </si>
  <si>
    <t>就労Ａ</t>
  </si>
  <si>
    <t>0595‐74‐3388</t>
  </si>
  <si>
    <t>ピースワン</t>
  </si>
  <si>
    <t>090-1786-1805</t>
  </si>
  <si>
    <t>059-271-9188</t>
  </si>
  <si>
    <t>農作業・清掃作業・請負業務</t>
    <rPh sb="0" eb="3">
      <t>ノウサギョウ</t>
    </rPh>
    <rPh sb="4" eb="6">
      <t>セイソウ</t>
    </rPh>
    <rPh sb="6" eb="8">
      <t>サギョウ</t>
    </rPh>
    <rPh sb="9" eb="11">
      <t>ウケオイ</t>
    </rPh>
    <rPh sb="11" eb="13">
      <t>ギョウム</t>
    </rPh>
    <phoneticPr fontId="3"/>
  </si>
  <si>
    <t>就労B</t>
    <rPh sb="0" eb="1">
      <t>シュウロウ</t>
    </rPh>
    <phoneticPr fontId="7"/>
  </si>
  <si>
    <t>ひこうきぐも</t>
    <phoneticPr fontId="7"/>
  </si>
  <si>
    <t>080-9190-7615
070-1265-2445</t>
    <phoneticPr fontId="7"/>
  </si>
  <si>
    <t>050-8883-0803</t>
    <phoneticPr fontId="7"/>
  </si>
  <si>
    <t>大東・林</t>
    <rPh sb="3" eb="4">
      <t>ハヤシ</t>
    </rPh>
    <phoneticPr fontId="7"/>
  </si>
  <si>
    <t>名刺印刷・名刺スピード印刷　チラシ印刷・チラシスピード印刷
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</si>
  <si>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1500円～要相談</t>
    <rPh sb="4" eb="5">
      <t>エン</t>
    </rPh>
    <rPh sb="6" eb="7">
      <t>ヨウ</t>
    </rPh>
    <rPh sb="7" eb="9">
      <t>ソウダン</t>
    </rPh>
    <phoneticPr fontId="7"/>
  </si>
  <si>
    <t>大東・林</t>
    <rPh sb="0" eb="2">
      <t>オオヒガシ</t>
    </rPh>
    <rPh sb="3" eb="4">
      <t>ハヤシ</t>
    </rPh>
    <phoneticPr fontId="7"/>
  </si>
  <si>
    <t>0595-38-1287</t>
  </si>
  <si>
    <t>岡村</t>
    <rPh sb="0" eb="2">
      <t>オカムラ</t>
    </rPh>
    <phoneticPr fontId="3"/>
  </si>
  <si>
    <t>オレンジハート</t>
  </si>
  <si>
    <t>からふる</t>
  </si>
  <si>
    <t>0599-77-7995</t>
  </si>
  <si>
    <t>２，５</t>
  </si>
  <si>
    <t>応相談</t>
    <rPh sb="0" eb="3">
      <t>オウソウダン</t>
    </rPh>
    <phoneticPr fontId="3"/>
  </si>
  <si>
    <t>こころ作業所</t>
    <rPh sb="3" eb="6">
      <t>サギョウショ</t>
    </rPh>
    <phoneticPr fontId="3"/>
  </si>
  <si>
    <t>070-1640-0556</t>
  </si>
  <si>
    <t>0596-20-6608</t>
  </si>
  <si>
    <t>仲野</t>
    <rPh sb="0" eb="2">
      <t>ナカノ</t>
    </rPh>
    <phoneticPr fontId="3"/>
  </si>
  <si>
    <t>検尿キット、ヘアゴムの袋詰め等</t>
    <rPh sb="0" eb="2">
      <t>ケンニョウ</t>
    </rPh>
    <rPh sb="11" eb="13">
      <t>フクロヅ</t>
    </rPh>
    <rPh sb="14" eb="15">
      <t>ナド</t>
    </rPh>
    <phoneticPr fontId="3"/>
  </si>
  <si>
    <t>ジョブスタジオ伊勢</t>
    <phoneticPr fontId="7"/>
  </si>
  <si>
    <t>0596-38-1557</t>
    <phoneticPr fontId="7"/>
  </si>
  <si>
    <t xml:space="preserve">0596-38-1558 </t>
    <phoneticPr fontId="7"/>
  </si>
  <si>
    <t>岩崎</t>
    <phoneticPr fontId="7"/>
  </si>
  <si>
    <t>果物、野菜等の農作物生産</t>
    <phoneticPr fontId="7"/>
  </si>
  <si>
    <t>森</t>
    <rPh sb="0" eb="1">
      <t>モリ</t>
    </rPh>
    <phoneticPr fontId="3"/>
  </si>
  <si>
    <t>0598-23-2966</t>
  </si>
  <si>
    <t>0598-23-2715</t>
  </si>
  <si>
    <t>谷</t>
    <rPh sb="0" eb="1">
      <t>タニ</t>
    </rPh>
    <phoneticPr fontId="3"/>
  </si>
  <si>
    <t>電気部品・100均・段ボール折り内職</t>
    <rPh sb="0" eb="2">
      <t>デンキ</t>
    </rPh>
    <rPh sb="2" eb="4">
      <t>ブヒン</t>
    </rPh>
    <rPh sb="8" eb="9">
      <t>キン</t>
    </rPh>
    <rPh sb="10" eb="11">
      <t>ダン</t>
    </rPh>
    <rPh sb="14" eb="15">
      <t>オ</t>
    </rPh>
    <rPh sb="16" eb="18">
      <t>ナイショク</t>
    </rPh>
    <phoneticPr fontId="3"/>
  </si>
  <si>
    <t>就労継続支援B型　たかみ　すずらん作業所</t>
    <rPh sb="0" eb="6">
      <t>シュウロウケイゾクシエン</t>
    </rPh>
    <rPh sb="7" eb="8">
      <t>ガタ</t>
    </rPh>
    <rPh sb="17" eb="20">
      <t>サギョウショ</t>
    </rPh>
    <phoneticPr fontId="3"/>
  </si>
  <si>
    <t>大橋</t>
    <rPh sb="0" eb="2">
      <t>オオハシ</t>
    </rPh>
    <phoneticPr fontId="3"/>
  </si>
  <si>
    <t>どんぐりわーく.spin</t>
  </si>
  <si>
    <t>059-253-6125</t>
  </si>
  <si>
    <t>059-253-6126</t>
  </si>
  <si>
    <t>山中</t>
    <rPh sb="0" eb="2">
      <t>ヤマナカ</t>
    </rPh>
    <phoneticPr fontId="3"/>
  </si>
  <si>
    <t>a木工製品 b内職請負</t>
    <rPh sb="1" eb="3">
      <t>モッコウ</t>
    </rPh>
    <rPh sb="3" eb="5">
      <t>セイヒン</t>
    </rPh>
    <rPh sb="7" eb="9">
      <t>ナイショク</t>
    </rPh>
    <rPh sb="9" eb="11">
      <t>ウケオイ</t>
    </rPh>
    <phoneticPr fontId="3"/>
  </si>
  <si>
    <t>a100円～
ｂ要相談</t>
    <rPh sb="4" eb="5">
      <t>エン</t>
    </rPh>
    <rPh sb="8" eb="9">
      <t>ヨウ</t>
    </rPh>
    <rPh sb="9" eb="11">
      <t>ソウダン</t>
    </rPh>
    <phoneticPr fontId="3"/>
  </si>
  <si>
    <t>就労継続支援B型パレット</t>
    <phoneticPr fontId="7"/>
  </si>
  <si>
    <t>ふっくりあホイスコーレ</t>
  </si>
  <si>
    <t>0595-41-0311</t>
  </si>
  <si>
    <t>0595-41-0312</t>
  </si>
  <si>
    <t>藤岡</t>
    <rPh sb="0" eb="2">
      <t>フジオカ</t>
    </rPh>
    <phoneticPr fontId="3"/>
  </si>
  <si>
    <t>封入封緘、袋入れ、ラベル貼り等軽作業全般</t>
    <rPh sb="0" eb="2">
      <t>フウニュウ</t>
    </rPh>
    <rPh sb="2" eb="4">
      <t>フウカン</t>
    </rPh>
    <rPh sb="5" eb="6">
      <t>フクロ</t>
    </rPh>
    <rPh sb="6" eb="7">
      <t>イ</t>
    </rPh>
    <rPh sb="12" eb="13">
      <t>ハ</t>
    </rPh>
    <rPh sb="14" eb="15">
      <t>トウ</t>
    </rPh>
    <rPh sb="15" eb="18">
      <t>ケイサギョウ</t>
    </rPh>
    <rPh sb="18" eb="20">
      <t>ゼンパン</t>
    </rPh>
    <phoneticPr fontId="3"/>
  </si>
  <si>
    <t>0595-21-1833</t>
  </si>
  <si>
    <t>天白</t>
    <rPh sb="0" eb="2">
      <t>テンパク</t>
    </rPh>
    <phoneticPr fontId="3"/>
  </si>
  <si>
    <t>0598-67-7659</t>
  </si>
  <si>
    <t>柴田</t>
    <rPh sb="0" eb="2">
      <t>シバタ</t>
    </rPh>
    <phoneticPr fontId="3"/>
  </si>
  <si>
    <t>080-8451-5338</t>
  </si>
  <si>
    <t>0597-22-8731</t>
  </si>
  <si>
    <t>鈴鹿ハウス</t>
    <rPh sb="0" eb="2">
      <t>スズカ</t>
    </rPh>
    <phoneticPr fontId="3"/>
  </si>
  <si>
    <t>059-344-3623</t>
  </si>
  <si>
    <t>クランプ塗装・ボルト清掃・フランジ仕上げ等</t>
    <rPh sb="4" eb="6">
      <t>トソウ</t>
    </rPh>
    <rPh sb="10" eb="12">
      <t>セイソウ</t>
    </rPh>
    <rPh sb="17" eb="19">
      <t>シア</t>
    </rPh>
    <rPh sb="20" eb="21">
      <t>トウ</t>
    </rPh>
    <phoneticPr fontId="3"/>
  </si>
  <si>
    <t>100円～250円</t>
    <rPh sb="3" eb="4">
      <t>エン</t>
    </rPh>
    <rPh sb="8" eb="9">
      <t>エン</t>
    </rPh>
    <phoneticPr fontId="3"/>
  </si>
  <si>
    <t>059-344-3665</t>
    <phoneticPr fontId="7"/>
  </si>
  <si>
    <t>チラシ折・封入・箱の組み立てなど軽作業</t>
    <rPh sb="3" eb="4">
      <t>オ</t>
    </rPh>
    <rPh sb="5" eb="7">
      <t>フウニュウ</t>
    </rPh>
    <rPh sb="8" eb="9">
      <t>ハコ</t>
    </rPh>
    <rPh sb="10" eb="11">
      <t>ク</t>
    </rPh>
    <rPh sb="12" eb="13">
      <t>タ</t>
    </rPh>
    <rPh sb="16" eb="19">
      <t>ケイサギョウ</t>
    </rPh>
    <phoneticPr fontId="3"/>
  </si>
  <si>
    <t>0596-63-8637</t>
  </si>
  <si>
    <t>山本佳代子</t>
    <rPh sb="0" eb="2">
      <t>ヤマモト</t>
    </rPh>
    <rPh sb="2" eb="5">
      <t>カヨコ</t>
    </rPh>
    <phoneticPr fontId="3"/>
  </si>
  <si>
    <t>0594-88-5114</t>
  </si>
  <si>
    <t>夏目</t>
    <rPh sb="0" eb="2">
      <t>ナツメ</t>
    </rPh>
    <phoneticPr fontId="3"/>
  </si>
  <si>
    <t>あぐり工房土屋</t>
    <rPh sb="5" eb="7">
      <t>ツチヤ</t>
    </rPh>
    <phoneticPr fontId="3"/>
  </si>
  <si>
    <t>・併設している老人ホーム内における掃除洗濯業務等
・自動車部品の運搬・軽作業</t>
    <rPh sb="1" eb="3">
      <t>ヘイセツ</t>
    </rPh>
    <rPh sb="7" eb="9">
      <t>ロウジン</t>
    </rPh>
    <rPh sb="12" eb="13">
      <t>ウチ</t>
    </rPh>
    <rPh sb="17" eb="19">
      <t>ソウジ</t>
    </rPh>
    <rPh sb="19" eb="21">
      <t>センタク</t>
    </rPh>
    <rPh sb="21" eb="23">
      <t>ギョウム</t>
    </rPh>
    <rPh sb="23" eb="24">
      <t>トウ</t>
    </rPh>
    <rPh sb="26" eb="29">
      <t>ジドウシャ</t>
    </rPh>
    <rPh sb="29" eb="31">
      <t>ブヒン</t>
    </rPh>
    <rPh sb="32" eb="34">
      <t>ウンパン</t>
    </rPh>
    <rPh sb="35" eb="38">
      <t>ケイサギョウ</t>
    </rPh>
    <phoneticPr fontId="7"/>
  </si>
  <si>
    <t>a喫茶営業　b梱包、ネット通販、開設・運営、発送作業、清掃</t>
    <rPh sb="1" eb="3">
      <t>キッサ</t>
    </rPh>
    <rPh sb="3" eb="5">
      <t>エイギョウ</t>
    </rPh>
    <rPh sb="7" eb="9">
      <t>コンポウ</t>
    </rPh>
    <rPh sb="13" eb="15">
      <t>ツウハン</t>
    </rPh>
    <rPh sb="16" eb="18">
      <t>カイセツ</t>
    </rPh>
    <rPh sb="19" eb="21">
      <t>ウンエイ</t>
    </rPh>
    <rPh sb="22" eb="24">
      <t>ハッソウ</t>
    </rPh>
    <rPh sb="24" eb="26">
      <t>サギョウ</t>
    </rPh>
    <rPh sb="27" eb="29">
      <t>セイソウ</t>
    </rPh>
    <phoneticPr fontId="6"/>
  </si>
  <si>
    <t>a400円　b要相談</t>
    <rPh sb="4" eb="5">
      <t>エン</t>
    </rPh>
    <rPh sb="7" eb="8">
      <t>ヨウ</t>
    </rPh>
    <rPh sb="8" eb="10">
      <t>ソウダン</t>
    </rPh>
    <phoneticPr fontId="6"/>
  </si>
  <si>
    <t>ｂ名刺印刷：1000円/100枚、封筒：4500円/1,000枚</t>
    <rPh sb="1" eb="3">
      <t>メイシ</t>
    </rPh>
    <rPh sb="3" eb="5">
      <t>インサツ</t>
    </rPh>
    <rPh sb="10" eb="11">
      <t>エン</t>
    </rPh>
    <rPh sb="15" eb="16">
      <t>マイ</t>
    </rPh>
    <rPh sb="17" eb="19">
      <t>フウトウ</t>
    </rPh>
    <rPh sb="24" eb="25">
      <t>エン</t>
    </rPh>
    <rPh sb="31" eb="32">
      <t>マイ</t>
    </rPh>
    <phoneticPr fontId="7"/>
  </si>
  <si>
    <t>a卵・黒糖販売　ｂ野菜販売　ｃさをり　ｄ封筒への資料充填・宛名シール貼り　e軽作業（内職）　ｆお弁当販売（受託販売）　</t>
    <rPh sb="1" eb="2">
      <t>タマゴ</t>
    </rPh>
    <rPh sb="3" eb="5">
      <t>コクトウ</t>
    </rPh>
    <rPh sb="5" eb="7">
      <t>ハンバイ</t>
    </rPh>
    <rPh sb="9" eb="11">
      <t>ヤサイ</t>
    </rPh>
    <rPh sb="11" eb="13">
      <t>ハンバイ</t>
    </rPh>
    <rPh sb="20" eb="22">
      <t>フウトウ</t>
    </rPh>
    <rPh sb="24" eb="26">
      <t>シリョウ</t>
    </rPh>
    <rPh sb="26" eb="28">
      <t>ジュウテン</t>
    </rPh>
    <rPh sb="29" eb="31">
      <t>アテナ</t>
    </rPh>
    <rPh sb="34" eb="35">
      <t>ハ</t>
    </rPh>
    <rPh sb="38" eb="41">
      <t>ケイサギョウ</t>
    </rPh>
    <rPh sb="42" eb="44">
      <t>ナイショク</t>
    </rPh>
    <rPh sb="48" eb="50">
      <t>ベントウ</t>
    </rPh>
    <rPh sb="50" eb="52">
      <t>ハンバイ</t>
    </rPh>
    <rPh sb="53" eb="55">
      <t>ジュタク</t>
    </rPh>
    <rPh sb="55" eb="57">
      <t>ハンバイ</t>
    </rPh>
    <phoneticPr fontId="3"/>
  </si>
  <si>
    <t>　請負内職作業（梱包・シール貼付・掛け紙折等）</t>
    <rPh sb="1" eb="5">
      <t>ウケオイ</t>
    </rPh>
    <rPh sb="5" eb="7">
      <t>サギョウ</t>
    </rPh>
    <rPh sb="8" eb="10">
      <t>コンポウ</t>
    </rPh>
    <rPh sb="14" eb="16">
      <t>テンプ</t>
    </rPh>
    <rPh sb="17" eb="18">
      <t>カ</t>
    </rPh>
    <rPh sb="19" eb="21">
      <t>ガミオリ</t>
    </rPh>
    <rPh sb="21" eb="22">
      <t>トウ</t>
    </rPh>
    <phoneticPr fontId="7"/>
  </si>
  <si>
    <t>aにんにく、玉ねぎ、米、その他野菜
ｂ室内軽作業・アルミ缶</t>
    <rPh sb="6" eb="7">
      <t>タマ</t>
    </rPh>
    <rPh sb="10" eb="11">
      <t>コメ</t>
    </rPh>
    <rPh sb="14" eb="15">
      <t>ホカ</t>
    </rPh>
    <rPh sb="15" eb="17">
      <t>ヤサイ</t>
    </rPh>
    <rPh sb="19" eb="21">
      <t>シツナイ</t>
    </rPh>
    <rPh sb="21" eb="24">
      <t>ケイサギョウ</t>
    </rPh>
    <rPh sb="28" eb="29">
      <t>カン</t>
    </rPh>
    <phoneticPr fontId="3"/>
  </si>
  <si>
    <t>059-234-5939</t>
  </si>
  <si>
    <t>a5日～6日　b100個/2日　c要相談</t>
  </si>
  <si>
    <t>a:各種軽作業・清掃・除草作業
b:災害非常時用の備蓄パン（いつでもおしいパン）</t>
    <phoneticPr fontId="7"/>
  </si>
  <si>
    <t>平井</t>
    <phoneticPr fontId="7"/>
  </si>
  <si>
    <t>多機能型事業所　トモニス</t>
    <rPh sb="0" eb="4">
      <t>タキノウガタ</t>
    </rPh>
    <rPh sb="4" eb="7">
      <t>ジギョウショ</t>
    </rPh>
    <phoneticPr fontId="3"/>
  </si>
  <si>
    <t>平松</t>
    <rPh sb="0" eb="2">
      <t>ヒラマツ</t>
    </rPh>
    <phoneticPr fontId="3"/>
  </si>
  <si>
    <t>農作業や多肉植物の栽培</t>
    <rPh sb="0" eb="3">
      <t>ノウサギョウ</t>
    </rPh>
    <rPh sb="4" eb="6">
      <t>タニク</t>
    </rPh>
    <rPh sb="6" eb="8">
      <t>ショクブツ</t>
    </rPh>
    <rPh sb="9" eb="11">
      <t>サイバイ</t>
    </rPh>
    <phoneticPr fontId="3"/>
  </si>
  <si>
    <t>１</t>
    <phoneticPr fontId="7"/>
  </si>
  <si>
    <t>事業所　名称・住所・連絡先</t>
    <rPh sb="0" eb="3">
      <t>ジギョウショ</t>
    </rPh>
    <rPh sb="4" eb="6">
      <t>メイショウ</t>
    </rPh>
    <rPh sb="7" eb="9">
      <t>ジュウショ</t>
    </rPh>
    <rPh sb="10" eb="13">
      <t>レンラクサキ</t>
    </rPh>
    <phoneticPr fontId="7"/>
  </si>
  <si>
    <t>法人　名称・住所・連絡先</t>
    <rPh sb="0" eb="2">
      <t>ホウジン</t>
    </rPh>
    <rPh sb="3" eb="5">
      <t>メイショウ</t>
    </rPh>
    <rPh sb="6" eb="8">
      <t>ジュウショ</t>
    </rPh>
    <rPh sb="9" eb="12">
      <t>レンラクサキ</t>
    </rPh>
    <phoneticPr fontId="7"/>
  </si>
  <si>
    <t>0594-82-6373</t>
  </si>
  <si>
    <t>0594-82-6374</t>
  </si>
  <si>
    <t>059-337-8566</t>
  </si>
  <si>
    <t>059-337-8567</t>
  </si>
  <si>
    <t>059-329-6762</t>
  </si>
  <si>
    <t>059-329-6763</t>
  </si>
  <si>
    <t>059-329-6230</t>
  </si>
  <si>
    <t>059-329-6231</t>
  </si>
  <si>
    <t>059-336-0071</t>
  </si>
  <si>
    <t>059-356-0072</t>
  </si>
  <si>
    <t>059-390-1606</t>
  </si>
  <si>
    <t>059-324-0703</t>
  </si>
  <si>
    <t>059-388-8211</t>
  </si>
  <si>
    <t>059-395-6427</t>
  </si>
  <si>
    <t>059-395-6428</t>
  </si>
  <si>
    <t>0598-31-3972</t>
  </si>
  <si>
    <t>0598-31-3982</t>
  </si>
  <si>
    <t>0596-67-7968</t>
  </si>
  <si>
    <t>0596-67-7969</t>
  </si>
  <si>
    <t>0599-65-7100</t>
  </si>
  <si>
    <t>0599-65-7101</t>
  </si>
  <si>
    <t>0595-20-1183</t>
  </si>
  <si>
    <t>0595-21-8107</t>
  </si>
  <si>
    <t>いなべ市員弁町畑新田560-1</t>
    <phoneticPr fontId="7"/>
  </si>
  <si>
    <t>絆</t>
    <rPh sb="0" eb="1">
      <t>キズナ</t>
    </rPh>
    <phoneticPr fontId="3"/>
  </si>
  <si>
    <t>事業所住所</t>
    <rPh sb="0" eb="3">
      <t>ジギョウショ</t>
    </rPh>
    <rPh sb="3" eb="5">
      <t>ジュウショ</t>
    </rPh>
    <phoneticPr fontId="7"/>
  </si>
  <si>
    <t>事業所電話番号</t>
    <rPh sb="0" eb="3">
      <t>ジギョウショ</t>
    </rPh>
    <rPh sb="3" eb="5">
      <t>デンワ</t>
    </rPh>
    <rPh sb="5" eb="7">
      <t>バンゴウ</t>
    </rPh>
    <phoneticPr fontId="7"/>
  </si>
  <si>
    <t>事業所ＦＡＸ</t>
    <rPh sb="0" eb="3">
      <t>ジギョウショ</t>
    </rPh>
    <phoneticPr fontId="7"/>
  </si>
  <si>
    <t>法人名</t>
    <rPh sb="0" eb="2">
      <t>ホウジン</t>
    </rPh>
    <rPh sb="2" eb="3">
      <t>メイ</t>
    </rPh>
    <phoneticPr fontId="7"/>
  </si>
  <si>
    <t>法人住所</t>
    <rPh sb="0" eb="2">
      <t>ホウジン</t>
    </rPh>
    <rPh sb="2" eb="4">
      <t>ジュウショ</t>
    </rPh>
    <phoneticPr fontId="7"/>
  </si>
  <si>
    <t>法人電話番号</t>
    <rPh sb="0" eb="2">
      <t>ホウジン</t>
    </rPh>
    <rPh sb="2" eb="4">
      <t>デンワ</t>
    </rPh>
    <rPh sb="4" eb="6">
      <t>バンゴウ</t>
    </rPh>
    <phoneticPr fontId="7"/>
  </si>
  <si>
    <t>0594-72-2618</t>
  </si>
  <si>
    <t>0594-88-0612</t>
  </si>
  <si>
    <t>0594-78-3265</t>
  </si>
  <si>
    <t>0594-72-5130</t>
  </si>
  <si>
    <t>0594-72-5162</t>
  </si>
  <si>
    <t>0594-46-4185</t>
  </si>
  <si>
    <t>0594-46-4536</t>
  </si>
  <si>
    <t>0567-68-3456</t>
  </si>
  <si>
    <t>0567-55-8550</t>
  </si>
  <si>
    <t>0594-29-3811</t>
  </si>
  <si>
    <t>0594-21-0550</t>
  </si>
  <si>
    <t>0594-84-6698</t>
  </si>
  <si>
    <t>0594-84-6691</t>
  </si>
  <si>
    <t>059-396-0006</t>
  </si>
  <si>
    <t>059-396-0160</t>
  </si>
  <si>
    <t>059-353-8036</t>
  </si>
  <si>
    <t>059-334-1591</t>
  </si>
  <si>
    <t>059-329-7733</t>
  </si>
  <si>
    <t>059-351-4425</t>
  </si>
  <si>
    <t>059-333-5886</t>
  </si>
  <si>
    <t>059-333-1838</t>
  </si>
  <si>
    <t>059-327-7240</t>
  </si>
  <si>
    <t>059-327-7241</t>
  </si>
  <si>
    <t>0595-82-1294</t>
  </si>
  <si>
    <t>059-367-7355</t>
  </si>
  <si>
    <t>てしお夢ふぁーむ</t>
    <phoneticPr fontId="7"/>
  </si>
  <si>
    <t>桑名郡木曽岬町源緑輪中1133</t>
  </si>
  <si>
    <t>桑名市上深谷部485</t>
  </si>
  <si>
    <t>あさひファーム</t>
    <phoneticPr fontId="7"/>
  </si>
  <si>
    <t>桑名市大福340-1</t>
  </si>
  <si>
    <t>たんぽぽ</t>
    <phoneticPr fontId="7"/>
  </si>
  <si>
    <t>桑名市陽だまりの丘7-1706</t>
  </si>
  <si>
    <t>ひだまり</t>
    <phoneticPr fontId="7"/>
  </si>
  <si>
    <t>桑名市大福681-1</t>
  </si>
  <si>
    <t>桑名市桑部3047番地</t>
  </si>
  <si>
    <t>ルアナ</t>
    <phoneticPr fontId="7"/>
  </si>
  <si>
    <t>四日市市大池町56</t>
  </si>
  <si>
    <t>ジョブズ塩浜</t>
    <rPh sb="4" eb="6">
      <t>シオハマ</t>
    </rPh>
    <phoneticPr fontId="7"/>
  </si>
  <si>
    <t>ジョブズ四日市</t>
    <rPh sb="4" eb="7">
      <t>ヨッカイチ</t>
    </rPh>
    <phoneticPr fontId="7"/>
  </si>
  <si>
    <t>四日市市浜田町6-6</t>
  </si>
  <si>
    <t>四季</t>
    <rPh sb="0" eb="2">
      <t>シキ</t>
    </rPh>
    <phoneticPr fontId="7"/>
  </si>
  <si>
    <t>みらいあい</t>
    <phoneticPr fontId="7"/>
  </si>
  <si>
    <t>津市上浜町1丁目254番地</t>
  </si>
  <si>
    <t>アザレア</t>
    <phoneticPr fontId="7"/>
  </si>
  <si>
    <t>津市八町1丁目2番28号</t>
  </si>
  <si>
    <t>リアンサービス</t>
    <phoneticPr fontId="7"/>
  </si>
  <si>
    <t>津市観音寺町152番地</t>
  </si>
  <si>
    <t>多機能型事業所　トモニス</t>
    <rPh sb="0" eb="4">
      <t>タキノウガタ</t>
    </rPh>
    <rPh sb="4" eb="7">
      <t>ジギョウショ</t>
    </rPh>
    <phoneticPr fontId="7"/>
  </si>
  <si>
    <t xml:space="preserve">ＧＩＦＴ
</t>
    <phoneticPr fontId="7"/>
  </si>
  <si>
    <t>松阪市大口町208-1</t>
  </si>
  <si>
    <t>志摩市阿児町神明1615-46</t>
  </si>
  <si>
    <t>鳥羽市安楽島町字南山1312-62</t>
  </si>
  <si>
    <t>伊賀市法花4312番地</t>
  </si>
  <si>
    <t>いなべ市北勢町其原1953</t>
  </si>
  <si>
    <t xml:space="preserve">いなべ市障害者活動支援センター
</t>
    <phoneticPr fontId="7"/>
  </si>
  <si>
    <t>いなべ市大安町大井田2669-5</t>
  </si>
  <si>
    <t>いなべ市藤原町篠立3390-115</t>
  </si>
  <si>
    <t>桑名市大字東方1166番地2</t>
  </si>
  <si>
    <t>しおさい</t>
    <phoneticPr fontId="7"/>
  </si>
  <si>
    <t>桑名市今島字江向1823番地2</t>
  </si>
  <si>
    <t>桑名市長島町源部外面330番地</t>
  </si>
  <si>
    <t>桑名市東正和台1-13-2</t>
  </si>
  <si>
    <t>こんぱす</t>
    <phoneticPr fontId="7"/>
  </si>
  <si>
    <t>桑名市寿町3丁目67-2</t>
  </si>
  <si>
    <t>ヒマワリ</t>
    <phoneticPr fontId="7"/>
  </si>
  <si>
    <t>三重郡菰野町田光23番地1</t>
  </si>
  <si>
    <t>四日市市前田町21-10</t>
  </si>
  <si>
    <t>さくらさくら商会追分</t>
    <phoneticPr fontId="7"/>
  </si>
  <si>
    <t>四日市市生桑町549番地1</t>
  </si>
  <si>
    <t>四日市市西大鐘町1520</t>
  </si>
  <si>
    <t>四日市市阿倉川町8-7</t>
  </si>
  <si>
    <t>ブルーミング阿倉川サービスステーション</t>
    <phoneticPr fontId="7"/>
  </si>
  <si>
    <t>四日市市諏訪町７ー１５</t>
  </si>
  <si>
    <t>まいぷらす</t>
    <phoneticPr fontId="7"/>
  </si>
  <si>
    <t>四日市市西日野町5028-1</t>
  </si>
  <si>
    <t>四日市市野田2丁目2番42号</t>
  </si>
  <si>
    <t>ユーユーハウス</t>
    <phoneticPr fontId="7"/>
  </si>
  <si>
    <t>四日市市千代田町485-4</t>
  </si>
  <si>
    <t>四日市市西日野町4070-1</t>
  </si>
  <si>
    <t>四日市市日永東3丁目6-5</t>
  </si>
  <si>
    <t>四日市市赤堀１丁目７－２３</t>
  </si>
  <si>
    <t>さくらカンパニー</t>
    <phoneticPr fontId="7"/>
  </si>
  <si>
    <t>四日市市山分町491-1</t>
  </si>
  <si>
    <t>亀山市東町二丁目1-7</t>
  </si>
  <si>
    <t>亀山市羽若町860番地</t>
  </si>
  <si>
    <t>さくらさくら商会羽若</t>
    <phoneticPr fontId="7"/>
  </si>
  <si>
    <t>亀山市本町3丁目719</t>
  </si>
  <si>
    <t>鈴鹿市石薬師町40番地の1</t>
  </si>
  <si>
    <t>鈴鹿市阿古曽町19-11</t>
  </si>
  <si>
    <t>さくらさくら商会平田</t>
    <phoneticPr fontId="7"/>
  </si>
  <si>
    <t>鈴鹿市飯野寺家町655-1</t>
    <rPh sb="0" eb="3">
      <t>スズカシ</t>
    </rPh>
    <phoneticPr fontId="3"/>
  </si>
  <si>
    <t>鈴鹿市平野町塚本97</t>
    <rPh sb="0" eb="3">
      <t>スズカシ</t>
    </rPh>
    <phoneticPr fontId="7"/>
  </si>
  <si>
    <t>鈴鹿市八野町22-1</t>
    <rPh sb="0" eb="2">
      <t>スズカ</t>
    </rPh>
    <rPh sb="2" eb="3">
      <t>シ</t>
    </rPh>
    <phoneticPr fontId="7"/>
  </si>
  <si>
    <t>鈴鹿市寺家7-11-30</t>
    <rPh sb="0" eb="3">
      <t>スズカシ</t>
    </rPh>
    <phoneticPr fontId="7"/>
  </si>
  <si>
    <t>岸江</t>
    <rPh sb="0" eb="2">
      <t>キシエ</t>
    </rPh>
    <phoneticPr fontId="3"/>
  </si>
  <si>
    <t>鈴鹿市神戸1丁目19-25　北栄ビル１階</t>
    <phoneticPr fontId="7"/>
  </si>
  <si>
    <t>鈴鹿市東玉垣町2850-14</t>
    <rPh sb="0" eb="3">
      <t>スズカシ</t>
    </rPh>
    <phoneticPr fontId="3"/>
  </si>
  <si>
    <t>津市久居持川町2270</t>
    <rPh sb="0" eb="2">
      <t>ツシ</t>
    </rPh>
    <phoneticPr fontId="7"/>
  </si>
  <si>
    <t>津市津市安濃町内多1833-1</t>
    <rPh sb="0" eb="2">
      <t>ツシ</t>
    </rPh>
    <phoneticPr fontId="3"/>
  </si>
  <si>
    <t>津市丸之内1-15</t>
    <rPh sb="0" eb="2">
      <t>ツシ</t>
    </rPh>
    <phoneticPr fontId="7"/>
  </si>
  <si>
    <t>津市榊原町字中上4621番地</t>
    <rPh sb="0" eb="2">
      <t>ツシ</t>
    </rPh>
    <phoneticPr fontId="7"/>
  </si>
  <si>
    <t>津市津市大倉10-25</t>
    <rPh sb="0" eb="2">
      <t>ツシ</t>
    </rPh>
    <phoneticPr fontId="3"/>
  </si>
  <si>
    <t>津市高茶屋小森町43-23</t>
    <rPh sb="0" eb="2">
      <t>ツシ</t>
    </rPh>
    <phoneticPr fontId="7"/>
  </si>
  <si>
    <t>津市末広町2-5</t>
    <rPh sb="0" eb="2">
      <t>ツシ</t>
    </rPh>
    <phoneticPr fontId="3"/>
  </si>
  <si>
    <t>津市観音寺町152番地</t>
    <rPh sb="0" eb="2">
      <t>ツシ</t>
    </rPh>
    <phoneticPr fontId="3"/>
  </si>
  <si>
    <t>松阪市五十鈴町57</t>
    <rPh sb="0" eb="2">
      <t>マツサカ</t>
    </rPh>
    <rPh sb="2" eb="3">
      <t>シ</t>
    </rPh>
    <phoneticPr fontId="7"/>
  </si>
  <si>
    <t>松阪市曽原町2678</t>
    <rPh sb="0" eb="2">
      <t>マツサカ</t>
    </rPh>
    <rPh sb="2" eb="3">
      <t>シ</t>
    </rPh>
    <phoneticPr fontId="7"/>
  </si>
  <si>
    <t>松阪市嬉野津屋城町724-3</t>
    <phoneticPr fontId="7"/>
  </si>
  <si>
    <t>松阪市嬉野八田町129-1</t>
    <rPh sb="0" eb="3">
      <t>マツサカシ</t>
    </rPh>
    <phoneticPr fontId="7"/>
  </si>
  <si>
    <t>松阪市高町148番地1</t>
    <rPh sb="0" eb="3">
      <t>マツサカシ</t>
    </rPh>
    <phoneticPr fontId="7"/>
  </si>
  <si>
    <t>松阪市大黒田町341-3</t>
    <rPh sb="0" eb="3">
      <t>マツサカシ</t>
    </rPh>
    <phoneticPr fontId="7"/>
  </si>
  <si>
    <t>松阪市光町1059-1　プラザ光Ⅰ 102号</t>
    <rPh sb="0" eb="3">
      <t>マツサカシ</t>
    </rPh>
    <phoneticPr fontId="7"/>
  </si>
  <si>
    <t>松阪市塚本町123</t>
    <rPh sb="0" eb="3">
      <t>マツサカシ</t>
    </rPh>
    <phoneticPr fontId="7"/>
  </si>
  <si>
    <t>松阪市飯高町宮前121-4</t>
    <rPh sb="0" eb="3">
      <t>マツサカシ</t>
    </rPh>
    <phoneticPr fontId="7"/>
  </si>
  <si>
    <t>松阪市飯南町横野885</t>
    <rPh sb="0" eb="3">
      <t>マツサカシ</t>
    </rPh>
    <phoneticPr fontId="7"/>
  </si>
  <si>
    <t>松阪市東町542-2</t>
    <rPh sb="0" eb="3">
      <t>マツサカシ</t>
    </rPh>
    <phoneticPr fontId="7"/>
  </si>
  <si>
    <t>松阪市大黒田町605-6</t>
    <rPh sb="0" eb="3">
      <t>マツサカシ</t>
    </rPh>
    <phoneticPr fontId="3"/>
  </si>
  <si>
    <t>多気郡大台町下真手1301番地1</t>
    <rPh sb="0" eb="2">
      <t>タキ</t>
    </rPh>
    <rPh sb="2" eb="3">
      <t>グン</t>
    </rPh>
    <rPh sb="3" eb="5">
      <t>オオダイ</t>
    </rPh>
    <rPh sb="5" eb="6">
      <t>チョウ</t>
    </rPh>
    <phoneticPr fontId="7"/>
  </si>
  <si>
    <t>多気郡明和町大字馬之上914-1</t>
    <rPh sb="0" eb="3">
      <t>タキグン</t>
    </rPh>
    <rPh sb="3" eb="6">
      <t>メイワチョウ</t>
    </rPh>
    <phoneticPr fontId="3"/>
  </si>
  <si>
    <t>多気郡明和町斎宮3579-1</t>
    <rPh sb="0" eb="3">
      <t>タキグン</t>
    </rPh>
    <rPh sb="3" eb="6">
      <t>メイワチョウ</t>
    </rPh>
    <phoneticPr fontId="7"/>
  </si>
  <si>
    <t>多気郡明和町志貴1134-3</t>
    <rPh sb="0" eb="3">
      <t>タキグン</t>
    </rPh>
    <rPh sb="3" eb="6">
      <t>メイワチョウ</t>
    </rPh>
    <phoneticPr fontId="7"/>
  </si>
  <si>
    <t>伊勢市八日市場町2-14</t>
    <rPh sb="0" eb="3">
      <t>イセシ</t>
    </rPh>
    <phoneticPr fontId="7"/>
  </si>
  <si>
    <t>伊勢市大世古3-1-97</t>
    <rPh sb="0" eb="3">
      <t>イセシ</t>
    </rPh>
    <phoneticPr fontId="7"/>
  </si>
  <si>
    <t>伊勢市二見町荘292-1</t>
    <rPh sb="0" eb="3">
      <t>イセシ</t>
    </rPh>
    <phoneticPr fontId="7"/>
  </si>
  <si>
    <t>伊勢市鹿海町656-1</t>
    <phoneticPr fontId="7"/>
  </si>
  <si>
    <t>伊勢市小木町560-8</t>
    <rPh sb="0" eb="3">
      <t>イセシ</t>
    </rPh>
    <phoneticPr fontId="7"/>
  </si>
  <si>
    <t>伊勢市船江3-11-6　丸彦ビル１階</t>
    <rPh sb="0" eb="3">
      <t>イセシ</t>
    </rPh>
    <phoneticPr fontId="7"/>
  </si>
  <si>
    <t>伊勢市上地町4817-1</t>
    <rPh sb="0" eb="3">
      <t>イセシ</t>
    </rPh>
    <phoneticPr fontId="3"/>
  </si>
  <si>
    <t>伊勢市村松町1375-6</t>
    <rPh sb="0" eb="3">
      <t>イセシ</t>
    </rPh>
    <phoneticPr fontId="3"/>
  </si>
  <si>
    <t>志摩市阿児町鵜方2430-8</t>
    <rPh sb="0" eb="2">
      <t>シマ</t>
    </rPh>
    <rPh sb="2" eb="3">
      <t>シ</t>
    </rPh>
    <phoneticPr fontId="7"/>
  </si>
  <si>
    <t>志摩市阿児町神明2064-4</t>
    <rPh sb="0" eb="3">
      <t>シマシ</t>
    </rPh>
    <phoneticPr fontId="7"/>
  </si>
  <si>
    <t>志摩市志摩町片田176-2</t>
    <rPh sb="0" eb="3">
      <t>シマシ</t>
    </rPh>
    <phoneticPr fontId="7"/>
  </si>
  <si>
    <t>鳥羽市相差町2120-67</t>
    <rPh sb="0" eb="3">
      <t>トバシ</t>
    </rPh>
    <phoneticPr fontId="7"/>
  </si>
  <si>
    <t>伊賀市中友生1240</t>
    <rPh sb="0" eb="2">
      <t>イガ</t>
    </rPh>
    <rPh sb="2" eb="3">
      <t>シ</t>
    </rPh>
    <phoneticPr fontId="7"/>
  </si>
  <si>
    <t>伊賀市寺田字中之瀬1431-1</t>
    <rPh sb="0" eb="2">
      <t>イガ</t>
    </rPh>
    <rPh sb="2" eb="3">
      <t>シ</t>
    </rPh>
    <phoneticPr fontId="7"/>
  </si>
  <si>
    <t>伊賀市馬田1473番地</t>
    <rPh sb="0" eb="2">
      <t>イガ</t>
    </rPh>
    <rPh sb="2" eb="3">
      <t>シ</t>
    </rPh>
    <phoneticPr fontId="7"/>
  </si>
  <si>
    <t>名張市西原町2590番6</t>
    <rPh sb="0" eb="3">
      <t>ナバリシ</t>
    </rPh>
    <phoneticPr fontId="3"/>
  </si>
  <si>
    <t>名張市東田原529番地</t>
    <phoneticPr fontId="7"/>
  </si>
  <si>
    <t>名張市美旗中村2326</t>
    <rPh sb="0" eb="3">
      <t>ナバリシ</t>
    </rPh>
    <phoneticPr fontId="7"/>
  </si>
  <si>
    <t>名張市すずらん台西1-243</t>
    <phoneticPr fontId="7"/>
  </si>
  <si>
    <t>名張市上小波田1797</t>
    <rPh sb="0" eb="3">
      <t>ナバリシ</t>
    </rPh>
    <phoneticPr fontId="7"/>
  </si>
  <si>
    <t>名張市上三谷561番地7</t>
    <rPh sb="0" eb="3">
      <t>ナバリシ</t>
    </rPh>
    <phoneticPr fontId="3"/>
  </si>
  <si>
    <t>名張市美旗中村2339番地の11</t>
    <rPh sb="0" eb="3">
      <t>ナバリシ</t>
    </rPh>
    <phoneticPr fontId="7"/>
  </si>
  <si>
    <t>名張市上小波田1806－13</t>
    <phoneticPr fontId="7"/>
  </si>
  <si>
    <t>北牟婁郡紀北町船津2565-1</t>
    <rPh sb="0" eb="4">
      <t>キタムログン</t>
    </rPh>
    <rPh sb="4" eb="7">
      <t>キホクチョウ</t>
    </rPh>
    <phoneticPr fontId="7"/>
  </si>
  <si>
    <t>熊野市有馬町4520-338</t>
    <rPh sb="0" eb="2">
      <t>クマノ</t>
    </rPh>
    <rPh sb="2" eb="3">
      <t>シ</t>
    </rPh>
    <phoneticPr fontId="5"/>
  </si>
  <si>
    <t>南牟婁郡紀宝町鵜殿1074番地1</t>
    <rPh sb="0" eb="4">
      <t>ミナミムログン</t>
    </rPh>
    <rPh sb="4" eb="7">
      <t>キホウチョウ</t>
    </rPh>
    <phoneticPr fontId="7"/>
  </si>
  <si>
    <t>南牟婁郡紀宝町鵜殿359番地1</t>
    <rPh sb="0" eb="4">
      <t>ミナミムログン</t>
    </rPh>
    <rPh sb="4" eb="7">
      <t>キホウチョウ</t>
    </rPh>
    <phoneticPr fontId="7"/>
  </si>
  <si>
    <t>南牟婁郡御浜町神木153-1</t>
    <rPh sb="0" eb="3">
      <t>ミナミムロ</t>
    </rPh>
    <rPh sb="3" eb="4">
      <t>グン</t>
    </rPh>
    <rPh sb="4" eb="6">
      <t>ミハマ</t>
    </rPh>
    <rPh sb="6" eb="7">
      <t>チョウ</t>
    </rPh>
    <phoneticPr fontId="3"/>
  </si>
  <si>
    <t>桑名市桑栄町1-1　サンファーレ南館1階</t>
    <rPh sb="0" eb="3">
      <t>クワナシ</t>
    </rPh>
    <phoneticPr fontId="3"/>
  </si>
  <si>
    <t>津市羽所町345　第一ビル4階西－E</t>
    <rPh sb="0" eb="2">
      <t>ツシ</t>
    </rPh>
    <phoneticPr fontId="3"/>
  </si>
  <si>
    <t>志摩市阿児町鵜方3098-1</t>
    <rPh sb="0" eb="2">
      <t>シマ</t>
    </rPh>
    <rPh sb="2" eb="3">
      <t>シ</t>
    </rPh>
    <phoneticPr fontId="7"/>
  </si>
  <si>
    <t>伊賀市四十九町2026-1</t>
    <rPh sb="0" eb="3">
      <t>イガシ</t>
    </rPh>
    <phoneticPr fontId="3"/>
  </si>
  <si>
    <t>いなべ市大安町大井田2669-5</t>
    <rPh sb="3" eb="4">
      <t>シ</t>
    </rPh>
    <phoneticPr fontId="7"/>
  </si>
  <si>
    <t>四日市市別名3丁目2-12</t>
    <phoneticPr fontId="7"/>
  </si>
  <si>
    <t>四日市市大字羽津乙129-2</t>
    <rPh sb="0" eb="4">
      <t>ヨッカイチシ</t>
    </rPh>
    <phoneticPr fontId="7"/>
  </si>
  <si>
    <t>四日市市波木町1335-1</t>
    <rPh sb="0" eb="4">
      <t>ヨッカイチシ</t>
    </rPh>
    <phoneticPr fontId="3"/>
  </si>
  <si>
    <t>四日市市西日野町4070-1</t>
    <phoneticPr fontId="7"/>
  </si>
  <si>
    <t>四日市市西坂部町5316-1</t>
    <rPh sb="0" eb="3">
      <t>ヨッカイチ</t>
    </rPh>
    <rPh sb="3" eb="4">
      <t>シ</t>
    </rPh>
    <phoneticPr fontId="7"/>
  </si>
  <si>
    <t>四日市市白須賀1-12-8</t>
    <phoneticPr fontId="7"/>
  </si>
  <si>
    <t>生活介護事業所　　かすみの里</t>
    <phoneticPr fontId="7"/>
  </si>
  <si>
    <t>四日市市富士町8-5</t>
    <rPh sb="0" eb="4">
      <t>ヨッカイチシ</t>
    </rPh>
    <phoneticPr fontId="3"/>
  </si>
  <si>
    <t>亀山市川合町103番地</t>
    <phoneticPr fontId="7"/>
  </si>
  <si>
    <t>鈴鹿市飯野寺家町655-1</t>
    <rPh sb="0" eb="3">
      <t>スズカシ</t>
    </rPh>
    <phoneticPr fontId="7"/>
  </si>
  <si>
    <t>鈴鹿市八野町22－1</t>
    <rPh sb="0" eb="2">
      <t>スズカ</t>
    </rPh>
    <rPh sb="2" eb="3">
      <t>シ</t>
    </rPh>
    <phoneticPr fontId="7"/>
  </si>
  <si>
    <t>津市豊が丘二丁目59番1号</t>
    <rPh sb="0" eb="2">
      <t>ツシ</t>
    </rPh>
    <phoneticPr fontId="7"/>
  </si>
  <si>
    <t>津市木造町1824</t>
    <rPh sb="0" eb="2">
      <t>ツシ</t>
    </rPh>
    <phoneticPr fontId="7"/>
  </si>
  <si>
    <t>松阪市五十鈴町57</t>
    <rPh sb="0" eb="3">
      <t>マツサカシ</t>
    </rPh>
    <phoneticPr fontId="7"/>
  </si>
  <si>
    <t>松阪市山室町2580</t>
    <rPh sb="0" eb="3">
      <t>マツサカシ</t>
    </rPh>
    <phoneticPr fontId="7"/>
  </si>
  <si>
    <t>松阪市深長町字塚部903番地</t>
    <rPh sb="0" eb="3">
      <t>マツサカシ</t>
    </rPh>
    <phoneticPr fontId="7"/>
  </si>
  <si>
    <t>松阪市大口町403-1</t>
    <rPh sb="0" eb="3">
      <t>マツサカシ</t>
    </rPh>
    <phoneticPr fontId="7"/>
  </si>
  <si>
    <t>松阪市中林町410</t>
    <rPh sb="0" eb="3">
      <t>マツサカシ</t>
    </rPh>
    <phoneticPr fontId="7"/>
  </si>
  <si>
    <t>松阪市久保町1668-3</t>
    <rPh sb="0" eb="3">
      <t>マツサカシ</t>
    </rPh>
    <phoneticPr fontId="7"/>
  </si>
  <si>
    <t>松阪市小阿坂町2253-2</t>
    <rPh sb="0" eb="3">
      <t>マツサカシ</t>
    </rPh>
    <phoneticPr fontId="7"/>
  </si>
  <si>
    <t>松阪市久保町1843-7</t>
    <rPh sb="0" eb="3">
      <t>マツサカシ</t>
    </rPh>
    <phoneticPr fontId="7"/>
  </si>
  <si>
    <t>伊勢市村松町明野1389-16</t>
    <rPh sb="0" eb="3">
      <t>イセシ</t>
    </rPh>
    <phoneticPr fontId="7"/>
  </si>
  <si>
    <t>志摩市阿児町神明2065-3</t>
    <rPh sb="0" eb="3">
      <t>シマシ</t>
    </rPh>
    <phoneticPr fontId="7"/>
  </si>
  <si>
    <t>伊賀市阿保2026</t>
    <rPh sb="0" eb="2">
      <t>イガ</t>
    </rPh>
    <rPh sb="2" eb="3">
      <t>シ</t>
    </rPh>
    <phoneticPr fontId="7"/>
  </si>
  <si>
    <t>伊賀市愛田513番地</t>
    <phoneticPr fontId="7"/>
  </si>
  <si>
    <t>伊賀市馬田1473番地</t>
    <phoneticPr fontId="7"/>
  </si>
  <si>
    <t>伊賀市四十九町2264-8</t>
    <phoneticPr fontId="7"/>
  </si>
  <si>
    <t>度会郡南伊勢町村山1132番地の1</t>
    <rPh sb="0" eb="3">
      <t>ワタライグン</t>
    </rPh>
    <rPh sb="3" eb="7">
      <t>ミナミイセチョウ</t>
    </rPh>
    <phoneticPr fontId="7"/>
  </si>
  <si>
    <t>事業所
担当者名</t>
    <rPh sb="0" eb="3">
      <t>ジギョウショ</t>
    </rPh>
    <rPh sb="4" eb="6">
      <t>タントウ</t>
    </rPh>
    <rPh sb="6" eb="7">
      <t>モノ</t>
    </rPh>
    <rPh sb="7" eb="8">
      <t>メイ</t>
    </rPh>
    <phoneticPr fontId="7"/>
  </si>
  <si>
    <t>事業所担当者</t>
    <rPh sb="0" eb="3">
      <t>ジギョウショ</t>
    </rPh>
    <rPh sb="3" eb="5">
      <t>タントウ</t>
    </rPh>
    <rPh sb="5" eb="6">
      <t>モノ</t>
    </rPh>
    <phoneticPr fontId="7"/>
  </si>
  <si>
    <t>ＣＡＢＡＮＯＮ</t>
  </si>
  <si>
    <t>松阪市大黒田町218-7</t>
    <rPh sb="0" eb="2">
      <t>マツサカシ</t>
    </rPh>
    <rPh sb="2" eb="5">
      <t>オオクロダ</t>
    </rPh>
    <rPh sb="5" eb="6">
      <t>チョウ</t>
    </rPh>
    <phoneticPr fontId="3"/>
  </si>
  <si>
    <t>株式会社ｂｕｎａｎｏｋｉ</t>
    <rPh sb="0" eb="12">
      <t>カブシキガイシャブナノキ</t>
    </rPh>
    <phoneticPr fontId="3"/>
  </si>
  <si>
    <t>松阪市大黒田町218-7</t>
  </si>
  <si>
    <t>寺田</t>
    <rPh sb="0" eb="2">
      <t>テラダ</t>
    </rPh>
    <phoneticPr fontId="3"/>
  </si>
  <si>
    <t>シール貼り　箱折り　封入封緘　
グラノーラ製造</t>
  </si>
  <si>
    <t>Ｒａｋａｎｇ</t>
  </si>
  <si>
    <t>多気郡明和町蓑村735</t>
    <rPh sb="0" eb="2">
      <t>タキグン</t>
    </rPh>
    <rPh sb="2" eb="5">
      <t>メイワチョウ</t>
    </rPh>
    <rPh sb="5" eb="7">
      <t>ミノムラ</t>
    </rPh>
    <phoneticPr fontId="3"/>
  </si>
  <si>
    <t>橘</t>
    <rPh sb="0" eb="1">
      <t>タチバナ</t>
    </rPh>
    <phoneticPr fontId="3"/>
  </si>
  <si>
    <t>シール貼り、箱入れ、組立作業</t>
  </si>
  <si>
    <t>self-A・ハニービー松阪</t>
  </si>
  <si>
    <t>松阪市京町一区7-1
松阪SIビル203</t>
  </si>
  <si>
    <t>株式会社ハニービー</t>
  </si>
  <si>
    <t>石川県金沢市神田二丁目２番１９号</t>
  </si>
  <si>
    <t>076-244-7766</t>
  </si>
  <si>
    <t>荒木</t>
  </si>
  <si>
    <t>4、5</t>
  </si>
  <si>
    <t>アネラ伊勢</t>
    <rPh sb="2" eb="4">
      <t>イセ</t>
    </rPh>
    <phoneticPr fontId="3"/>
  </si>
  <si>
    <t>伊勢市吹上１丁目8-25MIビル</t>
    <rPh sb="0" eb="2">
      <t>イセシ</t>
    </rPh>
    <rPh sb="2" eb="4">
      <t>フキアゲ</t>
    </rPh>
    <rPh sb="5" eb="7">
      <t>チョウメ</t>
    </rPh>
    <phoneticPr fontId="3"/>
  </si>
  <si>
    <t>合同会社アネラ</t>
    <rPh sb="0" eb="4">
      <t>ゴウドウカイシャ</t>
    </rPh>
    <phoneticPr fontId="3"/>
  </si>
  <si>
    <t>四日市市諏訪栄町5番4号ニューヨッカイチビル4F</t>
    <rPh sb="0" eb="4">
      <t>ヨッカイチシ</t>
    </rPh>
    <rPh sb="4" eb="6">
      <t>スワ</t>
    </rPh>
    <rPh sb="9" eb="10">
      <t>バン</t>
    </rPh>
    <rPh sb="11" eb="12">
      <t>ゴウ</t>
    </rPh>
    <phoneticPr fontId="3"/>
  </si>
  <si>
    <t>アネラ志摩</t>
    <rPh sb="2" eb="4">
      <t>シマ</t>
    </rPh>
    <phoneticPr fontId="3"/>
  </si>
  <si>
    <t>アネラ鈴鹿</t>
    <rPh sb="2" eb="4">
      <t>スズカ</t>
    </rPh>
    <phoneticPr fontId="3"/>
  </si>
  <si>
    <t>鈴鹿市平田新町1-1平田駅前ダイムビルⅢ2D</t>
    <rPh sb="0" eb="2">
      <t>スズカシ</t>
    </rPh>
    <rPh sb="2" eb="19">
      <t>ヒラタシンマチ1-1ヒラタエキマエダイムビルサン</t>
    </rPh>
    <phoneticPr fontId="3"/>
  </si>
  <si>
    <t>059-378-1808</t>
  </si>
  <si>
    <t>四日市市諏訪栄町5-4ﾆｭｰﾖｯｶｲﾁﾋﾞﾙ4F</t>
    <rPh sb="0" eb="4">
      <t>ヨッカイチシ</t>
    </rPh>
    <rPh sb="4" eb="8">
      <t>スワサカエマチ</t>
    </rPh>
    <phoneticPr fontId="3"/>
  </si>
  <si>
    <t>4、　5</t>
  </si>
  <si>
    <t>箱折り・自動車部品組立・清掃業務</t>
    <rPh sb="0" eb="2">
      <t>ハコオ</t>
    </rPh>
    <rPh sb="4" eb="9">
      <t>ジドウシャブヒン</t>
    </rPh>
    <rPh sb="9" eb="11">
      <t>クミタテ</t>
    </rPh>
    <rPh sb="12" eb="16">
      <t>セイソウギョウム</t>
    </rPh>
    <phoneticPr fontId="3"/>
  </si>
  <si>
    <t>きらら</t>
  </si>
  <si>
    <t>鈴鹿市住吉4丁目14－34</t>
    <rPh sb="0" eb="3">
      <t>スズカシ</t>
    </rPh>
    <rPh sb="3" eb="5">
      <t>スミヨシ</t>
    </rPh>
    <rPh sb="6" eb="8">
      <t>チョウメ</t>
    </rPh>
    <phoneticPr fontId="4"/>
  </si>
  <si>
    <t>特定非営利活動法人ベルプランツ</t>
    <rPh sb="0" eb="9">
      <t>トクテイヒエイリカツドウホウジン</t>
    </rPh>
    <phoneticPr fontId="4"/>
  </si>
  <si>
    <t>石井</t>
    <rPh sb="0" eb="2">
      <t>イシイ</t>
    </rPh>
    <phoneticPr fontId="4"/>
  </si>
  <si>
    <t>タマリュウ・花苗の生産販売、除草、剪定、緑化、花壇施工</t>
    <rPh sb="6" eb="7">
      <t>ハナ</t>
    </rPh>
    <rPh sb="7" eb="8">
      <t>ナエ</t>
    </rPh>
    <rPh sb="9" eb="11">
      <t>セイサン</t>
    </rPh>
    <rPh sb="11" eb="13">
      <t>ハンバイ</t>
    </rPh>
    <rPh sb="14" eb="16">
      <t>ジョソウ</t>
    </rPh>
    <rPh sb="17" eb="19">
      <t>センテイ</t>
    </rPh>
    <rPh sb="20" eb="22">
      <t>リョッカ</t>
    </rPh>
    <rPh sb="23" eb="25">
      <t>カダン</t>
    </rPh>
    <rPh sb="25" eb="27">
      <t>セコウ</t>
    </rPh>
    <phoneticPr fontId="4"/>
  </si>
  <si>
    <t>要相談</t>
    <rPh sb="0" eb="1">
      <t>ヨウ</t>
    </rPh>
    <rPh sb="1" eb="3">
      <t>ソウダン</t>
    </rPh>
    <phoneticPr fontId="4"/>
  </si>
  <si>
    <t>すまいるしーど</t>
  </si>
  <si>
    <t>熊野市有馬町5703-10</t>
    <rPh sb="0" eb="2">
      <t>クマノシ</t>
    </rPh>
    <rPh sb="2" eb="5">
      <t>アリマチョウ</t>
    </rPh>
    <phoneticPr fontId="3"/>
  </si>
  <si>
    <t>0597-89-7011</t>
  </si>
  <si>
    <t>熊野市有馬町5703-10</t>
    <rPh sb="0" eb="6">
      <t>クマノシアリマチョウ</t>
    </rPh>
    <phoneticPr fontId="3"/>
  </si>
  <si>
    <t>岩崎</t>
    <rPh sb="0" eb="2">
      <t>イワサキ</t>
    </rPh>
    <phoneticPr fontId="3"/>
  </si>
  <si>
    <t>ａお弁当　ｂお惣菜</t>
    <rPh sb="2" eb="4">
      <t>ベントウ</t>
    </rPh>
    <rPh sb="7" eb="9">
      <t>ソウザイ</t>
    </rPh>
    <phoneticPr fontId="3"/>
  </si>
  <si>
    <t>3日前</t>
    <rPh sb="1" eb="3">
      <t>ニチマエ</t>
    </rPh>
    <phoneticPr fontId="3"/>
  </si>
  <si>
    <t>ソールルーナ</t>
  </si>
  <si>
    <t>三重郡菰野町菰野4977番地3</t>
    <rPh sb="0" eb="1">
      <t>ミエグン</t>
    </rPh>
    <rPh sb="1" eb="4">
      <t>コモノチョウ</t>
    </rPh>
    <rPh sb="4" eb="5">
      <t>チョウ</t>
    </rPh>
    <rPh sb="5" eb="7">
      <t>コモノ</t>
    </rPh>
    <rPh sb="10" eb="12">
      <t>バンチ</t>
    </rPh>
    <phoneticPr fontId="3"/>
  </si>
  <si>
    <t>一般社団法人ソールルーナ</t>
    <rPh sb="0" eb="6">
      <t>イッパンシャダンホウジン</t>
    </rPh>
    <phoneticPr fontId="3"/>
  </si>
  <si>
    <t>三重郡菰野町菰野4977番地3</t>
  </si>
  <si>
    <t>一柳</t>
    <rPh sb="0" eb="2">
      <t>イチヤナギ</t>
    </rPh>
    <phoneticPr fontId="3"/>
  </si>
  <si>
    <t>aシール貼り、アメニティ梱包
b客室清掃、除草作業</t>
    <rPh sb="12" eb="14">
      <t>コンポウ</t>
    </rPh>
    <rPh sb="16" eb="18">
      <t>キャクシツ</t>
    </rPh>
    <rPh sb="18" eb="20">
      <t>セイソウ</t>
    </rPh>
    <rPh sb="21" eb="23">
      <t>ジョソウ</t>
    </rPh>
    <rPh sb="23" eb="25">
      <t>サギョウ</t>
    </rPh>
    <phoneticPr fontId="3"/>
  </si>
  <si>
    <t>つばさ久居</t>
    <rPh sb="2" eb="4">
      <t>ヒサイ</t>
    </rPh>
    <phoneticPr fontId="3"/>
  </si>
  <si>
    <t>津市久居新町848-2</t>
    <rPh sb="0" eb="1">
      <t>ツシ</t>
    </rPh>
    <rPh sb="1" eb="3">
      <t>ヒサイ</t>
    </rPh>
    <rPh sb="3" eb="5">
      <t>シンマチ</t>
    </rPh>
    <phoneticPr fontId="3"/>
  </si>
  <si>
    <t>059-272-4428</t>
  </si>
  <si>
    <t>津市久居新町848-2</t>
    <rPh sb="0" eb="2">
      <t>ツシ</t>
    </rPh>
    <rPh sb="2" eb="4">
      <t>ヒサイ</t>
    </rPh>
    <rPh sb="4" eb="6">
      <t>シンマチ</t>
    </rPh>
    <phoneticPr fontId="3"/>
  </si>
  <si>
    <t>つばさ松阪</t>
    <rPh sb="2" eb="4">
      <t>マツサカ</t>
    </rPh>
    <phoneticPr fontId="3"/>
  </si>
  <si>
    <t>松阪市湊町196番地</t>
    <rPh sb="0" eb="2">
      <t>マツサカシ</t>
    </rPh>
    <rPh sb="2" eb="4">
      <t>ミナトマチ</t>
    </rPh>
    <rPh sb="7" eb="9">
      <t>バンチ</t>
    </rPh>
    <phoneticPr fontId="3"/>
  </si>
  <si>
    <t>株式会社Sorrento</t>
    <rPh sb="0" eb="4">
      <t>カブシキカイシャ</t>
    </rPh>
    <phoneticPr fontId="3"/>
  </si>
  <si>
    <t>0592-72-4427</t>
  </si>
  <si>
    <t>株式会社ハマノカンパニー</t>
    <rPh sb="0" eb="4">
      <t>カブシキガイシャ</t>
    </rPh>
    <phoneticPr fontId="3"/>
  </si>
  <si>
    <t>鈴鹿市住吉三丁目12-24</t>
    <rPh sb="0" eb="8">
      <t>スズカシスミヨシサンチョウメ</t>
    </rPh>
    <phoneticPr fontId="3"/>
  </si>
  <si>
    <t>059-389-7439</t>
  </si>
  <si>
    <t>ピュア</t>
  </si>
  <si>
    <t>合同会社Breath</t>
    <rPh sb="0" eb="4">
      <t>ゴウドウカイシャ</t>
    </rPh>
    <phoneticPr fontId="3"/>
  </si>
  <si>
    <t>2、４、５</t>
  </si>
  <si>
    <t>a弁当製造bリサイクルウエスcのぼり　コーヒー焙煎、海老下処理、きくらげ佃煮</t>
    <rPh sb="1" eb="5">
      <t>ベントウセイゾウ</t>
    </rPh>
    <rPh sb="23" eb="25">
      <t>バイセン</t>
    </rPh>
    <rPh sb="26" eb="28">
      <t>エビ</t>
    </rPh>
    <rPh sb="28" eb="31">
      <t>シタショリ</t>
    </rPh>
    <rPh sb="36" eb="38">
      <t>ツクダニ</t>
    </rPh>
    <phoneticPr fontId="3"/>
  </si>
  <si>
    <t>奏合同会社</t>
    <rPh sb="0" eb="5">
      <t>カナデ</t>
    </rPh>
    <phoneticPr fontId="3"/>
  </si>
  <si>
    <t>まる</t>
  </si>
  <si>
    <t>四日市市三滝台
4丁目１の２２</t>
    <rPh sb="0" eb="3">
      <t>ヨッカイチシ</t>
    </rPh>
    <rPh sb="3" eb="6">
      <t>ミタキダイ</t>
    </rPh>
    <rPh sb="8" eb="10">
      <t>チョウメ</t>
    </rPh>
    <phoneticPr fontId="3"/>
  </si>
  <si>
    <t>四日市市高角町
2605番地</t>
    <rPh sb="0" eb="4">
      <t>ヨッカイチシ</t>
    </rPh>
    <rPh sb="4" eb="7">
      <t>タカツノチョウ</t>
    </rPh>
    <rPh sb="12" eb="14">
      <t>バンチ</t>
    </rPh>
    <phoneticPr fontId="3"/>
  </si>
  <si>
    <t>川北</t>
    <rPh sb="0" eb="2">
      <t>カワキタ</t>
    </rPh>
    <phoneticPr fontId="3"/>
  </si>
  <si>
    <t>３，５</t>
  </si>
  <si>
    <t>a菌床きのこの製造・栽培・収穫・発送の作業
bきのこ・野菜加工作業　委託作業</t>
    <rPh sb="1" eb="3">
      <t>キンショウ</t>
    </rPh>
    <rPh sb="7" eb="9">
      <t>セイゾウ</t>
    </rPh>
    <rPh sb="10" eb="12">
      <t>サイバイ</t>
    </rPh>
    <rPh sb="13" eb="15">
      <t>シュウカク</t>
    </rPh>
    <rPh sb="16" eb="18">
      <t>ハッソウ</t>
    </rPh>
    <rPh sb="19" eb="21">
      <t>サギョウ</t>
    </rPh>
    <rPh sb="27" eb="29">
      <t>ヤサイ</t>
    </rPh>
    <rPh sb="29" eb="31">
      <t>カコウ</t>
    </rPh>
    <rPh sb="31" eb="33">
      <t>サギョウ</t>
    </rPh>
    <rPh sb="34" eb="36">
      <t>イタク</t>
    </rPh>
    <rPh sb="36" eb="38">
      <t>サギョウ</t>
    </rPh>
    <phoneticPr fontId="3"/>
  </si>
  <si>
    <t>アネラ四日市</t>
    <rPh sb="2" eb="5">
      <t>ヨッカイチ</t>
    </rPh>
    <phoneticPr fontId="3"/>
  </si>
  <si>
    <t>ステップワーク</t>
  </si>
  <si>
    <t>藤田</t>
    <rPh sb="0" eb="2">
      <t>フジタ</t>
    </rPh>
    <phoneticPr fontId="3"/>
  </si>
  <si>
    <t>バックドアフラッシュ</t>
  </si>
  <si>
    <t>名張市桔梗が丘
4番町5-7-10</t>
    <rPh sb="0" eb="2">
      <t>ナバリシ</t>
    </rPh>
    <rPh sb="2" eb="4">
      <t>キキョウ</t>
    </rPh>
    <rPh sb="5" eb="6">
      <t>オカ</t>
    </rPh>
    <rPh sb="8" eb="10">
      <t>バンチョウ</t>
    </rPh>
    <phoneticPr fontId="3"/>
  </si>
  <si>
    <t>0595-42-8898</t>
  </si>
  <si>
    <t>0595-42-8899</t>
  </si>
  <si>
    <t>0595-66-2777</t>
  </si>
  <si>
    <t>多田　沙織</t>
    <rPh sb="0" eb="2">
      <t>タダ</t>
    </rPh>
    <rPh sb="3" eb="5">
      <t>サオリ</t>
    </rPh>
    <phoneticPr fontId="3"/>
  </si>
  <si>
    <t>a日替わり弁当 b特注弁当 cオードブル</t>
    <rPh sb="1" eb="2">
      <t>ヒ</t>
    </rPh>
    <rPh sb="2" eb="3">
      <t>ガ</t>
    </rPh>
    <rPh sb="5" eb="7">
      <t>ベントウ</t>
    </rPh>
    <rPh sb="9" eb="11">
      <t>トクチュウ</t>
    </rPh>
    <rPh sb="11" eb="13">
      <t>ベントウ</t>
    </rPh>
    <phoneticPr fontId="3"/>
  </si>
  <si>
    <t>a400円～
b/c 要相談</t>
    <rPh sb="4" eb="5">
      <t>エン</t>
    </rPh>
    <rPh sb="11" eb="12">
      <t>ヨウ</t>
    </rPh>
    <rPh sb="12" eb="14">
      <t>ソウダン</t>
    </rPh>
    <phoneticPr fontId="3"/>
  </si>
  <si>
    <t>アクティブ鈴鹿</t>
    <rPh sb="4" eb="6">
      <t>スズカ</t>
    </rPh>
    <phoneticPr fontId="3"/>
  </si>
  <si>
    <t>鈴鹿市若松中一丁目20-1</t>
    <rPh sb="0" eb="2">
      <t>スズカシ</t>
    </rPh>
    <rPh sb="2" eb="4">
      <t>ワカマツ</t>
    </rPh>
    <rPh sb="4" eb="5">
      <t>ナカ</t>
    </rPh>
    <rPh sb="5" eb="7">
      <t>イッチョウ</t>
    </rPh>
    <rPh sb="7" eb="8">
      <t>メ</t>
    </rPh>
    <phoneticPr fontId="3"/>
  </si>
  <si>
    <t>社会福祉法人朋友</t>
    <rPh sb="0" eb="2">
      <t>シャカイ</t>
    </rPh>
    <rPh sb="2" eb="4">
      <t>フクシ</t>
    </rPh>
    <rPh sb="4" eb="6">
      <t>ホウジン</t>
    </rPh>
    <rPh sb="6" eb="8">
      <t>ホウユウ</t>
    </rPh>
    <phoneticPr fontId="3"/>
  </si>
  <si>
    <t>鈴鹿市若松中一丁目20-1</t>
    <rPh sb="0" eb="8">
      <t>スズカシワカマツナカイッチョウ</t>
    </rPh>
    <rPh sb="8" eb="9">
      <t>メ</t>
    </rPh>
    <phoneticPr fontId="3"/>
  </si>
  <si>
    <t>4,5</t>
  </si>
  <si>
    <t>a電動車いす用ハーネス製造
b自動車用ハーネス製造</t>
    <rPh sb="1" eb="3">
      <t>デンドウ</t>
    </rPh>
    <rPh sb="3" eb="4">
      <t>クルマ</t>
    </rPh>
    <rPh sb="6" eb="7">
      <t>ヨウ</t>
    </rPh>
    <rPh sb="11" eb="13">
      <t>セイゾウ</t>
    </rPh>
    <rPh sb="15" eb="18">
      <t>ジドウシャ</t>
    </rPh>
    <rPh sb="18" eb="19">
      <t>ヨウ</t>
    </rPh>
    <rPh sb="23" eb="25">
      <t>セイゾウ</t>
    </rPh>
    <phoneticPr fontId="3"/>
  </si>
  <si>
    <t>わか菜の杜</t>
    <rPh sb="1" eb="2">
      <t>ナ</t>
    </rPh>
    <rPh sb="3" eb="4">
      <t>モリ</t>
    </rPh>
    <phoneticPr fontId="3"/>
  </si>
  <si>
    <t>鈴鹿市若松西1-21-11</t>
    <rPh sb="0" eb="2">
      <t>スズカシ</t>
    </rPh>
    <rPh sb="2" eb="4">
      <t>ワカマツ</t>
    </rPh>
    <rPh sb="4" eb="5">
      <t>ニシ</t>
    </rPh>
    <phoneticPr fontId="3"/>
  </si>
  <si>
    <t>a水耕栽培による野菜の栽培
b露地栽培による野菜の栽培</t>
    <rPh sb="1" eb="3">
      <t>スイコウ</t>
    </rPh>
    <rPh sb="3" eb="5">
      <t>サイバイ</t>
    </rPh>
    <rPh sb="8" eb="10">
      <t>ヤサイ</t>
    </rPh>
    <rPh sb="11" eb="13">
      <t>サイバイ</t>
    </rPh>
    <rPh sb="15" eb="17">
      <t>ロジ</t>
    </rPh>
    <rPh sb="17" eb="19">
      <t>サイバイ</t>
    </rPh>
    <rPh sb="22" eb="24">
      <t>ヤサイ</t>
    </rPh>
    <rPh sb="25" eb="27">
      <t>サイバイ</t>
    </rPh>
    <phoneticPr fontId="3"/>
  </si>
  <si>
    <t>Cotti菜</t>
    <rPh sb="4" eb="5">
      <t>ナ</t>
    </rPh>
    <phoneticPr fontId="3"/>
  </si>
  <si>
    <t>鈴鹿市三日市南三丁目18-23</t>
    <rPh sb="0" eb="2">
      <t>スズカシ</t>
    </rPh>
    <rPh sb="2" eb="5">
      <t>ミッカイチ</t>
    </rPh>
    <rPh sb="5" eb="6">
      <t>ミナミ</t>
    </rPh>
    <rPh sb="6" eb="9">
      <t>サンチョウメ</t>
    </rPh>
    <phoneticPr fontId="3"/>
  </si>
  <si>
    <t>島田</t>
    <rPh sb="0" eb="2">
      <t>シマダ</t>
    </rPh>
    <phoneticPr fontId="3"/>
  </si>
  <si>
    <t>1,2</t>
  </si>
  <si>
    <t>aパン　b弁当 c総菜</t>
    <rPh sb="5" eb="7">
      <t>ベントウ</t>
    </rPh>
    <rPh sb="9" eb="11">
      <t>ソウザイ</t>
    </rPh>
    <phoneticPr fontId="3"/>
  </si>
  <si>
    <t>鈴鹿市国府町2261-3</t>
    <rPh sb="0" eb="2">
      <t>スズカシ</t>
    </rPh>
    <rPh sb="2" eb="5">
      <t>コウチョウ</t>
    </rPh>
    <phoneticPr fontId="3"/>
  </si>
  <si>
    <t>市川</t>
    <rPh sb="0" eb="2">
      <t>イチカワ</t>
    </rPh>
    <phoneticPr fontId="3"/>
  </si>
  <si>
    <t>1,2,3,4,5</t>
  </si>
  <si>
    <t>aパン・クッキー　bリーフレタス・イチゴ
cさをり織 dリサイクル業、作業請負</t>
    <rPh sb="25" eb="26">
      <t>オリ</t>
    </rPh>
    <rPh sb="33" eb="34">
      <t>ギョウ</t>
    </rPh>
    <rPh sb="35" eb="37">
      <t>サギョウ</t>
    </rPh>
    <rPh sb="37" eb="39">
      <t>ウケオイ</t>
    </rPh>
    <phoneticPr fontId="3"/>
  </si>
  <si>
    <t>ききょう</t>
  </si>
  <si>
    <t>0591-88-5304</t>
  </si>
  <si>
    <t>一般社団法人桔梗</t>
    <rPh sb="0" eb="2">
      <t>イッパン</t>
    </rPh>
    <rPh sb="2" eb="4">
      <t>シャダン</t>
    </rPh>
    <rPh sb="4" eb="6">
      <t>ホウジン</t>
    </rPh>
    <rPh sb="6" eb="8">
      <t>キキョウ</t>
    </rPh>
    <phoneticPr fontId="3"/>
  </si>
  <si>
    <t>段ボールバリ取り・組み立て</t>
    <rPh sb="0" eb="1">
      <t>ダン</t>
    </rPh>
    <rPh sb="6" eb="7">
      <t>ト</t>
    </rPh>
    <rPh sb="9" eb="10">
      <t>ク</t>
    </rPh>
    <rPh sb="11" eb="12">
      <t>タ</t>
    </rPh>
    <phoneticPr fontId="3"/>
  </si>
  <si>
    <t>さくら</t>
  </si>
  <si>
    <t>林</t>
    <rPh sb="0" eb="1">
      <t>ハヤシ</t>
    </rPh>
    <phoneticPr fontId="3"/>
  </si>
  <si>
    <t>タオル・検査着・パジャマ等の
折り畳み作業</t>
    <rPh sb="4" eb="6">
      <t>ケンサ</t>
    </rPh>
    <rPh sb="6" eb="7">
      <t>ギ</t>
    </rPh>
    <rPh sb="12" eb="13">
      <t>トウ</t>
    </rPh>
    <rPh sb="15" eb="16">
      <t>オ</t>
    </rPh>
    <rPh sb="17" eb="18">
      <t>タタ</t>
    </rPh>
    <rPh sb="19" eb="21">
      <t>サギョウ</t>
    </rPh>
    <phoneticPr fontId="3"/>
  </si>
  <si>
    <t>株式会社Wirise</t>
    <rPh sb="0" eb="4">
      <t>カブシキカイシャ</t>
    </rPh>
    <phoneticPr fontId="3"/>
  </si>
  <si>
    <t>伊藤尚子</t>
    <rPh sb="0" eb="4">
      <t>イトウナオコ</t>
    </rPh>
    <phoneticPr fontId="3"/>
  </si>
  <si>
    <t>ブレス株式会社</t>
    <rPh sb="3" eb="7">
      <t>カブシキカイシャ</t>
    </rPh>
    <phoneticPr fontId="3"/>
  </si>
  <si>
    <t>多気郡多気町五桂48-1</t>
    <rPh sb="0" eb="3">
      <t>タキグン</t>
    </rPh>
    <rPh sb="3" eb="6">
      <t>タキチョウ</t>
    </rPh>
    <rPh sb="6" eb="7">
      <t>ゴ</t>
    </rPh>
    <rPh sb="7" eb="8">
      <t>カツラ</t>
    </rPh>
    <phoneticPr fontId="3"/>
  </si>
  <si>
    <t>0598-39-3939</t>
  </si>
  <si>
    <t>谷田</t>
    <rPh sb="0" eb="2">
      <t>タニダ</t>
    </rPh>
    <phoneticPr fontId="3"/>
  </si>
  <si>
    <t>Link</t>
  </si>
  <si>
    <t>059-318-9826</t>
  </si>
  <si>
    <t>059-318-9827</t>
  </si>
  <si>
    <t>特定非営利活動法人リュース</t>
    <rPh sb="0" eb="9">
      <t>トクテイヒエイリカツドウホウジン</t>
    </rPh>
    <phoneticPr fontId="3"/>
  </si>
  <si>
    <t>R three</t>
  </si>
  <si>
    <t>松阪市殿町1467番地33</t>
  </si>
  <si>
    <t>0598-67-9749</t>
  </si>
  <si>
    <t>伊賀市下神戸2309</t>
    <rPh sb="0" eb="2">
      <t>イガシ</t>
    </rPh>
    <rPh sb="2" eb="5">
      <t>シモカンベ</t>
    </rPh>
    <phoneticPr fontId="3"/>
  </si>
  <si>
    <t>0595-51-8882</t>
  </si>
  <si>
    <t>ベジタブルラボ株式会社</t>
    <rPh sb="7" eb="11">
      <t>カブシキガイシャ</t>
    </rPh>
    <phoneticPr fontId="3"/>
  </si>
  <si>
    <t>0595-38-1645</t>
  </si>
  <si>
    <t>エコム</t>
  </si>
  <si>
    <t>桑名市大字播磨1473-1</t>
    <rPh sb="0" eb="2">
      <t>クワナシ</t>
    </rPh>
    <rPh sb="2" eb="3">
      <t>シ</t>
    </rPh>
    <rPh sb="3" eb="5">
      <t>オオアザ</t>
    </rPh>
    <rPh sb="5" eb="7">
      <t>ハリマ</t>
    </rPh>
    <phoneticPr fontId="3"/>
  </si>
  <si>
    <t>ＮＰＯ法人ミスナ</t>
    <rPh sb="0" eb="5">
      <t>ンポホウジン</t>
    </rPh>
    <phoneticPr fontId="3"/>
  </si>
  <si>
    <t>桑名市播磨1473-1</t>
    <rPh sb="0" eb="2">
      <t>クワナシ</t>
    </rPh>
    <rPh sb="2" eb="4">
      <t>ハリマ</t>
    </rPh>
    <phoneticPr fontId="3"/>
  </si>
  <si>
    <t>金村</t>
    <rPh sb="0" eb="2">
      <t>カネムラ</t>
    </rPh>
    <phoneticPr fontId="3"/>
  </si>
  <si>
    <t>3、４、5</t>
  </si>
  <si>
    <t>aリサイクル資源回収　b野菜栽培・販売　ｃ内職（筆巻き等）</t>
    <rPh sb="6" eb="8">
      <t>シゲン</t>
    </rPh>
    <rPh sb="8" eb="10">
      <t>カイシュウ</t>
    </rPh>
    <rPh sb="12" eb="14">
      <t>ヤサイ</t>
    </rPh>
    <rPh sb="14" eb="16">
      <t>サイバイ</t>
    </rPh>
    <rPh sb="17" eb="19">
      <t>ハンバイ</t>
    </rPh>
    <rPh sb="21" eb="23">
      <t>ナイショク</t>
    </rPh>
    <rPh sb="24" eb="26">
      <t>フデマ</t>
    </rPh>
    <rPh sb="27" eb="28">
      <t>トウ</t>
    </rPh>
    <phoneticPr fontId="3"/>
  </si>
  <si>
    <t>えん　伊賀農場</t>
    <rPh sb="2" eb="6">
      <t>イガノウジョウ</t>
    </rPh>
    <phoneticPr fontId="3"/>
  </si>
  <si>
    <t>伊賀市長田2063‐１</t>
    <rPh sb="0" eb="2">
      <t>イガシ</t>
    </rPh>
    <rPh sb="2" eb="4">
      <t>ナガタ</t>
    </rPh>
    <phoneticPr fontId="3"/>
  </si>
  <si>
    <t>0595-41-2787</t>
  </si>
  <si>
    <t>0595-51-9571</t>
  </si>
  <si>
    <t>NPO法人えん</t>
    <rPh sb="3" eb="5">
      <t>ホウジン</t>
    </rPh>
    <phoneticPr fontId="3"/>
  </si>
  <si>
    <t>伊賀市長田2063‐1</t>
    <rPh sb="0" eb="3">
      <t>イガシ</t>
    </rPh>
    <rPh sb="3" eb="5">
      <t>ナガタ</t>
    </rPh>
    <phoneticPr fontId="3"/>
  </si>
  <si>
    <t>0595-51-8713</t>
  </si>
  <si>
    <t>a小松菜、その他葉物野菜　bお手伝い（草抜き、草刈り、その他）</t>
    <rPh sb="1" eb="4">
      <t>コマツナ</t>
    </rPh>
    <rPh sb="7" eb="8">
      <t>タ</t>
    </rPh>
    <rPh sb="8" eb="10">
      <t>ハモノ</t>
    </rPh>
    <rPh sb="10" eb="12">
      <t>ヤサイ</t>
    </rPh>
    <rPh sb="15" eb="17">
      <t>テツダ</t>
    </rPh>
    <rPh sb="19" eb="20">
      <t>クサ</t>
    </rPh>
    <rPh sb="20" eb="21">
      <t>ヌ</t>
    </rPh>
    <rPh sb="23" eb="25">
      <t>クサカ</t>
    </rPh>
    <rPh sb="29" eb="30">
      <t>タ</t>
    </rPh>
    <phoneticPr fontId="3"/>
  </si>
  <si>
    <t>津市一身田平野526番地</t>
    <rPh sb="0" eb="6">
      <t>ツシイシンデンヒラノ</t>
    </rPh>
    <rPh sb="9" eb="11">
      <t>バンチ</t>
    </rPh>
    <phoneticPr fontId="3"/>
  </si>
  <si>
    <t>090-2615-4753</t>
  </si>
  <si>
    <t>059-232-3744</t>
  </si>
  <si>
    <t>特定非営利活動法人オレンジハート</t>
    <rPh sb="0" eb="9">
      <t>トクテイヒエイリカツドウホウジン</t>
    </rPh>
    <phoneticPr fontId="3"/>
  </si>
  <si>
    <t>津市一身田平野526番地</t>
    <rPh sb="0" eb="7">
      <t>ツシイシンデンヒラノ</t>
    </rPh>
    <rPh sb="10" eb="12">
      <t>バンチ</t>
    </rPh>
    <phoneticPr fontId="3"/>
  </si>
  <si>
    <t>佐藤</t>
    <rPh sb="0" eb="2">
      <t>サトウ</t>
    </rPh>
    <phoneticPr fontId="3"/>
  </si>
  <si>
    <t>3、5</t>
  </si>
  <si>
    <t>a農作業請負　ｂ野菜生産</t>
    <rPh sb="1" eb="4">
      <t>ノウサギョウ</t>
    </rPh>
    <rPh sb="4" eb="6">
      <t>ウケオイ</t>
    </rPh>
    <rPh sb="8" eb="12">
      <t>ヤサイセイサン</t>
    </rPh>
    <phoneticPr fontId="3"/>
  </si>
  <si>
    <t>オレンジ工房あげき</t>
    <rPh sb="3" eb="5">
      <t>コウボウ</t>
    </rPh>
    <phoneticPr fontId="3"/>
  </si>
  <si>
    <t>北勢町阿下喜2624番地2</t>
  </si>
  <si>
    <t>社会福祉法人いなべ市社会福祉協議会</t>
    <rPh sb="0" eb="2">
      <t>シャカイ</t>
    </rPh>
    <rPh sb="2" eb="4">
      <t>フクシ</t>
    </rPh>
    <rPh sb="4" eb="6">
      <t>ホウジン</t>
    </rPh>
    <rPh sb="9" eb="17">
      <t>シシャカイフクシキョウギカイ</t>
    </rPh>
    <phoneticPr fontId="3"/>
  </si>
  <si>
    <t>0594-41-2942</t>
  </si>
  <si>
    <t>岡</t>
    <rPh sb="0" eb="1">
      <t>オカ</t>
    </rPh>
    <phoneticPr fontId="3"/>
  </si>
  <si>
    <t>1、2、4、5</t>
  </si>
  <si>
    <t>aクッキーｂシフォンケーキｃ多肉植物
d下請作業等（バリ取り、組立、アルミ缶つぶし等）</t>
    <rPh sb="14" eb="18">
      <t>タニクショクブツ</t>
    </rPh>
    <phoneticPr fontId="3"/>
  </si>
  <si>
    <t>a320円b550円c400円d要相談</t>
    <rPh sb="4" eb="5">
      <t>エン</t>
    </rPh>
    <rPh sb="9" eb="10">
      <t>エン</t>
    </rPh>
    <rPh sb="14" eb="15">
      <t>エン</t>
    </rPh>
    <rPh sb="16" eb="19">
      <t>ヨウソウダン</t>
    </rPh>
    <phoneticPr fontId="3"/>
  </si>
  <si>
    <t>オンリーワン</t>
  </si>
  <si>
    <t>特定非営利活動法人障害者支援グループピラミッド</t>
    <rPh sb="0" eb="14">
      <t>トクテイヒエイリカツドウホウジンショウガイシャシエン</t>
    </rPh>
    <phoneticPr fontId="3"/>
  </si>
  <si>
    <t>毛利彰男</t>
    <rPh sb="0" eb="4">
      <t>モウリアキオ</t>
    </rPh>
    <phoneticPr fontId="3"/>
  </si>
  <si>
    <t>お菓子工房M</t>
    <rPh sb="0" eb="4">
      <t>カシコウボウ</t>
    </rPh>
    <phoneticPr fontId="3"/>
  </si>
  <si>
    <t>松阪市下村町
872-15</t>
    <rPh sb="0" eb="2">
      <t>マツサカシ</t>
    </rPh>
    <rPh sb="2" eb="5">
      <t>シモムラチョウ</t>
    </rPh>
    <phoneticPr fontId="3"/>
  </si>
  <si>
    <t>0598-31-3588</t>
  </si>
  <si>
    <t>0598-31-3626</t>
  </si>
  <si>
    <t>社会福祉法人まつさか福祉会</t>
    <rPh sb="0" eb="6">
      <t>シャカイフクシホウジン</t>
    </rPh>
    <rPh sb="10" eb="13">
      <t>フクシカイ</t>
    </rPh>
    <phoneticPr fontId="3"/>
  </si>
  <si>
    <t>松阪市久保町
1843-7</t>
    <rPh sb="0" eb="3">
      <t>マツサカシ</t>
    </rPh>
    <rPh sb="3" eb="6">
      <t>クボチョウ</t>
    </rPh>
    <phoneticPr fontId="3"/>
  </si>
  <si>
    <t>0598-29-2030</t>
  </si>
  <si>
    <t>橋本・瀬田</t>
    <rPh sb="0" eb="2">
      <t>ハシモト</t>
    </rPh>
    <rPh sb="3" eb="5">
      <t>セタ</t>
    </rPh>
    <phoneticPr fontId="3"/>
  </si>
  <si>
    <t>クッキー・チーズケーキ等の焼き菓子</t>
    <rPh sb="11" eb="12">
      <t>トウ</t>
    </rPh>
    <rPh sb="13" eb="14">
      <t>ヤ</t>
    </rPh>
    <rPh sb="15" eb="17">
      <t>ガシ</t>
    </rPh>
    <phoneticPr fontId="3"/>
  </si>
  <si>
    <t>50円～</t>
    <rPh sb="2" eb="3">
      <t>エン</t>
    </rPh>
    <phoneticPr fontId="3"/>
  </si>
  <si>
    <t>かえで作業所</t>
    <rPh sb="2" eb="5">
      <t>サギョウショ</t>
    </rPh>
    <phoneticPr fontId="3"/>
  </si>
  <si>
    <t>1，4</t>
  </si>
  <si>
    <t>志摩市阿児町立神2038-1</t>
    <rPh sb="0" eb="7">
      <t>シマシアゴチョウタテガミ</t>
    </rPh>
    <phoneticPr fontId="3"/>
  </si>
  <si>
    <t>株式会社アルクハナ</t>
    <rPh sb="0" eb="4">
      <t>カブシキガイシャ</t>
    </rPh>
    <phoneticPr fontId="3"/>
  </si>
  <si>
    <t>伊勢市東大淀町532-2</t>
    <rPh sb="0" eb="7">
      <t>イセシヒガシオオヨドチョウ</t>
    </rPh>
    <phoneticPr fontId="3"/>
  </si>
  <si>
    <t>西村</t>
    <rPh sb="0" eb="2">
      <t>ニシムラ</t>
    </rPh>
    <phoneticPr fontId="3"/>
  </si>
  <si>
    <t>シール貼り・商品袋詰め等内職作業、電子部品組立、除草・空き家片付等便利屋作業、デザインシュガー・納豆手作りキット・ナッツ等の自主製品販売</t>
    <rPh sb="21" eb="23">
      <t>クミタテ</t>
    </rPh>
    <rPh sb="48" eb="52">
      <t>ナットウテヅク</t>
    </rPh>
    <rPh sb="60" eb="61">
      <t>ナド</t>
    </rPh>
    <rPh sb="62" eb="66">
      <t>ジシュセイヒン</t>
    </rPh>
    <phoneticPr fontId="3"/>
  </si>
  <si>
    <t>きぼうわーくす</t>
  </si>
  <si>
    <t>桑名市東汰上185</t>
    <rPh sb="0" eb="5">
      <t>クワナシヒガシタウエ</t>
    </rPh>
    <phoneticPr fontId="3"/>
  </si>
  <si>
    <t>0594-41-2672</t>
  </si>
  <si>
    <t>0594-41-2674</t>
  </si>
  <si>
    <t>有限会社すずらん</t>
    <rPh sb="0" eb="4">
      <t>ユウゲンカイシャ</t>
    </rPh>
    <phoneticPr fontId="3"/>
  </si>
  <si>
    <t>桑名市大字下深谷部４８０８番地</t>
    <rPh sb="0" eb="3">
      <t>クワナシ</t>
    </rPh>
    <rPh sb="3" eb="8">
      <t>オオアザシモフカヤ</t>
    </rPh>
    <rPh sb="8" eb="9">
      <t>ベ</t>
    </rPh>
    <rPh sb="13" eb="15">
      <t>バンチ</t>
    </rPh>
    <phoneticPr fontId="3"/>
  </si>
  <si>
    <t>0594-29-1467</t>
  </si>
  <si>
    <t>a野菜の袋詰め　ｂスプーンの袋詰め</t>
    <rPh sb="1" eb="3">
      <t>ヤサイ</t>
    </rPh>
    <rPh sb="4" eb="6">
      <t>フクロツ</t>
    </rPh>
    <rPh sb="14" eb="16">
      <t>フクロツ</t>
    </rPh>
    <phoneticPr fontId="3"/>
  </si>
  <si>
    <t>きらめき工房いが</t>
    <rPh sb="3" eb="5">
      <t>コウボウ</t>
    </rPh>
    <phoneticPr fontId="3"/>
  </si>
  <si>
    <t>0595-222-7700</t>
  </si>
  <si>
    <t>くすのき</t>
  </si>
  <si>
    <t>多気郡多気町四疋田554</t>
    <rPh sb="0" eb="2">
      <t>タキグン</t>
    </rPh>
    <rPh sb="2" eb="5">
      <t>タキチョウ</t>
    </rPh>
    <rPh sb="5" eb="8">
      <t>シヒキダ</t>
    </rPh>
    <phoneticPr fontId="3"/>
  </si>
  <si>
    <t>0598-38-7030</t>
  </si>
  <si>
    <t>0598-38-7031</t>
  </si>
  <si>
    <t>多気郡多気町四疋田587-1</t>
    <rPh sb="0" eb="9">
      <t>タキグンタキチョウシヒキダ</t>
    </rPh>
    <phoneticPr fontId="3"/>
  </si>
  <si>
    <t>0598-38-8090</t>
  </si>
  <si>
    <t>藪本　淳</t>
    <rPh sb="0" eb="2">
      <t>ヤブモト</t>
    </rPh>
    <rPh sb="3" eb="4">
      <t>アツシ</t>
    </rPh>
    <phoneticPr fontId="3"/>
  </si>
  <si>
    <t>請負作業（百円均一、プラスチック製品の検品・組み立て・袋詰め、地域の歯科ファイル・ガチャコロ作成、封入作業）</t>
    <rPh sb="0" eb="2">
      <t>ウケオイ</t>
    </rPh>
    <rPh sb="2" eb="4">
      <t>サギョウ</t>
    </rPh>
    <rPh sb="16" eb="18">
      <t>セイヒン</t>
    </rPh>
    <rPh sb="19" eb="21">
      <t>ケンピン</t>
    </rPh>
    <rPh sb="22" eb="23">
      <t>ク</t>
    </rPh>
    <rPh sb="24" eb="25">
      <t>タ</t>
    </rPh>
    <rPh sb="27" eb="28">
      <t>フクロ</t>
    </rPh>
    <rPh sb="28" eb="29">
      <t>ヅ</t>
    </rPh>
    <rPh sb="31" eb="33">
      <t>チイキ</t>
    </rPh>
    <rPh sb="34" eb="36">
      <t>シカ</t>
    </rPh>
    <rPh sb="49" eb="53">
      <t>フウニュウサギョウサクセイサクセイ</t>
    </rPh>
    <phoneticPr fontId="3"/>
  </si>
  <si>
    <t>鈴鹿市国府町7678番地23</t>
    <rPh sb="0" eb="1">
      <t>スズカシ</t>
    </rPh>
    <rPh sb="1" eb="3">
      <t>コクフ</t>
    </rPh>
    <rPh sb="3" eb="4">
      <t>マチ</t>
    </rPh>
    <rPh sb="8" eb="10">
      <t>バンチ</t>
    </rPh>
    <phoneticPr fontId="3"/>
  </si>
  <si>
    <t>特定非営利活動法人Scuderia SUZUKA</t>
    <rPh sb="0" eb="10">
      <t>トクテイヒエイリカツドウホウジンs</t>
    </rPh>
    <phoneticPr fontId="3"/>
  </si>
  <si>
    <t>鈴鹿市国府町7678番地23</t>
    <rPh sb="0" eb="3">
      <t>スズカシ</t>
    </rPh>
    <rPh sb="3" eb="12">
      <t>コクフマチ7678バンチ</t>
    </rPh>
    <phoneticPr fontId="3"/>
  </si>
  <si>
    <t>坂口　弘樹</t>
    <rPh sb="0" eb="2">
      <t>サカグチ</t>
    </rPh>
    <rPh sb="3" eb="5">
      <t>ヒロキ</t>
    </rPh>
    <phoneticPr fontId="3"/>
  </si>
  <si>
    <t>・バイク部品加工、配線組み立て、梱包作業・リサイクル分別作業・袋詰め作業・菓子製造（芋けんぴ）・その他内職作業</t>
    <rPh sb="9" eb="11">
      <t>ハイセン</t>
    </rPh>
    <rPh sb="16" eb="18">
      <t>コンポウ</t>
    </rPh>
    <phoneticPr fontId="3"/>
  </si>
  <si>
    <t>亀田</t>
    <rPh sb="0" eb="2">
      <t>カメダ</t>
    </rPh>
    <phoneticPr fontId="3"/>
  </si>
  <si>
    <t>桑名市西金井545－2</t>
    <rPh sb="0" eb="2">
      <t>クワナシ</t>
    </rPh>
    <rPh sb="2" eb="5">
      <t>ニシカナイ</t>
    </rPh>
    <phoneticPr fontId="3"/>
  </si>
  <si>
    <t>0594－84－7768</t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</si>
  <si>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5">
      <t>フクシカイ</t>
    </rPh>
    <phoneticPr fontId="3"/>
  </si>
  <si>
    <t>3、4、5</t>
  </si>
  <si>
    <t>a季節に応じた野菜、花苗、ｂなべしき、なべつかみ、は仕入れ、ティッシュケース、ｃ除草作業、ポスティング</t>
    <rPh sb="1" eb="3">
      <t>キセツ</t>
    </rPh>
    <rPh sb="4" eb="5">
      <t>オウ</t>
    </rPh>
    <rPh sb="7" eb="9">
      <t>ヤサイ</t>
    </rPh>
    <rPh sb="10" eb="12">
      <t>ハナナエ</t>
    </rPh>
    <rPh sb="26" eb="28">
      <t>シイ</t>
    </rPh>
    <rPh sb="40" eb="42">
      <t>ジョソウ</t>
    </rPh>
    <rPh sb="42" eb="44">
      <t>サギョウ</t>
    </rPh>
    <phoneticPr fontId="3"/>
  </si>
  <si>
    <t>ｂ　￥１００～￥１５０
a.c要相談</t>
    <rPh sb="15" eb="18">
      <t>ヨウソウダン</t>
    </rPh>
    <phoneticPr fontId="3"/>
  </si>
  <si>
    <t>名張市希央台5番町19番地　Navarie2階</t>
    <rPh sb="0" eb="2">
      <t>ナバリシ</t>
    </rPh>
    <rPh sb="2" eb="5">
      <t>キオウダイ</t>
    </rPh>
    <rPh sb="6" eb="8">
      <t>バンチョウ</t>
    </rPh>
    <rPh sb="10" eb="12">
      <t>バンチ</t>
    </rPh>
    <rPh sb="21" eb="22">
      <t>カイ</t>
    </rPh>
    <phoneticPr fontId="3"/>
  </si>
  <si>
    <t>0595-42-8155</t>
  </si>
  <si>
    <t>0595-42-8156</t>
  </si>
  <si>
    <t>株式会社ネクストワンサポート</t>
    <rPh sb="0" eb="4">
      <t>カブシキカイシャ</t>
    </rPh>
    <phoneticPr fontId="3"/>
  </si>
  <si>
    <t>名張市夏見3303</t>
    <rPh sb="0" eb="3">
      <t>ナバリシ</t>
    </rPh>
    <rPh sb="3" eb="5">
      <t>ナツミ</t>
    </rPh>
    <phoneticPr fontId="3"/>
  </si>
  <si>
    <t>0595-61-3502</t>
  </si>
  <si>
    <t>竹本</t>
    <rPh sb="0" eb="2">
      <t>タケモト</t>
    </rPh>
    <phoneticPr fontId="3"/>
  </si>
  <si>
    <t>4，5</t>
  </si>
  <si>
    <t>トレーディングカード仕分け、加工・箱折り等・シール貼り等軽作業</t>
    <rPh sb="10" eb="12">
      <t>シワ</t>
    </rPh>
    <rPh sb="14" eb="16">
      <t>カコウ</t>
    </rPh>
    <rPh sb="17" eb="18">
      <t>ハコ</t>
    </rPh>
    <rPh sb="18" eb="19">
      <t>オリ</t>
    </rPh>
    <rPh sb="25" eb="26">
      <t>ハ</t>
    </rPh>
    <rPh sb="27" eb="28">
      <t>トウ</t>
    </rPh>
    <phoneticPr fontId="3"/>
  </si>
  <si>
    <t>ゴトシム名張事業所</t>
    <phoneticPr fontId="7"/>
  </si>
  <si>
    <t>松阪市大黒田町218-7</t>
    <rPh sb="0" eb="6">
      <t>マツサカシオオクロダチョウ</t>
    </rPh>
    <phoneticPr fontId="3"/>
  </si>
  <si>
    <t>ゲーム動作チェック、クリーニング</t>
  </si>
  <si>
    <t>CIEL（シエル）</t>
  </si>
  <si>
    <t>津市森町2039‐50</t>
    <rPh sb="0" eb="1">
      <t>ツシ</t>
    </rPh>
    <rPh sb="1" eb="3">
      <t>モリチョウ</t>
    </rPh>
    <phoneticPr fontId="3"/>
  </si>
  <si>
    <t>059-253-7065</t>
  </si>
  <si>
    <t>特定非営利活動法人
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ツ</t>
    </rPh>
    <rPh sb="11" eb="13">
      <t>ガクドウ</t>
    </rPh>
    <rPh sb="13" eb="15">
      <t>ホイク</t>
    </rPh>
    <rPh sb="15" eb="17">
      <t>ソウゴウ</t>
    </rPh>
    <phoneticPr fontId="3"/>
  </si>
  <si>
    <t>津市香良洲町3762-5</t>
    <rPh sb="0" eb="2">
      <t>ツシ</t>
    </rPh>
    <rPh sb="2" eb="6">
      <t>カラスチョウ</t>
    </rPh>
    <phoneticPr fontId="3"/>
  </si>
  <si>
    <t>059-292-3302</t>
  </si>
  <si>
    <t>橋川</t>
    <rPh sb="0" eb="2">
      <t>ハシカワ</t>
    </rPh>
    <phoneticPr fontId="3"/>
  </si>
  <si>
    <t>1、2、5</t>
  </si>
  <si>
    <t>aクッキー bパウンドケーキ ｃタオル加工</t>
    <rPh sb="19" eb="21">
      <t>カコウ</t>
    </rPh>
    <phoneticPr fontId="3"/>
  </si>
  <si>
    <t>a150円 b180円 ｃ1枚30円</t>
    <rPh sb="4" eb="5">
      <t>エン</t>
    </rPh>
    <rPh sb="10" eb="11">
      <t>エン</t>
    </rPh>
    <rPh sb="13" eb="15">
      <t>イチマイ</t>
    </rPh>
    <rPh sb="17" eb="18">
      <t>エン</t>
    </rPh>
    <phoneticPr fontId="3"/>
  </si>
  <si>
    <t>津市阿漕町津興205-2</t>
  </si>
  <si>
    <t>高鶴かほる</t>
  </si>
  <si>
    <t>コンセント内器具・ビス組み合わせ袋入れ
窓取り付け用ビス袋入れ
育成会等発送物封入作業</t>
  </si>
  <si>
    <t>要相談</t>
    <rPh sb="0" eb="3">
      <t>ヨウソウダン</t>
    </rPh>
    <phoneticPr fontId="11"/>
  </si>
  <si>
    <t>059-381-5586</t>
  </si>
  <si>
    <t>森　徹雄</t>
    <rPh sb="0" eb="1">
      <t>モリ</t>
    </rPh>
    <rPh sb="2" eb="4">
      <t>テツオ</t>
    </rPh>
    <phoneticPr fontId="3"/>
  </si>
  <si>
    <t>4・5</t>
  </si>
  <si>
    <t>モスビー・段ボール・配線等</t>
    <rPh sb="5" eb="6">
      <t>ダン</t>
    </rPh>
    <rPh sb="10" eb="12">
      <t>ハイセン</t>
    </rPh>
    <rPh sb="12" eb="13">
      <t>トウ</t>
    </rPh>
    <phoneticPr fontId="3"/>
  </si>
  <si>
    <t>スマイルアティー</t>
  </si>
  <si>
    <t>多気郡大台町203番地1</t>
    <rPh sb="0" eb="2">
      <t>タキグン</t>
    </rPh>
    <rPh sb="2" eb="5">
      <t>オオダイチョウ</t>
    </rPh>
    <rPh sb="9" eb="11">
      <t>バンチ</t>
    </rPh>
    <phoneticPr fontId="3"/>
  </si>
  <si>
    <t>0598-89-5247</t>
  </si>
  <si>
    <t>0598-89-4785</t>
  </si>
  <si>
    <t>多気郡大台町佐原648番地9</t>
    <rPh sb="0" eb="3">
      <t>タキグン</t>
    </rPh>
    <rPh sb="3" eb="6">
      <t>オオダイチョウ</t>
    </rPh>
    <rPh sb="6" eb="8">
      <t>サワラ</t>
    </rPh>
    <rPh sb="11" eb="13">
      <t>バンチ</t>
    </rPh>
    <phoneticPr fontId="3"/>
  </si>
  <si>
    <t>0598-82-3677</t>
  </si>
  <si>
    <t>尾花　侑哉</t>
    <rPh sb="0" eb="2">
      <t>オバナ</t>
    </rPh>
    <rPh sb="3" eb="5">
      <t>ユウヤ</t>
    </rPh>
    <phoneticPr fontId="3"/>
  </si>
  <si>
    <t>①海外野菜の栽培と販売
②100円均一の商品作り
③ネジカバー等の商品梱包</t>
    <rPh sb="1" eb="3">
      <t>カイガイ</t>
    </rPh>
    <rPh sb="3" eb="5">
      <t>ヤサイ</t>
    </rPh>
    <rPh sb="6" eb="8">
      <t>サイバイ</t>
    </rPh>
    <rPh sb="9" eb="11">
      <t>ハンバイ</t>
    </rPh>
    <rPh sb="16" eb="17">
      <t>エン</t>
    </rPh>
    <rPh sb="17" eb="19">
      <t>キンイツ</t>
    </rPh>
    <rPh sb="20" eb="22">
      <t>ショウヒン</t>
    </rPh>
    <rPh sb="22" eb="23">
      <t>ツク</t>
    </rPh>
    <rPh sb="31" eb="32">
      <t>トウ</t>
    </rPh>
    <rPh sb="33" eb="35">
      <t>ショウヒン</t>
    </rPh>
    <rPh sb="35" eb="37">
      <t>コンポウ</t>
    </rPh>
    <phoneticPr fontId="3"/>
  </si>
  <si>
    <t>①100円～2360円②要相談③要相談</t>
    <rPh sb="4" eb="5">
      <t>エン</t>
    </rPh>
    <rPh sb="10" eb="11">
      <t>エン</t>
    </rPh>
    <rPh sb="12" eb="15">
      <t>ヨウソウダン</t>
    </rPh>
    <rPh sb="16" eb="19">
      <t>ヨウソウダン</t>
    </rPh>
    <phoneticPr fontId="3"/>
  </si>
  <si>
    <t>就労Ｂ</t>
    <rPh sb="0" eb="1">
      <t>シュウロウ</t>
    </rPh>
    <phoneticPr fontId="3"/>
  </si>
  <si>
    <t>株式会社kukuru</t>
    <rPh sb="0" eb="4">
      <t>カブシキガイシャ</t>
    </rPh>
    <phoneticPr fontId="3"/>
  </si>
  <si>
    <t>aレジンアート(キーホルダー作り)　　　　　b箱折り　　　　　　　　　　　　　　　　　　　　cバルーン作り</t>
    <rPh sb="14" eb="15">
      <t>ツク</t>
    </rPh>
    <rPh sb="23" eb="24">
      <t>ハコ</t>
    </rPh>
    <rPh sb="24" eb="25">
      <t>オ</t>
    </rPh>
    <rPh sb="51" eb="52">
      <t>ヅク</t>
    </rPh>
    <phoneticPr fontId="3"/>
  </si>
  <si>
    <t>就労支援Ｂ型事業所てぃーだ</t>
    <phoneticPr fontId="7"/>
  </si>
  <si>
    <t>鈴鹿市平田新町2-11</t>
    <rPh sb="0" eb="2">
      <t>スズカ</t>
    </rPh>
    <rPh sb="2" eb="4">
      <t>ヒラタ</t>
    </rPh>
    <rPh sb="4" eb="6">
      <t>シンマチ</t>
    </rPh>
    <phoneticPr fontId="3"/>
  </si>
  <si>
    <t>鈴鹿市平田新町2-11</t>
    <rPh sb="0" eb="2">
      <t>スズカ</t>
    </rPh>
    <rPh sb="2" eb="3">
      <t>シ</t>
    </rPh>
    <rPh sb="3" eb="5">
      <t>ヒラタ</t>
    </rPh>
    <rPh sb="5" eb="7">
      <t>シンマチ</t>
    </rPh>
    <phoneticPr fontId="3"/>
  </si>
  <si>
    <t>鈴鹿市郡山町1804-1</t>
    <rPh sb="0" eb="2">
      <t>スズカシ</t>
    </rPh>
    <rPh sb="2" eb="4">
      <t>コオリヤマ</t>
    </rPh>
    <rPh sb="4" eb="5">
      <t>マチ</t>
    </rPh>
    <phoneticPr fontId="3"/>
  </si>
  <si>
    <t>一般社団法人ひびき</t>
    <rPh sb="0" eb="6">
      <t>イッパンシャダンホウジン</t>
    </rPh>
    <phoneticPr fontId="3"/>
  </si>
  <si>
    <t>鈴鹿市郡山町1804-1</t>
  </si>
  <si>
    <t>農作業（栽培、収穫、出荷作業）</t>
    <rPh sb="0" eb="3">
      <t>ノウサギョウ</t>
    </rPh>
    <rPh sb="4" eb="6">
      <t>サイバイ</t>
    </rPh>
    <rPh sb="7" eb="9">
      <t>シュウカク</t>
    </rPh>
    <rPh sb="10" eb="14">
      <t>シュッカサギョウ</t>
    </rPh>
    <phoneticPr fontId="3"/>
  </si>
  <si>
    <t>はじまり作業所</t>
    <rPh sb="3" eb="6">
      <t>サギョウショ</t>
    </rPh>
    <phoneticPr fontId="3"/>
  </si>
  <si>
    <t>四日市市西日野2806-1</t>
    <rPh sb="0" eb="7">
      <t>ヨッカイチシニシヒノ</t>
    </rPh>
    <phoneticPr fontId="3"/>
  </si>
  <si>
    <t>059-320-2763</t>
  </si>
  <si>
    <t>2.3.5</t>
  </si>
  <si>
    <t>トライ</t>
  </si>
  <si>
    <t>松阪市'久保町1818-3</t>
    <rPh sb="0" eb="2">
      <t>マツサカシ</t>
    </rPh>
    <rPh sb="3" eb="6">
      <t>クボチョウ</t>
    </rPh>
    <phoneticPr fontId="3"/>
  </si>
  <si>
    <t>0598-67-7151</t>
  </si>
  <si>
    <t>鈴鹿市寺家３丁目11-16</t>
    <rPh sb="0" eb="2">
      <t>スズカ</t>
    </rPh>
    <rPh sb="2" eb="4">
      <t>ジケ</t>
    </rPh>
    <rPh sb="5" eb="7">
      <t>チョウメ</t>
    </rPh>
    <phoneticPr fontId="3"/>
  </si>
  <si>
    <t>鈴鹿市岸岡町589-6</t>
    <rPh sb="0" eb="3">
      <t>スズカシ</t>
    </rPh>
    <rPh sb="3" eb="6">
      <t>キシオカチョウ</t>
    </rPh>
    <phoneticPr fontId="3"/>
  </si>
  <si>
    <t>鈴鹿市南堀江１丁目
11-23</t>
  </si>
  <si>
    <t>059-392-8010</t>
  </si>
  <si>
    <t>059-392-8009</t>
  </si>
  <si>
    <t>株式会社パレット</t>
  </si>
  <si>
    <t>鈴鹿市南堀江１丁目11-23</t>
  </si>
  <si>
    <t>珎道</t>
  </si>
  <si>
    <t>　　5</t>
  </si>
  <si>
    <t>車の部品等の組み立て</t>
  </si>
  <si>
    <t>　　要相談</t>
  </si>
  <si>
    <t>　要相談</t>
  </si>
  <si>
    <t>ひこばえの森工房</t>
    <rPh sb="4" eb="7">
      <t>モリコウボウ</t>
    </rPh>
    <phoneticPr fontId="3"/>
  </si>
  <si>
    <t>津市高茶屋小森町
字向山1732番地2</t>
    <rPh sb="0" eb="1">
      <t>ツシ</t>
    </rPh>
    <rPh sb="1" eb="8">
      <t>タカヂャヤコモリチョウアザ</t>
    </rPh>
    <rPh sb="9" eb="11">
      <t>ムコウヤマ</t>
    </rPh>
    <rPh sb="16" eb="18">
      <t>バンチ</t>
    </rPh>
    <phoneticPr fontId="3"/>
  </si>
  <si>
    <t>059-235-0807</t>
  </si>
  <si>
    <t>特定非営利活動法人
那由他会</t>
    <rPh sb="0" eb="9">
      <t>トクテイヒエイリカツドウホウジン</t>
    </rPh>
    <rPh sb="10" eb="14">
      <t>ナユタカイ</t>
    </rPh>
    <phoneticPr fontId="3"/>
  </si>
  <si>
    <t>西川　浩之</t>
    <rPh sb="0" eb="2">
      <t>ニシカワ</t>
    </rPh>
    <rPh sb="3" eb="5">
      <t>ヒロユキ</t>
    </rPh>
    <phoneticPr fontId="3"/>
  </si>
  <si>
    <t>ぷらす</t>
  </si>
  <si>
    <t>志摩市阿児町鵜方2824-181</t>
    <rPh sb="0" eb="2">
      <t>シマシ</t>
    </rPh>
    <rPh sb="2" eb="5">
      <t>アゴチョウ</t>
    </rPh>
    <rPh sb="5" eb="7">
      <t>ウガタ</t>
    </rPh>
    <phoneticPr fontId="3"/>
  </si>
  <si>
    <t>0599-77-5268</t>
  </si>
  <si>
    <t>株式会社ALLPLUS</t>
    <rPh sb="0" eb="4">
      <t>カブシキカイシャ</t>
    </rPh>
    <phoneticPr fontId="3"/>
  </si>
  <si>
    <t>大津</t>
    <rPh sb="0" eb="2">
      <t>オオツ</t>
    </rPh>
    <phoneticPr fontId="3"/>
  </si>
  <si>
    <t>内職作業。あおさパッキング、箱折り、民泊清掃、草刈り等</t>
    <rPh sb="0" eb="4">
      <t>ナイショクサギョウ</t>
    </rPh>
    <rPh sb="14" eb="16">
      <t>ハコオ</t>
    </rPh>
    <rPh sb="18" eb="20">
      <t>ミンパク</t>
    </rPh>
    <rPh sb="20" eb="22">
      <t>セイソウ</t>
    </rPh>
    <rPh sb="23" eb="25">
      <t>クサカ</t>
    </rPh>
    <rPh sb="26" eb="27">
      <t>トウ</t>
    </rPh>
    <phoneticPr fontId="3"/>
  </si>
  <si>
    <t>多気郡多気町色太951-5</t>
    <rPh sb="0" eb="2">
      <t>タキグン</t>
    </rPh>
    <rPh sb="2" eb="5">
      <t>タキチョウ</t>
    </rPh>
    <rPh sb="5" eb="7">
      <t>イロフトイ</t>
    </rPh>
    <phoneticPr fontId="3"/>
  </si>
  <si>
    <t>株式会社フルライフ</t>
    <rPh sb="0" eb="4">
      <t>カブシキカイシャ</t>
    </rPh>
    <phoneticPr fontId="3"/>
  </si>
  <si>
    <t>新田</t>
    <rPh sb="0" eb="2">
      <t>ニッタ</t>
    </rPh>
    <phoneticPr fontId="3"/>
  </si>
  <si>
    <t>a自動車部品（ゴム）の加工　検査</t>
  </si>
  <si>
    <t>プレイヤード作業所</t>
  </si>
  <si>
    <t>伊賀市久米町166-1</t>
    <rPh sb="0" eb="2">
      <t>イガシ</t>
    </rPh>
    <rPh sb="2" eb="3">
      <t>シ</t>
    </rPh>
    <rPh sb="3" eb="5">
      <t>クメ</t>
    </rPh>
    <rPh sb="5" eb="6">
      <t>チョウ</t>
    </rPh>
    <phoneticPr fontId="3"/>
  </si>
  <si>
    <t>0595-22-0177</t>
  </si>
  <si>
    <t>0595-44-6177</t>
  </si>
  <si>
    <t>社会福祉法人伊賀昴会</t>
    <rPh sb="0" eb="6">
      <t>シャカイフクシホウジン</t>
    </rPh>
    <rPh sb="6" eb="8">
      <t>イガ</t>
    </rPh>
    <rPh sb="8" eb="9">
      <t>スバル</t>
    </rPh>
    <rPh sb="9" eb="10">
      <t>カイ</t>
    </rPh>
    <phoneticPr fontId="3"/>
  </si>
  <si>
    <t>伊賀市四十九町2107</t>
    <rPh sb="0" eb="2">
      <t>イガシ</t>
    </rPh>
    <rPh sb="2" eb="6">
      <t>シジュクチョウ</t>
    </rPh>
    <phoneticPr fontId="3"/>
  </si>
  <si>
    <t>中野</t>
    <rPh sb="0" eb="2">
      <t>ナカノ</t>
    </rPh>
    <phoneticPr fontId="3"/>
  </si>
  <si>
    <t>プロジェクト大地</t>
    <rPh sb="5" eb="7">
      <t>ダイチ</t>
    </rPh>
    <phoneticPr fontId="3"/>
  </si>
  <si>
    <t>いなべ市員弁町大泉新田８４８</t>
    <rPh sb="3" eb="11">
      <t>シイナベチョウオオイズミシンデン</t>
    </rPh>
    <phoneticPr fontId="3"/>
  </si>
  <si>
    <t>NPO法人プロジェクト大地</t>
    <rPh sb="3" eb="5">
      <t>ホウジン</t>
    </rPh>
    <rPh sb="11" eb="13">
      <t>ダイチ</t>
    </rPh>
    <phoneticPr fontId="3"/>
  </si>
  <si>
    <t>因誠治</t>
    <rPh sb="0" eb="3">
      <t>インセイジ</t>
    </rPh>
    <phoneticPr fontId="3"/>
  </si>
  <si>
    <t>３，４，５</t>
  </si>
  <si>
    <t>ペルネチアあさひ</t>
  </si>
  <si>
    <t>三重郡朝日町大字柿１８６番地１</t>
    <rPh sb="0" eb="8">
      <t>ミエグンアサヒチョウオオアザカキ</t>
    </rPh>
    <rPh sb="11" eb="13">
      <t>バンチ</t>
    </rPh>
    <phoneticPr fontId="3"/>
  </si>
  <si>
    <t>ＮＰＯ法人アシスト</t>
    <rPh sb="0" eb="5">
      <t>npoホウジン</t>
    </rPh>
    <phoneticPr fontId="3"/>
  </si>
  <si>
    <t>桑名市桑部１５１６番地２</t>
    <rPh sb="0" eb="3">
      <t>クワナシ</t>
    </rPh>
    <rPh sb="3" eb="5">
      <t>クワベ</t>
    </rPh>
    <rPh sb="9" eb="11">
      <t>バンチ</t>
    </rPh>
    <phoneticPr fontId="3"/>
  </si>
  <si>
    <t>・ダンボール組立・トランス部品作成・梱包材作成・自動車部品検品</t>
    <rPh sb="6" eb="8">
      <t>クミタテ</t>
    </rPh>
    <rPh sb="13" eb="15">
      <t>ブヒン</t>
    </rPh>
    <rPh sb="15" eb="17">
      <t>サクセイ</t>
    </rPh>
    <rPh sb="18" eb="21">
      <t>コンポウザイ</t>
    </rPh>
    <rPh sb="21" eb="23">
      <t>サクセイ</t>
    </rPh>
    <rPh sb="24" eb="27">
      <t>ジドウシャ</t>
    </rPh>
    <rPh sb="27" eb="29">
      <t>ブヒン</t>
    </rPh>
    <rPh sb="29" eb="31">
      <t>ケンピン</t>
    </rPh>
    <phoneticPr fontId="3"/>
  </si>
  <si>
    <t>ｂ要相談</t>
    <rPh sb="1" eb="4">
      <t>ヨウソウダン</t>
    </rPh>
    <phoneticPr fontId="3"/>
  </si>
  <si>
    <t>特定非営利活動法人NPOみのり</t>
    <rPh sb="0" eb="9">
      <t>トクテイヒエイリカツドウホウジン</t>
    </rPh>
    <phoneticPr fontId="3"/>
  </si>
  <si>
    <t>世古　文一</t>
    <rPh sb="0" eb="2">
      <t>セコ</t>
    </rPh>
    <rPh sb="3" eb="5">
      <t>ブンイチ</t>
    </rPh>
    <phoneticPr fontId="3"/>
  </si>
  <si>
    <t>尾鷲市三木里町
２４９番地1</t>
    <rPh sb="0" eb="6">
      <t>オワセシミキサトチョウ</t>
    </rPh>
    <rPh sb="10" eb="12">
      <t>バンチ</t>
    </rPh>
    <phoneticPr fontId="3"/>
  </si>
  <si>
    <t>平尾勝則</t>
    <rPh sb="0" eb="4">
      <t>ヒラオカツノリ</t>
    </rPh>
    <phoneticPr fontId="3"/>
  </si>
  <si>
    <t>a菌床しいたけ、各種野菜栽培、販売
b清掃作業</t>
    <rPh sb="1" eb="3">
      <t>キンショウ</t>
    </rPh>
    <rPh sb="8" eb="10">
      <t>カクシュ</t>
    </rPh>
    <rPh sb="10" eb="12">
      <t>ヤサイ</t>
    </rPh>
    <rPh sb="12" eb="14">
      <t>サイバイ</t>
    </rPh>
    <rPh sb="15" eb="17">
      <t>ハンバイ</t>
    </rPh>
    <rPh sb="19" eb="23">
      <t>セイソウサギョウ</t>
    </rPh>
    <phoneticPr fontId="3"/>
  </si>
  <si>
    <t>ゆうだいの家</t>
    <rPh sb="4" eb="5">
      <t>イエ</t>
    </rPh>
    <phoneticPr fontId="3"/>
  </si>
  <si>
    <t>鈴鹿市東江島町2862－７</t>
    <rPh sb="0" eb="2">
      <t>スズカシ</t>
    </rPh>
    <rPh sb="2" eb="3">
      <t>シ</t>
    </rPh>
    <rPh sb="3" eb="4">
      <t>ヒガシ</t>
    </rPh>
    <rPh sb="4" eb="6">
      <t>エジマ</t>
    </rPh>
    <rPh sb="6" eb="7">
      <t>マチ</t>
    </rPh>
    <phoneticPr fontId="3"/>
  </si>
  <si>
    <t>059-324-2339</t>
  </si>
  <si>
    <t>059-324-8084</t>
  </si>
  <si>
    <t>一般社団法人三重県更生保護事業者連協議会</t>
    <rPh sb="0" eb="13">
      <t>イッパンシャダンホウジンミエケンコウセイホゴ</t>
    </rPh>
    <rPh sb="13" eb="16">
      <t>ジギョウシャ</t>
    </rPh>
    <rPh sb="16" eb="17">
      <t>レン</t>
    </rPh>
    <rPh sb="17" eb="20">
      <t>キョウギカイ</t>
    </rPh>
    <phoneticPr fontId="3"/>
  </si>
  <si>
    <t>鈴鹿市江島本町１８番３０号</t>
    <rPh sb="0" eb="3">
      <t>スズカシ</t>
    </rPh>
    <rPh sb="3" eb="5">
      <t>エジマ</t>
    </rPh>
    <rPh sb="5" eb="7">
      <t>ホンマチ</t>
    </rPh>
    <rPh sb="9" eb="10">
      <t>バン</t>
    </rPh>
    <rPh sb="12" eb="13">
      <t>ゴウ</t>
    </rPh>
    <phoneticPr fontId="3"/>
  </si>
  <si>
    <t>山中教龍</t>
    <rPh sb="0" eb="2">
      <t>ヤマナカ</t>
    </rPh>
    <rPh sb="2" eb="4">
      <t>キョウリュウ</t>
    </rPh>
    <phoneticPr fontId="3"/>
  </si>
  <si>
    <t>剪定・除草作業・清掃活動</t>
    <rPh sb="0" eb="2">
      <t>センテイ</t>
    </rPh>
    <rPh sb="3" eb="5">
      <t>ジョソウ</t>
    </rPh>
    <rPh sb="5" eb="7">
      <t>サギョウ</t>
    </rPh>
    <rPh sb="8" eb="10">
      <t>セイソウ</t>
    </rPh>
    <rPh sb="10" eb="12">
      <t>カツドウ</t>
    </rPh>
    <phoneticPr fontId="3"/>
  </si>
  <si>
    <t>リベルテ松阪</t>
    <rPh sb="3" eb="5">
      <t>マツサカ</t>
    </rPh>
    <phoneticPr fontId="3"/>
  </si>
  <si>
    <t>松阪市駅部田町448番地3</t>
    <rPh sb="0" eb="2">
      <t>マツサカシ</t>
    </rPh>
    <rPh sb="2" eb="6">
      <t>マエノヘタチョウ</t>
    </rPh>
    <rPh sb="9" eb="11">
      <t>バンチ</t>
    </rPh>
    <phoneticPr fontId="3"/>
  </si>
  <si>
    <t>株式会社サンテ</t>
    <rPh sb="0" eb="4">
      <t>カブシキカイシャ</t>
    </rPh>
    <phoneticPr fontId="3"/>
  </si>
  <si>
    <t>松阪市大黒田町658番地</t>
    <rPh sb="0" eb="3">
      <t>マツサカシ</t>
    </rPh>
    <rPh sb="3" eb="6">
      <t>オオクロダ</t>
    </rPh>
    <rPh sb="6" eb="7">
      <t>チョウ</t>
    </rPh>
    <rPh sb="10" eb="12">
      <t>バンチ</t>
    </rPh>
    <phoneticPr fontId="3"/>
  </si>
  <si>
    <t>・墓守（清掃、代行）・ハウスクリーニング・コインランドリー・清掃・不用品回収、除草等</t>
  </si>
  <si>
    <t>ワークサポートハナミズキ</t>
  </si>
  <si>
    <t>いなべ市大安町丹生川中</t>
    <rPh sb="2" eb="10">
      <t>シダイアンチョウニュウガワナカ</t>
    </rPh>
    <phoneticPr fontId="3"/>
  </si>
  <si>
    <t>いなべ市員弁町下笠田</t>
    <rPh sb="3" eb="10">
      <t>シイナベチョウシモカサダ</t>
    </rPh>
    <phoneticPr fontId="3"/>
  </si>
  <si>
    <t>0594-74-3971</t>
  </si>
  <si>
    <t>水谷　敦夫</t>
    <rPh sb="0" eb="2">
      <t>ミズタニ</t>
    </rPh>
    <rPh sb="3" eb="5">
      <t>アツオ</t>
    </rPh>
    <phoneticPr fontId="3"/>
  </si>
  <si>
    <t>自動車部品の加工</t>
    <rPh sb="0" eb="5">
      <t>ジドウシャブヒン</t>
    </rPh>
    <rPh sb="6" eb="8">
      <t>カコウ</t>
    </rPh>
    <phoneticPr fontId="3"/>
  </si>
  <si>
    <t>200円</t>
    <rPh sb="3" eb="4">
      <t>エン</t>
    </rPh>
    <phoneticPr fontId="3"/>
  </si>
  <si>
    <t>毎日</t>
    <rPh sb="0" eb="2">
      <t>マイニチ</t>
    </rPh>
    <phoneticPr fontId="3"/>
  </si>
  <si>
    <t>ワークショップみらい</t>
  </si>
  <si>
    <t>桑名市大字額田　　　４５５番地３</t>
    <rPh sb="0" eb="2">
      <t>クワナシ</t>
    </rPh>
    <rPh sb="2" eb="6">
      <t>オオアザヌカタ</t>
    </rPh>
    <rPh sb="12" eb="14">
      <t>バンチ</t>
    </rPh>
    <phoneticPr fontId="3"/>
  </si>
  <si>
    <t>ワークセンターよつばの里</t>
    <rPh sb="10" eb="11">
      <t>サト</t>
    </rPh>
    <phoneticPr fontId="3"/>
  </si>
  <si>
    <t>社会福祉法人よつば会</t>
    <rPh sb="0" eb="6">
      <t>シャカイフクシホウジン</t>
    </rPh>
    <rPh sb="9" eb="10">
      <t>カイ</t>
    </rPh>
    <phoneticPr fontId="3"/>
  </si>
  <si>
    <t>059-364-4288</t>
  </si>
  <si>
    <t>2.4.5</t>
  </si>
  <si>
    <t>わーくびれっじみのり</t>
  </si>
  <si>
    <t>わかばファーム四日市</t>
    <rPh sb="6" eb="9">
      <t>ヨッカイチ</t>
    </rPh>
    <phoneticPr fontId="3"/>
  </si>
  <si>
    <t>株式会社ワンプレイス</t>
  </si>
  <si>
    <t>四日市市生桑町234-1</t>
  </si>
  <si>
    <t>059-340-6522</t>
  </si>
  <si>
    <t>岩田</t>
  </si>
  <si>
    <t>a葉物野菜（小松菜）b除草作業c段ボール組み立てなどの軽作業</t>
  </si>
  <si>
    <t>わかば共同作業所</t>
    <rPh sb="2" eb="4">
      <t>キョウドウ</t>
    </rPh>
    <rPh sb="4" eb="7">
      <t>サギョウショ</t>
    </rPh>
    <phoneticPr fontId="3"/>
  </si>
  <si>
    <t>四日市市西阿倉川１６７３－１</t>
    <rPh sb="0" eb="3">
      <t>ヨッカイチシ</t>
    </rPh>
    <rPh sb="3" eb="7">
      <t>ニシアクラガワ</t>
    </rPh>
    <phoneticPr fontId="3"/>
  </si>
  <si>
    <t>ＮＰＯ法人わかば</t>
    <rPh sb="3" eb="5">
      <t>ホウジン</t>
    </rPh>
    <phoneticPr fontId="3"/>
  </si>
  <si>
    <t>四日市市西阿倉川１６７１－２</t>
    <rPh sb="0" eb="4">
      <t>ヨッカイチシ</t>
    </rPh>
    <rPh sb="4" eb="8">
      <t>ニシアクラガワ</t>
    </rPh>
    <phoneticPr fontId="3"/>
  </si>
  <si>
    <t>瀬古</t>
    <rPh sb="0" eb="2">
      <t>セコ</t>
    </rPh>
    <phoneticPr fontId="3"/>
  </si>
  <si>
    <t>a手芸品 b段ボール組立・加工</t>
    <rPh sb="1" eb="4">
      <t>シュゲイヒン</t>
    </rPh>
    <rPh sb="6" eb="7">
      <t>ダン</t>
    </rPh>
    <rPh sb="10" eb="12">
      <t>クミタテ</t>
    </rPh>
    <rPh sb="13" eb="15">
      <t>カコウ</t>
    </rPh>
    <phoneticPr fontId="3"/>
  </si>
  <si>
    <t>河芸しいのみ河芸支所前</t>
    <rPh sb="0" eb="1">
      <t>カワゲ</t>
    </rPh>
    <rPh sb="5" eb="10">
      <t>カワゲシショマエ</t>
    </rPh>
    <phoneticPr fontId="3"/>
  </si>
  <si>
    <t>津市河芸町上野2147-1</t>
    <rPh sb="0" eb="6">
      <t>ツシカワゲチョウウエノ</t>
    </rPh>
    <phoneticPr fontId="3"/>
  </si>
  <si>
    <t>特定非営利活動法人　夢のやかた</t>
    <rPh sb="0" eb="9">
      <t>トクテイヒエイリカツドウホウジン</t>
    </rPh>
    <rPh sb="10" eb="11">
      <t>ユメ</t>
    </rPh>
    <phoneticPr fontId="3"/>
  </si>
  <si>
    <t>津市河芸町上野2147-1</t>
    <rPh sb="0" eb="7">
      <t>ツシカワゲチョウウエノ</t>
    </rPh>
    <phoneticPr fontId="3"/>
  </si>
  <si>
    <t>鈴村・阪・田上</t>
    <rPh sb="0" eb="2">
      <t>スズムラ</t>
    </rPh>
    <rPh sb="3" eb="4">
      <t>サカ</t>
    </rPh>
    <rPh sb="5" eb="7">
      <t>タガミ</t>
    </rPh>
    <phoneticPr fontId="3"/>
  </si>
  <si>
    <t>電線配線加工・プレスチック製品組立・自動車部品組立</t>
    <rPh sb="0" eb="2">
      <t>デンセン</t>
    </rPh>
    <rPh sb="2" eb="6">
      <t>ハイセンカコウ</t>
    </rPh>
    <rPh sb="13" eb="15">
      <t>セイヒン</t>
    </rPh>
    <rPh sb="15" eb="17">
      <t>クミタテ</t>
    </rPh>
    <rPh sb="18" eb="23">
      <t>ジドウシャブヒン</t>
    </rPh>
    <rPh sb="23" eb="25">
      <t>クミタテ</t>
    </rPh>
    <phoneticPr fontId="3"/>
  </si>
  <si>
    <t>花ようび</t>
  </si>
  <si>
    <t>059-383-0955</t>
  </si>
  <si>
    <t>紀北作業所</t>
    <rPh sb="0" eb="4">
      <t>キホクサギョウショ</t>
    </rPh>
    <phoneticPr fontId="3"/>
  </si>
  <si>
    <t>紀北広域連合</t>
    <rPh sb="0" eb="6">
      <t>キホクコウイキレンゴウ</t>
    </rPh>
    <phoneticPr fontId="3"/>
  </si>
  <si>
    <t>0597-35-0888</t>
  </si>
  <si>
    <t>ａ組紐　ｂｱｸﾘﾙﾀﾜｼ他　ｃさをり折り製品</t>
    <rPh sb="1" eb="3">
      <t>クミヒモ</t>
    </rPh>
    <rPh sb="12" eb="13">
      <t>ホカ</t>
    </rPh>
    <rPh sb="18" eb="19">
      <t>オリ</t>
    </rPh>
    <rPh sb="20" eb="22">
      <t>セイヒン</t>
    </rPh>
    <phoneticPr fontId="3"/>
  </si>
  <si>
    <t>ａ300円～600円　ｂ200円　ｃ300円～　</t>
    <rPh sb="4" eb="5">
      <t>エン</t>
    </rPh>
    <rPh sb="9" eb="10">
      <t>エン</t>
    </rPh>
    <rPh sb="15" eb="16">
      <t>エン</t>
    </rPh>
    <rPh sb="21" eb="22">
      <t>エン</t>
    </rPh>
    <phoneticPr fontId="3"/>
  </si>
  <si>
    <t>30～50個/1～2ヶ月</t>
    <rPh sb="5" eb="6">
      <t>コ</t>
    </rPh>
    <rPh sb="11" eb="12">
      <t>ゲツ</t>
    </rPh>
    <phoneticPr fontId="3"/>
  </si>
  <si>
    <t>工房Ｔ＆Ｔ</t>
    <rPh sb="0" eb="4">
      <t>コウボウ</t>
    </rPh>
    <phoneticPr fontId="3"/>
  </si>
  <si>
    <t>津市大倉1-11</t>
    <rPh sb="0" eb="1">
      <t>ツシ</t>
    </rPh>
    <rPh sb="1" eb="3">
      <t>オオクラ</t>
    </rPh>
    <phoneticPr fontId="3"/>
  </si>
  <si>
    <t>059-224-8932</t>
  </si>
  <si>
    <t>同ＴＥＬ</t>
    <rPh sb="0" eb="1">
      <t>ドウ</t>
    </rPh>
    <phoneticPr fontId="3"/>
  </si>
  <si>
    <t>社会福祉法人友睦</t>
    <rPh sb="0" eb="8">
      <t>ユウボク</t>
    </rPh>
    <phoneticPr fontId="3"/>
  </si>
  <si>
    <t>津市大倉1-11</t>
    <rPh sb="0" eb="2">
      <t>ツシ</t>
    </rPh>
    <rPh sb="2" eb="4">
      <t>オオクラ</t>
    </rPh>
    <phoneticPr fontId="3"/>
  </si>
  <si>
    <t>水井正幸</t>
    <rPh sb="0" eb="4">
      <t>ミズイ</t>
    </rPh>
    <phoneticPr fontId="3"/>
  </si>
  <si>
    <t>a草刈･片付　bタオル・エコバッグ等印刷　cリユース原料オリジナル封筒＆紙バッグ作成</t>
    <rPh sb="1" eb="3">
      <t>クサカリ</t>
    </rPh>
    <rPh sb="4" eb="6">
      <t>カタヅケ</t>
    </rPh>
    <rPh sb="17" eb="18">
      <t>トウ</t>
    </rPh>
    <rPh sb="18" eb="20">
      <t>インサツ</t>
    </rPh>
    <rPh sb="26" eb="28">
      <t>ゲンリョウ</t>
    </rPh>
    <rPh sb="33" eb="35">
      <t>フウトウ</t>
    </rPh>
    <rPh sb="36" eb="37">
      <t>カミ</t>
    </rPh>
    <rPh sb="40" eb="42">
      <t>サクセイ</t>
    </rPh>
    <phoneticPr fontId="3"/>
  </si>
  <si>
    <t>a見積無料応談　b200円～　c3円～200円</t>
    <rPh sb="1" eb="3">
      <t>ミツモリ</t>
    </rPh>
    <rPh sb="3" eb="5">
      <t>ムリョウ</t>
    </rPh>
    <rPh sb="5" eb="7">
      <t>オウダン</t>
    </rPh>
    <rPh sb="12" eb="13">
      <t>エン</t>
    </rPh>
    <rPh sb="17" eb="18">
      <t>エン</t>
    </rPh>
    <rPh sb="22" eb="23">
      <t>エン</t>
    </rPh>
    <phoneticPr fontId="3"/>
  </si>
  <si>
    <t>特急仕上げ有</t>
    <rPh sb="0" eb="2">
      <t>トッキュウ</t>
    </rPh>
    <rPh sb="2" eb="4">
      <t>シア</t>
    </rPh>
    <rPh sb="5" eb="6">
      <t>アリ</t>
    </rPh>
    <phoneticPr fontId="3"/>
  </si>
  <si>
    <t>工房 やまの風</t>
    <rPh sb="4" eb="5">
      <t>カゼ</t>
    </rPh>
    <phoneticPr fontId="3"/>
  </si>
  <si>
    <t>松阪市久保町1855番地741</t>
    <rPh sb="0" eb="1">
      <t>マツサカ</t>
    </rPh>
    <rPh sb="1" eb="2">
      <t>シ</t>
    </rPh>
    <rPh sb="2" eb="5">
      <t>クボチョウ</t>
    </rPh>
    <rPh sb="8" eb="10">
      <t>バンチ</t>
    </rPh>
    <phoneticPr fontId="3"/>
  </si>
  <si>
    <t>0598-29-5839</t>
  </si>
  <si>
    <t>松阪市久保町1855番地741</t>
    <rPh sb="0" eb="2">
      <t>マツサカ</t>
    </rPh>
    <rPh sb="2" eb="3">
      <t>シ</t>
    </rPh>
    <rPh sb="3" eb="6">
      <t>クボチョウ</t>
    </rPh>
    <rPh sb="10" eb="12">
      <t>バンチ</t>
    </rPh>
    <phoneticPr fontId="3"/>
  </si>
  <si>
    <t>高尾</t>
    <rPh sb="0" eb="2">
      <t>タカオ</t>
    </rPh>
    <phoneticPr fontId="3"/>
  </si>
  <si>
    <t>楮による手漉き和紙作製・加工、販売</t>
    <rPh sb="0" eb="1">
      <t>コウゾ</t>
    </rPh>
    <rPh sb="4" eb="6">
      <t>テス</t>
    </rPh>
    <rPh sb="7" eb="9">
      <t>ワシ</t>
    </rPh>
    <rPh sb="9" eb="11">
      <t>サクセイ</t>
    </rPh>
    <rPh sb="12" eb="14">
      <t>カコウ</t>
    </rPh>
    <rPh sb="15" eb="17">
      <t>ハンバイ</t>
    </rPh>
    <phoneticPr fontId="3"/>
  </si>
  <si>
    <t>0596-28-2818</t>
  </si>
  <si>
    <t>0596-65-6864</t>
  </si>
  <si>
    <t>就労継続支援B型事業所　天使の輪</t>
    <rPh sb="0" eb="5">
      <t>シュウロウケイゾクシエン</t>
    </rPh>
    <rPh sb="7" eb="8">
      <t>ガタ</t>
    </rPh>
    <rPh sb="8" eb="11">
      <t>ジギョウショ</t>
    </rPh>
    <rPh sb="12" eb="14">
      <t>テンシ</t>
    </rPh>
    <rPh sb="14" eb="15">
      <t>ワ</t>
    </rPh>
    <phoneticPr fontId="3"/>
  </si>
  <si>
    <t>鈴鹿市道伯2丁目24-1</t>
    <rPh sb="0" eb="2">
      <t>スズカシ</t>
    </rPh>
    <rPh sb="2" eb="4">
      <t>ドウハク</t>
    </rPh>
    <rPh sb="5" eb="7">
      <t>チョウメ</t>
    </rPh>
    <phoneticPr fontId="3"/>
  </si>
  <si>
    <t>059-373-4886</t>
  </si>
  <si>
    <t>059-373-4668</t>
  </si>
  <si>
    <t>特定非営利活動法人　e-クオリティー</t>
    <rPh sb="0" eb="18">
      <t>ナ</t>
    </rPh>
    <phoneticPr fontId="3"/>
  </si>
  <si>
    <t>宮嵜</t>
    <rPh sb="0" eb="2">
      <t>ミヤザキ</t>
    </rPh>
    <phoneticPr fontId="3"/>
  </si>
  <si>
    <t>aリサイクル分別回収作業　b.新聞紙折り込み作業　c.古着仕入れ販売</t>
    <rPh sb="6" eb="8">
      <t>ブンベツ</t>
    </rPh>
    <rPh sb="8" eb="10">
      <t>カイシュウ</t>
    </rPh>
    <rPh sb="10" eb="12">
      <t>サギョウ</t>
    </rPh>
    <rPh sb="15" eb="18">
      <t>シンブンシ</t>
    </rPh>
    <rPh sb="18" eb="19">
      <t>オ</t>
    </rPh>
    <rPh sb="20" eb="21">
      <t>コ</t>
    </rPh>
    <rPh sb="22" eb="24">
      <t>サギョウ</t>
    </rPh>
    <rPh sb="27" eb="29">
      <t>フルギ</t>
    </rPh>
    <rPh sb="29" eb="31">
      <t>シイ</t>
    </rPh>
    <rPh sb="32" eb="34">
      <t>ハンバイ</t>
    </rPh>
    <phoneticPr fontId="3"/>
  </si>
  <si>
    <t>社会福祉法人フレンド</t>
    <rPh sb="0" eb="2">
      <t>シャカイ</t>
    </rPh>
    <rPh sb="2" eb="4">
      <t>フクシ</t>
    </rPh>
    <rPh sb="4" eb="6">
      <t>ホウジン</t>
    </rPh>
    <phoneticPr fontId="3"/>
  </si>
  <si>
    <t>受託製品(医療用品・自動車部品)</t>
    <rPh sb="0" eb="2">
      <t>ジュタク</t>
    </rPh>
    <rPh sb="2" eb="4">
      <t>セイヒン</t>
    </rPh>
    <rPh sb="5" eb="7">
      <t>イリョウ</t>
    </rPh>
    <rPh sb="7" eb="9">
      <t>ヨウヒン</t>
    </rPh>
    <rPh sb="10" eb="13">
      <t>ジドウシャ</t>
    </rPh>
    <rPh sb="13" eb="15">
      <t>ブヒン</t>
    </rPh>
    <phoneticPr fontId="3"/>
  </si>
  <si>
    <t>NPO法人ふくし・みらい研究会</t>
    <rPh sb="3" eb="5">
      <t>ホウジン</t>
    </rPh>
    <rPh sb="12" eb="15">
      <t>ケンキュウカイ</t>
    </rPh>
    <phoneticPr fontId="3"/>
  </si>
  <si>
    <t>宮本</t>
    <rPh sb="0" eb="2">
      <t>ミヤモト</t>
    </rPh>
    <phoneticPr fontId="3"/>
  </si>
  <si>
    <t>障害者支援施設つばさ</t>
    <rPh sb="0" eb="6">
      <t>ショウガイシャシエンシセツ</t>
    </rPh>
    <phoneticPr fontId="3"/>
  </si>
  <si>
    <t>松阪市下村町2203-1</t>
    <rPh sb="0" eb="5">
      <t>マツサカシシモムラチョウ</t>
    </rPh>
    <phoneticPr fontId="3"/>
  </si>
  <si>
    <t>社会福祉法人愛恵会</t>
    <rPh sb="0" eb="6">
      <t>シャカイフクシホウジン</t>
    </rPh>
    <rPh sb="6" eb="9">
      <t>アイケイカイ</t>
    </rPh>
    <phoneticPr fontId="3"/>
  </si>
  <si>
    <t>松阪市久保町1927-6</t>
    <rPh sb="0" eb="3">
      <t>マツサカシ</t>
    </rPh>
    <rPh sb="3" eb="6">
      <t>クボチョウ</t>
    </rPh>
    <phoneticPr fontId="3"/>
  </si>
  <si>
    <t>0598-29-6755</t>
  </si>
  <si>
    <t>浦田　成弘</t>
    <rPh sb="0" eb="2">
      <t>ウラタ</t>
    </rPh>
    <rPh sb="3" eb="5">
      <t>ナルヒロ</t>
    </rPh>
    <phoneticPr fontId="3"/>
  </si>
  <si>
    <t>aパン　bクリーニング　c請負作業（内職）</t>
    <rPh sb="13" eb="17">
      <t>ウケオイサギョウ</t>
    </rPh>
    <rPh sb="18" eb="20">
      <t>ナイショク</t>
    </rPh>
    <phoneticPr fontId="3"/>
  </si>
  <si>
    <t>a食パン1斤200円　菓子パン1個100円
bc要相談</t>
    <rPh sb="1" eb="2">
      <t>ショク</t>
    </rPh>
    <rPh sb="5" eb="6">
      <t>キン</t>
    </rPh>
    <rPh sb="9" eb="10">
      <t>エン</t>
    </rPh>
    <rPh sb="11" eb="13">
      <t>カシ</t>
    </rPh>
    <rPh sb="16" eb="17">
      <t>コ</t>
    </rPh>
    <rPh sb="20" eb="21">
      <t>エン</t>
    </rPh>
    <rPh sb="24" eb="27">
      <t>ヨウソウダン</t>
    </rPh>
    <phoneticPr fontId="3"/>
  </si>
  <si>
    <t>身障者就労センター上々</t>
    <rPh sb="0" eb="4">
      <t>シンショウシャシュウロウ</t>
    </rPh>
    <rPh sb="8" eb="10">
      <t>ジョウジョウ</t>
    </rPh>
    <phoneticPr fontId="3"/>
  </si>
  <si>
    <t>有限会社ALL地域リハネットワーク</t>
    <rPh sb="0" eb="4">
      <t>ユウゲンガイシャ</t>
    </rPh>
    <rPh sb="7" eb="9">
      <t>チイキ</t>
    </rPh>
    <phoneticPr fontId="3"/>
  </si>
  <si>
    <t>0596-25-0378</t>
  </si>
  <si>
    <t>上田</t>
    <rPh sb="0" eb="2">
      <t>ウエダ</t>
    </rPh>
    <phoneticPr fontId="3"/>
  </si>
  <si>
    <t>1，2，5</t>
  </si>
  <si>
    <t>ドライフルーツ、乾燥野菜等食品の乾燥・粉砕加工
麺類製造業・菓子製造業・清涼飲料水製造業・密封包装容器製造業
訪問販売・飲食店営業・請負作業など</t>
    <rPh sb="8" eb="12">
      <t>カンソウヤサイ</t>
    </rPh>
    <rPh sb="12" eb="13">
      <t>トウ</t>
    </rPh>
    <rPh sb="13" eb="15">
      <t>ショクヒン</t>
    </rPh>
    <rPh sb="16" eb="18">
      <t>カンソウ</t>
    </rPh>
    <rPh sb="19" eb="21">
      <t>フンサイ</t>
    </rPh>
    <rPh sb="21" eb="23">
      <t>カコウ</t>
    </rPh>
    <rPh sb="24" eb="29">
      <t>メンルイセイゾウギョウ</t>
    </rPh>
    <rPh sb="30" eb="35">
      <t>カシセイゾウギョウ</t>
    </rPh>
    <rPh sb="36" eb="41">
      <t>セイリョウインリョウスイ</t>
    </rPh>
    <rPh sb="41" eb="44">
      <t>セイゾウギョウ</t>
    </rPh>
    <rPh sb="45" eb="51">
      <t>ミップウホウソウヨウキ</t>
    </rPh>
    <rPh sb="51" eb="54">
      <t>セイゾウギョウ</t>
    </rPh>
    <rPh sb="55" eb="59">
      <t>ホウモンハンバイ</t>
    </rPh>
    <rPh sb="60" eb="63">
      <t>インショクテン</t>
    </rPh>
    <rPh sb="63" eb="65">
      <t>エイギョウ</t>
    </rPh>
    <rPh sb="66" eb="68">
      <t>ウケオイ</t>
    </rPh>
    <rPh sb="68" eb="70">
      <t>サギョウ</t>
    </rPh>
    <phoneticPr fontId="3"/>
  </si>
  <si>
    <t>太陽作業所</t>
    <rPh sb="0" eb="4">
      <t>タイヨウサギョウショ</t>
    </rPh>
    <phoneticPr fontId="3"/>
  </si>
  <si>
    <t>2、5</t>
  </si>
  <si>
    <t>a　お弁当　ｂ　100均商品の組み立て</t>
    <rPh sb="3" eb="5">
      <t>ベントウ</t>
    </rPh>
    <rPh sb="12" eb="14">
      <t>ショウヒン</t>
    </rPh>
    <rPh sb="15" eb="16">
      <t>ク</t>
    </rPh>
    <rPh sb="17" eb="18">
      <t>タ</t>
    </rPh>
    <phoneticPr fontId="3"/>
  </si>
  <si>
    <t>小倉</t>
    <rPh sb="0" eb="2">
      <t>オグラ</t>
    </rPh>
    <phoneticPr fontId="3"/>
  </si>
  <si>
    <t>3,4,5</t>
  </si>
  <si>
    <t>鳥羽たいむ作業所</t>
    <rPh sb="0" eb="1">
      <t>トバ</t>
    </rPh>
    <rPh sb="4" eb="7">
      <t>サギョウショ</t>
    </rPh>
    <phoneticPr fontId="3"/>
  </si>
  <si>
    <t>鳥羽市松尾町660-6</t>
    <rPh sb="0" eb="5">
      <t>トバシマツオチョウ</t>
    </rPh>
    <phoneticPr fontId="3"/>
  </si>
  <si>
    <t>鳥羽市松尾町660-6</t>
    <rPh sb="0" eb="6">
      <t>トバシマツオチョウ</t>
    </rPh>
    <phoneticPr fontId="3"/>
  </si>
  <si>
    <t>鹿島田比鶴</t>
    <rPh sb="0" eb="3">
      <t>カシマダ</t>
    </rPh>
    <rPh sb="3" eb="5">
      <t>ヒツル</t>
    </rPh>
    <phoneticPr fontId="3"/>
  </si>
  <si>
    <t>a内職作業、b水福事業(カキロープ・コレクター)</t>
    <rPh sb="1" eb="3">
      <t>ナイショク</t>
    </rPh>
    <rPh sb="3" eb="5">
      <t>サギョウ</t>
    </rPh>
    <rPh sb="7" eb="9">
      <t>スイフク</t>
    </rPh>
    <rPh sb="9" eb="11">
      <t>ジギョウ</t>
    </rPh>
    <phoneticPr fontId="3"/>
  </si>
  <si>
    <t>a　1個\1　b　1本\25・1つ\46　</t>
    <rPh sb="3" eb="4">
      <t>コ</t>
    </rPh>
    <rPh sb="10" eb="11">
      <t>ホン</t>
    </rPh>
    <phoneticPr fontId="3"/>
  </si>
  <si>
    <t>津ワークキャンパス</t>
  </si>
  <si>
    <t>津市大里窪田町字平林</t>
    <rPh sb="0" eb="9">
      <t>ツシオオザトクボタチョウアザヒラバヤシ</t>
    </rPh>
    <phoneticPr fontId="3"/>
  </si>
  <si>
    <t>059-231-6989</t>
  </si>
  <si>
    <t>059-231-6990</t>
  </si>
  <si>
    <t>津市大里窪田町字平林167-14</t>
    <rPh sb="0" eb="2">
      <t>ツシ</t>
    </rPh>
    <rPh sb="2" eb="10">
      <t>オオザトクボタチョウアザヒラバヤシ</t>
    </rPh>
    <phoneticPr fontId="3"/>
  </si>
  <si>
    <t>山本</t>
    <rPh sb="0" eb="2">
      <t>ヤマモト</t>
    </rPh>
    <phoneticPr fontId="3"/>
  </si>
  <si>
    <t>生しいたけ、乾燥シイタケ、菓子箱折り</t>
    <rPh sb="0" eb="1">
      <t>ナマ</t>
    </rPh>
    <rPh sb="6" eb="8">
      <t>カンソウ</t>
    </rPh>
    <rPh sb="13" eb="17">
      <t>カシバコオ</t>
    </rPh>
    <phoneticPr fontId="3"/>
  </si>
  <si>
    <t>津市美里町家所2477-4</t>
    <rPh sb="0" eb="1">
      <t>ツシ</t>
    </rPh>
    <rPh sb="1" eb="4">
      <t>ミサトチョウ</t>
    </rPh>
    <rPh sb="4" eb="6">
      <t>イエトコロ</t>
    </rPh>
    <phoneticPr fontId="3"/>
  </si>
  <si>
    <t>059-228-9061</t>
  </si>
  <si>
    <t>髙山　</t>
    <rPh sb="0" eb="2">
      <t>タカヤマ</t>
    </rPh>
    <phoneticPr fontId="3"/>
  </si>
  <si>
    <t>3　5</t>
  </si>
  <si>
    <t>aスプラウド野菜 bミックスリーフ　ｃ草刈り</t>
    <rPh sb="6" eb="8">
      <t>ヤサイ</t>
    </rPh>
    <rPh sb="19" eb="21">
      <t>クサカ</t>
    </rPh>
    <phoneticPr fontId="3"/>
  </si>
  <si>
    <t>a.100円～110円 b120円～150円　c要相談</t>
    <rPh sb="5" eb="6">
      <t>エン</t>
    </rPh>
    <rPh sb="10" eb="11">
      <t>エン</t>
    </rPh>
    <rPh sb="16" eb="17">
      <t>エン</t>
    </rPh>
    <rPh sb="21" eb="22">
      <t>エン</t>
    </rPh>
    <rPh sb="24" eb="27">
      <t>ヨウソウダン</t>
    </rPh>
    <phoneticPr fontId="3"/>
  </si>
  <si>
    <t>末芳園</t>
  </si>
  <si>
    <t>度会郡玉城町下田辺４６８－２</t>
    <rPh sb="0" eb="8">
      <t>ワタライグンタマキチョウシモタヌイ</t>
    </rPh>
    <phoneticPr fontId="3"/>
  </si>
  <si>
    <t>特定非営利活動法人たまき末芳園</t>
    <rPh sb="0" eb="9">
      <t>トクテイヒエイリカツドウホウジン</t>
    </rPh>
    <rPh sb="12" eb="15">
      <t>マッポウエン</t>
    </rPh>
    <phoneticPr fontId="3"/>
  </si>
  <si>
    <t>度会郡玉城町下田辺４６８－２</t>
  </si>
  <si>
    <t>杉本譲</t>
    <rPh sb="0" eb="2">
      <t>スギモト</t>
    </rPh>
    <rPh sb="2" eb="3">
      <t>ユズル</t>
    </rPh>
    <phoneticPr fontId="3"/>
  </si>
  <si>
    <t>a. レーザー加工、UV印刷加工、木製品の製作　　
b. 内職</t>
    <rPh sb="7" eb="9">
      <t>カコウ</t>
    </rPh>
    <rPh sb="12" eb="14">
      <t>インサツ</t>
    </rPh>
    <rPh sb="14" eb="16">
      <t>カコウ</t>
    </rPh>
    <rPh sb="17" eb="20">
      <t>モクセイヒン</t>
    </rPh>
    <rPh sb="21" eb="23">
      <t>セイサク</t>
    </rPh>
    <rPh sb="29" eb="31">
      <t>ナイショク</t>
    </rPh>
    <phoneticPr fontId="3"/>
  </si>
  <si>
    <t>a.b. 要相談</t>
    <rPh sb="5" eb="6">
      <t>ヨウ</t>
    </rPh>
    <rPh sb="6" eb="8">
      <t>ソウダン</t>
    </rPh>
    <phoneticPr fontId="3"/>
  </si>
  <si>
    <t>小俣さくら園</t>
    <rPh sb="0" eb="1">
      <t>オバタ</t>
    </rPh>
    <rPh sb="4" eb="5">
      <t>エン</t>
    </rPh>
    <phoneticPr fontId="3"/>
  </si>
  <si>
    <t>あしたば作業所</t>
    <rPh sb="3" eb="6">
      <t>サギョウショ</t>
    </rPh>
    <phoneticPr fontId="3"/>
  </si>
  <si>
    <t>鳥羽市鳥羽５丁目８ー６２</t>
    <rPh sb="0" eb="4">
      <t>トバシトバ</t>
    </rPh>
    <rPh sb="5" eb="7">
      <t>チョウメ</t>
    </rPh>
    <phoneticPr fontId="3"/>
  </si>
  <si>
    <t>aウエス製品、布製品（布巾、サコッシュ等）、紙製品（ポチ袋、マグネット等）、b下請作業（ゴム内職、アルミ缶回収、水福連携等）ⅽ清掃作業</t>
    <rPh sb="4" eb="6">
      <t>セイヒン</t>
    </rPh>
    <rPh sb="7" eb="10">
      <t>ヌノセイヒン</t>
    </rPh>
    <rPh sb="11" eb="13">
      <t>フキン</t>
    </rPh>
    <rPh sb="19" eb="20">
      <t>トウ</t>
    </rPh>
    <rPh sb="22" eb="23">
      <t>カミ</t>
    </rPh>
    <rPh sb="23" eb="25">
      <t>セイヒン</t>
    </rPh>
    <rPh sb="28" eb="29">
      <t>ブクロ</t>
    </rPh>
    <rPh sb="35" eb="36">
      <t>トウ</t>
    </rPh>
    <rPh sb="39" eb="41">
      <t>シタウ</t>
    </rPh>
    <rPh sb="41" eb="43">
      <t>サギョウ</t>
    </rPh>
    <rPh sb="46" eb="48">
      <t>ナイショク</t>
    </rPh>
    <rPh sb="52" eb="53">
      <t>カン</t>
    </rPh>
    <rPh sb="53" eb="55">
      <t>カイシュウ</t>
    </rPh>
    <rPh sb="56" eb="60">
      <t>スイフクレンケイ</t>
    </rPh>
    <rPh sb="60" eb="61">
      <t>トウ</t>
    </rPh>
    <rPh sb="63" eb="67">
      <t>セイソウサギョウ</t>
    </rPh>
    <phoneticPr fontId="3"/>
  </si>
  <si>
    <t>a１００円～</t>
    <rPh sb="4" eb="5">
      <t>エン</t>
    </rPh>
    <phoneticPr fontId="3"/>
  </si>
  <si>
    <t>すみれ</t>
  </si>
  <si>
    <t>亀山市栄町
1486-15</t>
    <rPh sb="0" eb="1">
      <t>カメヤマシ</t>
    </rPh>
    <rPh sb="1" eb="3">
      <t>サカエマチ</t>
    </rPh>
    <phoneticPr fontId="3"/>
  </si>
  <si>
    <t>合同会社すみれ</t>
    <rPh sb="0" eb="2">
      <t>ゴウドウ</t>
    </rPh>
    <rPh sb="2" eb="4">
      <t>カイシャ</t>
    </rPh>
    <phoneticPr fontId="3"/>
  </si>
  <si>
    <t>亀山市栄町
1486-15</t>
    <rPh sb="0" eb="3">
      <t>カメヤマシ</t>
    </rPh>
    <rPh sb="3" eb="5">
      <t>サカエマチ</t>
    </rPh>
    <phoneticPr fontId="3"/>
  </si>
  <si>
    <t>植村、青</t>
    <rPh sb="0" eb="2">
      <t>ウエムラ</t>
    </rPh>
    <rPh sb="3" eb="4">
      <t>アオ</t>
    </rPh>
    <phoneticPr fontId="3"/>
  </si>
  <si>
    <t>１,２,４,５</t>
  </si>
  <si>
    <t>ａ．喫茶　ｂ．パン、クッキー販売　c.シフォンケーキ販売　d.手芸品　e.各種請負作業</t>
    <rPh sb="2" eb="4">
      <t>キッサ</t>
    </rPh>
    <rPh sb="14" eb="16">
      <t>ハンバイ</t>
    </rPh>
    <rPh sb="26" eb="28">
      <t>ハンバイ</t>
    </rPh>
    <rPh sb="31" eb="34">
      <t>シュゲイヒン</t>
    </rPh>
    <rPh sb="37" eb="39">
      <t>カクシュ</t>
    </rPh>
    <rPh sb="39" eb="41">
      <t>ウケオイ</t>
    </rPh>
    <rPh sb="41" eb="43">
      <t>サギョウ</t>
    </rPh>
    <phoneticPr fontId="3"/>
  </si>
  <si>
    <t>寺子屋くらぶ</t>
    <rPh sb="0" eb="2">
      <t>テラコヤ</t>
    </rPh>
    <phoneticPr fontId="3"/>
  </si>
  <si>
    <t>松阪市高町65-7</t>
    <rPh sb="0" eb="2">
      <t>マツサカシ</t>
    </rPh>
    <rPh sb="2" eb="4">
      <t>タカマチ</t>
    </rPh>
    <phoneticPr fontId="3"/>
  </si>
  <si>
    <t>0598-67-7317</t>
  </si>
  <si>
    <t>松阪市高町65-7</t>
    <rPh sb="0" eb="5">
      <t>マツサカシタカマチ</t>
    </rPh>
    <phoneticPr fontId="3"/>
  </si>
  <si>
    <t>電子部品の組み立て・シール貼り・ボールペンの組み立て・味噌玉作り・箱貼り</t>
    <rPh sb="0" eb="4">
      <t>デンシブヒン</t>
    </rPh>
    <rPh sb="5" eb="6">
      <t>ク</t>
    </rPh>
    <rPh sb="7" eb="8">
      <t>タ</t>
    </rPh>
    <rPh sb="13" eb="14">
      <t>ハ</t>
    </rPh>
    <rPh sb="22" eb="23">
      <t>ク</t>
    </rPh>
    <rPh sb="24" eb="25">
      <t>タ</t>
    </rPh>
    <rPh sb="27" eb="30">
      <t>ミソダマ</t>
    </rPh>
    <rPh sb="30" eb="31">
      <t>ツク</t>
    </rPh>
    <rPh sb="33" eb="34">
      <t>ハコ</t>
    </rPh>
    <rPh sb="34" eb="35">
      <t>ハ</t>
    </rPh>
    <phoneticPr fontId="3"/>
  </si>
  <si>
    <t>ユニバーサル就労センター</t>
    <rPh sb="5" eb="7">
      <t>シュウロウ</t>
    </rPh>
    <phoneticPr fontId="3"/>
  </si>
  <si>
    <t>四日市市諏訪栄町3-4</t>
    <rPh sb="0" eb="2">
      <t>ヨッカイチ</t>
    </rPh>
    <rPh sb="2" eb="6">
      <t>スワサカエマチ</t>
    </rPh>
    <phoneticPr fontId="3"/>
  </si>
  <si>
    <t>059-315-4544</t>
  </si>
  <si>
    <t>特定非営利活動法人ユニバーサル就労センター</t>
    <rPh sb="0" eb="5">
      <t>トクテイヒエイリ</t>
    </rPh>
    <rPh sb="5" eb="9">
      <t>カツドウホウジン</t>
    </rPh>
    <rPh sb="15" eb="17">
      <t>シュウロウ</t>
    </rPh>
    <phoneticPr fontId="3"/>
  </si>
  <si>
    <t>四日市市諏訪栄町3-4</t>
    <rPh sb="0" eb="4">
      <t>ヨッカイチシ</t>
    </rPh>
    <rPh sb="4" eb="8">
      <t>スワサカエマチ</t>
    </rPh>
    <phoneticPr fontId="3"/>
  </si>
  <si>
    <t>松井</t>
    <rPh sb="0" eb="2">
      <t>マツイ</t>
    </rPh>
    <phoneticPr fontId="3"/>
  </si>
  <si>
    <t>1,2,5</t>
  </si>
  <si>
    <t>「伊勢おやき」製造・販売、「四日市彩サブレ」販売。箱詰めの作業、入力作業、テープ起こし、印刷、ポスティング、マーケティング、アンケート集計、封筒詰め・封入　等</t>
  </si>
  <si>
    <t>「伊勢おやき」200円/個、550円/3個。「四日市彩サブレ」100円/枚、8枚入り化粧箱1000円。
作業に関しては要相談</t>
  </si>
  <si>
    <t>四日市市諏訪栄町2-11</t>
    <rPh sb="0" eb="2">
      <t>ヨッカイチ</t>
    </rPh>
    <rPh sb="2" eb="6">
      <t>スワサカエマチ</t>
    </rPh>
    <phoneticPr fontId="3"/>
  </si>
  <si>
    <t>データ入力作業、テープ起こし、印刷、ポスティング、マーケティング、アンケート集計、封筒詰め・封入　等</t>
  </si>
  <si>
    <t>作業に関しては要相談</t>
    <rPh sb="0" eb="2">
      <t>サギョウ</t>
    </rPh>
    <rPh sb="7" eb="8">
      <t>ヨウ</t>
    </rPh>
    <phoneticPr fontId="3"/>
  </si>
  <si>
    <t>多機能型事業所ふたみ農園</t>
    <rPh sb="0" eb="6">
      <t>タキノウガタジギョウショ</t>
    </rPh>
    <rPh sb="9" eb="11">
      <t>ノウエン</t>
    </rPh>
    <phoneticPr fontId="3"/>
  </si>
  <si>
    <t>伊勢市二見町溝口297番地2</t>
    <rPh sb="0" eb="2">
      <t>イセシ</t>
    </rPh>
    <rPh sb="2" eb="5">
      <t>フタミチョウ</t>
    </rPh>
    <rPh sb="5" eb="7">
      <t>ミゾグチ</t>
    </rPh>
    <rPh sb="10" eb="12">
      <t>バンチ</t>
    </rPh>
    <phoneticPr fontId="3"/>
  </si>
  <si>
    <t>NPO法人mina</t>
    <rPh sb="3" eb="5">
      <t>ホウジン</t>
    </rPh>
    <phoneticPr fontId="3"/>
  </si>
  <si>
    <t>2,3,5</t>
  </si>
  <si>
    <t>a土耕栽培を中心とした農作業・販売b農園で採れた野菜・果物を使った加工品の製作・販売c協力医院の清掃業務</t>
    <rPh sb="1" eb="5">
      <t>ドコウサイバイ</t>
    </rPh>
    <rPh sb="6" eb="8">
      <t>チュウシン</t>
    </rPh>
    <rPh sb="11" eb="14">
      <t>ノウサギョウ</t>
    </rPh>
    <rPh sb="15" eb="17">
      <t>ハンバイ</t>
    </rPh>
    <rPh sb="18" eb="20">
      <t>ノウエン</t>
    </rPh>
    <rPh sb="21" eb="22">
      <t>ト</t>
    </rPh>
    <rPh sb="24" eb="26">
      <t>ヤサイ</t>
    </rPh>
    <rPh sb="27" eb="29">
      <t>クダモノ</t>
    </rPh>
    <rPh sb="30" eb="31">
      <t>ツカ</t>
    </rPh>
    <rPh sb="33" eb="36">
      <t>カコウヒン</t>
    </rPh>
    <rPh sb="37" eb="39">
      <t>セイサク</t>
    </rPh>
    <rPh sb="40" eb="42">
      <t>ハンバイ</t>
    </rPh>
    <rPh sb="43" eb="45">
      <t>キョウリョク</t>
    </rPh>
    <rPh sb="45" eb="47">
      <t>イイン</t>
    </rPh>
    <rPh sb="48" eb="50">
      <t>セイソウ</t>
    </rPh>
    <rPh sb="50" eb="52">
      <t>ギョウム</t>
    </rPh>
    <phoneticPr fontId="3"/>
  </si>
  <si>
    <t>多機能型事業所ふたみ農園</t>
    <rPh sb="0" eb="5">
      <t>タキノウガタジギョウショ</t>
    </rPh>
    <rPh sb="8" eb="10">
      <t>ノウエン</t>
    </rPh>
    <phoneticPr fontId="3"/>
  </si>
  <si>
    <t>伊勢市二見町溝口297番地2</t>
    <rPh sb="0" eb="1">
      <t>イセシ</t>
    </rPh>
    <rPh sb="1" eb="4">
      <t>フタミチョウ</t>
    </rPh>
    <rPh sb="4" eb="6">
      <t>ミゾグチ</t>
    </rPh>
    <rPh sb="9" eb="11">
      <t>バンチ</t>
    </rPh>
    <phoneticPr fontId="3"/>
  </si>
  <si>
    <t>こいしろの里</t>
    <rPh sb="4" eb="5">
      <t>サト</t>
    </rPh>
    <phoneticPr fontId="3"/>
  </si>
  <si>
    <t>社会福祉法人ベテスタ</t>
    <rPh sb="0" eb="2">
      <t>シャカイ</t>
    </rPh>
    <rPh sb="2" eb="4">
      <t>フクシ</t>
    </rPh>
    <rPh sb="4" eb="6">
      <t>ホウジン</t>
    </rPh>
    <phoneticPr fontId="3"/>
  </si>
  <si>
    <t>松本</t>
    <rPh sb="0" eb="2">
      <t>マツモト</t>
    </rPh>
    <phoneticPr fontId="3"/>
  </si>
  <si>
    <t>1,2,4,5</t>
  </si>
  <si>
    <t>a缶入りパン b衛生品（どこでもシャワー） c黒にんにくⅾ無農薬米 e無農薬茶 f鹿肉ジャーキー gしきび h陶芸作品 i清掃（墓石、石碑、石材、ブロック、タイル、エントランススペース等）</t>
  </si>
  <si>
    <t>関口</t>
    <rPh sb="0" eb="2">
      <t>セキグチ</t>
    </rPh>
    <phoneticPr fontId="3"/>
  </si>
  <si>
    <t>ａ缶入りパン</t>
  </si>
  <si>
    <t>津市海岸町14-18</t>
    <rPh sb="0" eb="1">
      <t>ツシ</t>
    </rPh>
    <rPh sb="1" eb="3">
      <t>カイガン</t>
    </rPh>
    <rPh sb="3" eb="4">
      <t>チョウ</t>
    </rPh>
    <phoneticPr fontId="3"/>
  </si>
  <si>
    <t>津市産品732-1</t>
    <rPh sb="0" eb="2">
      <t>ツシ</t>
    </rPh>
    <rPh sb="2" eb="4">
      <t>ウブシナ</t>
    </rPh>
    <phoneticPr fontId="3"/>
  </si>
  <si>
    <t>059-237-5000</t>
  </si>
  <si>
    <t>井谷</t>
    <rPh sb="0" eb="2">
      <t>イタニ</t>
    </rPh>
    <phoneticPr fontId="3"/>
  </si>
  <si>
    <t>3，4，5</t>
  </si>
  <si>
    <t>3　野菜
4　aデザイン箸袋  b簡易クラフト作業等
5　a工業製品組立  bデータ集計・入力等</t>
    <rPh sb="2" eb="4">
      <t>ヤサイ</t>
    </rPh>
    <rPh sb="12" eb="13">
      <t>ハシ</t>
    </rPh>
    <rPh sb="13" eb="14">
      <t>フクロ</t>
    </rPh>
    <rPh sb="17" eb="19">
      <t>カンイ</t>
    </rPh>
    <rPh sb="23" eb="25">
      <t>サギョウ</t>
    </rPh>
    <rPh sb="25" eb="26">
      <t>トウ</t>
    </rPh>
    <rPh sb="30" eb="32">
      <t>コウギョウ</t>
    </rPh>
    <rPh sb="32" eb="34">
      <t>セイヒン</t>
    </rPh>
    <rPh sb="34" eb="36">
      <t>クミタテ</t>
    </rPh>
    <rPh sb="42" eb="44">
      <t>シュウケイ</t>
    </rPh>
    <rPh sb="45" eb="47">
      <t>ニュウリョク</t>
    </rPh>
    <rPh sb="47" eb="48">
      <t>トウ</t>
    </rPh>
    <phoneticPr fontId="3"/>
  </si>
  <si>
    <t>特定非営利活動法人共同受注窓口みえ</t>
    <rPh sb="0" eb="9">
      <t>トクテイヒエイリカツドウホウジン</t>
    </rPh>
    <rPh sb="9" eb="10">
      <t>キョウドウ</t>
    </rPh>
    <rPh sb="10" eb="12">
      <t>ジュチュウ</t>
    </rPh>
    <rPh sb="12" eb="14">
      <t>マドグチ</t>
    </rPh>
    <phoneticPr fontId="3"/>
  </si>
  <si>
    <t>津市桜橋2丁目131</t>
    <rPh sb="0" eb="1">
      <t>ツシ</t>
    </rPh>
    <rPh sb="1" eb="3">
      <t>サクラバシ</t>
    </rPh>
    <rPh sb="4" eb="6">
      <t>チョウメ</t>
    </rPh>
    <phoneticPr fontId="3"/>
  </si>
  <si>
    <t>059-264-7373</t>
  </si>
  <si>
    <t>059-264-7374</t>
  </si>
  <si>
    <t>小倉・棚橋</t>
    <rPh sb="0" eb="2">
      <t>オグラ</t>
    </rPh>
    <rPh sb="3" eb="5">
      <t>タナハシ</t>
    </rPh>
    <phoneticPr fontId="3"/>
  </si>
  <si>
    <t>受注窓口業務、斡旋・分配業務</t>
    <rPh sb="0" eb="2">
      <t>ジュチュウ</t>
    </rPh>
    <rPh sb="2" eb="4">
      <t>マドグチ</t>
    </rPh>
    <rPh sb="4" eb="6">
      <t>ギョウム</t>
    </rPh>
    <rPh sb="7" eb="9">
      <t>アッセン</t>
    </rPh>
    <rPh sb="10" eb="12">
      <t>ブンパイ</t>
    </rPh>
    <rPh sb="12" eb="14">
      <t>ギョウム</t>
    </rPh>
    <phoneticPr fontId="3"/>
  </si>
  <si>
    <t>伊勢社会的事業所まかせ太君</t>
    <rPh sb="0" eb="3">
      <t>シャカイテキ</t>
    </rPh>
    <rPh sb="3" eb="6">
      <t>ジギョウショ</t>
    </rPh>
    <rPh sb="9" eb="10">
      <t>フト</t>
    </rPh>
    <rPh sb="10" eb="11">
      <t>クン</t>
    </rPh>
    <phoneticPr fontId="3"/>
  </si>
  <si>
    <t>伊勢市
小俣町宮前741</t>
    <rPh sb="0" eb="2">
      <t>イセシ</t>
    </rPh>
    <rPh sb="2" eb="3">
      <t>シ</t>
    </rPh>
    <rPh sb="4" eb="6">
      <t>オバタ</t>
    </rPh>
    <rPh sb="6" eb="8">
      <t>ミヤマエ</t>
    </rPh>
    <phoneticPr fontId="3"/>
  </si>
  <si>
    <t>0596-63-5450</t>
  </si>
  <si>
    <t>0596-63-5451</t>
  </si>
  <si>
    <t>鈴鹿市八野町428-1</t>
    <rPh sb="0" eb="3">
      <t>スズカシ</t>
    </rPh>
    <rPh sb="3" eb="6">
      <t>ハチノチョウ</t>
    </rPh>
    <phoneticPr fontId="3"/>
  </si>
  <si>
    <t>059-378-6666</t>
  </si>
  <si>
    <t>ａ剪定・除草作業　ｂ遺品整理　ｃ不用品回収・ハウスクリーニング　ｄその他作業  e 解体・土地仲介事業</t>
    <rPh sb="1" eb="3">
      <t>センテイ</t>
    </rPh>
    <rPh sb="4" eb="6">
      <t>ジョソウ</t>
    </rPh>
    <rPh sb="6" eb="8">
      <t>サギョウ</t>
    </rPh>
    <rPh sb="10" eb="12">
      <t>イヒン</t>
    </rPh>
    <rPh sb="12" eb="14">
      <t>セイリ</t>
    </rPh>
    <rPh sb="16" eb="19">
      <t>フヨウヒン</t>
    </rPh>
    <rPh sb="19" eb="21">
      <t>カイシュウ</t>
    </rPh>
    <rPh sb="35" eb="36">
      <t>タ</t>
    </rPh>
    <rPh sb="36" eb="38">
      <t>サギョウ</t>
    </rPh>
    <rPh sb="42" eb="44">
      <t>カイタイ</t>
    </rPh>
    <rPh sb="45" eb="49">
      <t>トチチュウカイ</t>
    </rPh>
    <rPh sb="49" eb="51">
      <t>ジギョウ</t>
    </rPh>
    <phoneticPr fontId="7"/>
  </si>
  <si>
    <t>社会的事業所ゆかいな仲間たち</t>
    <rPh sb="0" eb="2">
      <t>シャカイテキ</t>
    </rPh>
    <rPh sb="2" eb="5">
      <t>ジギョウショ</t>
    </rPh>
    <rPh sb="9" eb="11">
      <t>ナカマ</t>
    </rPh>
    <phoneticPr fontId="3"/>
  </si>
  <si>
    <t>尾鷲市矢浜四丁目１番４６号</t>
    <rPh sb="0" eb="7">
      <t>オワセシヤノハマヨンチョウメ</t>
    </rPh>
    <rPh sb="8" eb="9">
      <t>バン</t>
    </rPh>
    <rPh sb="11" eb="12">
      <t>ゴウ</t>
    </rPh>
    <phoneticPr fontId="3"/>
  </si>
  <si>
    <t>特定非営利活動法人あいあい</t>
    <rPh sb="0" eb="9">
      <t>トクテイヒエイリカツドウホウジン</t>
    </rPh>
    <phoneticPr fontId="3"/>
  </si>
  <si>
    <t>尾鷲市矢浜一丁目１５番４５号</t>
    <rPh sb="0" eb="8">
      <t>オワセシヤノハマイッチョウメ</t>
    </rPh>
    <rPh sb="10" eb="11">
      <t>バン</t>
    </rPh>
    <rPh sb="13" eb="14">
      <t>ゴウ</t>
    </rPh>
    <phoneticPr fontId="3"/>
  </si>
  <si>
    <t>0597-23-3007</t>
  </si>
  <si>
    <t>清掃・草刈（手作業）</t>
    <rPh sb="0" eb="2">
      <t>セイソウ</t>
    </rPh>
    <rPh sb="3" eb="5">
      <t>クサカリ</t>
    </rPh>
    <rPh sb="6" eb="9">
      <t>テサギョウ</t>
    </rPh>
    <phoneticPr fontId="3"/>
  </si>
  <si>
    <t>あさひよつばの里
ひまわり作業所</t>
    <rPh sb="6" eb="7">
      <t>サト</t>
    </rPh>
    <rPh sb="12" eb="15">
      <t>サギョウショ</t>
    </rPh>
    <phoneticPr fontId="3"/>
  </si>
  <si>
    <t>三重郡朝日町柿
618－1</t>
    <rPh sb="0" eb="2">
      <t>ミエグン</t>
    </rPh>
    <rPh sb="2" eb="5">
      <t>アサヒチョウ</t>
    </rPh>
    <rPh sb="5" eb="6">
      <t>カキ</t>
    </rPh>
    <phoneticPr fontId="3"/>
  </si>
  <si>
    <t>059－324-8956</t>
  </si>
  <si>
    <t>059－324-9393</t>
  </si>
  <si>
    <t>三重郡川越町亀崎新田里中21－11</t>
    <rPh sb="0" eb="3">
      <t>ミエグン</t>
    </rPh>
    <rPh sb="3" eb="6">
      <t>カワゴエチョウ</t>
    </rPh>
    <rPh sb="6" eb="8">
      <t>カメザキ</t>
    </rPh>
    <rPh sb="8" eb="10">
      <t>シンデン</t>
    </rPh>
    <rPh sb="10" eb="11">
      <t>サト</t>
    </rPh>
    <rPh sb="11" eb="12">
      <t>ナカ</t>
    </rPh>
    <phoneticPr fontId="3"/>
  </si>
  <si>
    <t>059－364-4288</t>
  </si>
  <si>
    <t>木村</t>
    <rPh sb="0" eb="2">
      <t>キムラ</t>
    </rPh>
    <phoneticPr fontId="3"/>
  </si>
  <si>
    <t>a国産あられ、bしぐれ販売、ｃゴミ袋販売</t>
    <rPh sb="1" eb="3">
      <t>コクサン</t>
    </rPh>
    <rPh sb="11" eb="13">
      <t>ハンバイ</t>
    </rPh>
    <rPh sb="17" eb="18">
      <t>ブクロ</t>
    </rPh>
    <rPh sb="18" eb="20">
      <t>ハンバイ</t>
    </rPh>
    <phoneticPr fontId="3"/>
  </si>
  <si>
    <t>a230円～2,970円
ｂ1,944円～3,780円
C150円～180円</t>
    <rPh sb="4" eb="5">
      <t>エン</t>
    </rPh>
    <rPh sb="11" eb="12">
      <t>エン</t>
    </rPh>
    <rPh sb="19" eb="20">
      <t>エン</t>
    </rPh>
    <rPh sb="26" eb="27">
      <t>エン</t>
    </rPh>
    <rPh sb="32" eb="33">
      <t>エン</t>
    </rPh>
    <rPh sb="37" eb="38">
      <t>エン</t>
    </rPh>
    <phoneticPr fontId="3"/>
  </si>
  <si>
    <t>かしの木</t>
    <rPh sb="2" eb="3">
      <t>キ</t>
    </rPh>
    <phoneticPr fontId="3"/>
  </si>
  <si>
    <t>059-315-0314</t>
  </si>
  <si>
    <t>ａ：海外製 輸入文房具(製作・販売)
ｂ：各種請負作業</t>
    <rPh sb="2" eb="5">
      <t>カイガイセイ</t>
    </rPh>
    <rPh sb="6" eb="11">
      <t>ユニュウブンボウグ</t>
    </rPh>
    <rPh sb="12" eb="14">
      <t>セイサク</t>
    </rPh>
    <rPh sb="15" eb="17">
      <t>ハンバイ</t>
    </rPh>
    <rPh sb="22" eb="24">
      <t>カクシュ</t>
    </rPh>
    <rPh sb="24" eb="28">
      <t>ウケオイサギョウ</t>
    </rPh>
    <phoneticPr fontId="3"/>
  </si>
  <si>
    <t>ａ：50円～
ｂ：要相談</t>
    <rPh sb="4" eb="5">
      <t>エン</t>
    </rPh>
    <rPh sb="10" eb="13">
      <t>ヨウソウダン</t>
    </rPh>
    <phoneticPr fontId="3"/>
  </si>
  <si>
    <t>各種相談</t>
    <rPh sb="0" eb="4">
      <t>カクシュソウダン</t>
    </rPh>
    <phoneticPr fontId="3"/>
  </si>
  <si>
    <t>ステップワン作業所</t>
    <rPh sb="5" eb="8">
      <t>サギョウショ</t>
    </rPh>
    <phoneticPr fontId="3"/>
  </si>
  <si>
    <t>伊勢市楠部町
1677－5</t>
    <rPh sb="0" eb="5">
      <t>イセシクスベチョウ</t>
    </rPh>
    <phoneticPr fontId="3"/>
  </si>
  <si>
    <t>0596－23－6677</t>
  </si>
  <si>
    <t>NPO法人ステップワン</t>
    <rPh sb="3" eb="5">
      <t>ホウジン</t>
    </rPh>
    <phoneticPr fontId="3"/>
  </si>
  <si>
    <t>伊勢市楠部町
1677－5</t>
    <rPh sb="0" eb="3">
      <t>イセシ</t>
    </rPh>
    <rPh sb="3" eb="6">
      <t>クスベチョウ</t>
    </rPh>
    <phoneticPr fontId="3"/>
  </si>
  <si>
    <t>矢野</t>
    <rPh sb="0" eb="2">
      <t>ヤノ</t>
    </rPh>
    <phoneticPr fontId="3"/>
  </si>
  <si>
    <t>a100円　ｂ300円　ｃ200円　ｄ100円　ｅ100円　f800円 g200円　h250円　I300円</t>
    <rPh sb="4" eb="5">
      <t>エン</t>
    </rPh>
    <rPh sb="10" eb="11">
      <t>エン</t>
    </rPh>
    <rPh sb="16" eb="17">
      <t>エン</t>
    </rPh>
    <rPh sb="22" eb="23">
      <t>エン</t>
    </rPh>
    <rPh sb="28" eb="29">
      <t>エン</t>
    </rPh>
    <rPh sb="34" eb="35">
      <t>エン</t>
    </rPh>
    <rPh sb="40" eb="41">
      <t>エン</t>
    </rPh>
    <rPh sb="46" eb="47">
      <t>エン</t>
    </rPh>
    <rPh sb="52" eb="53">
      <t>エン</t>
    </rPh>
    <phoneticPr fontId="3"/>
  </si>
  <si>
    <t>障がい者支援施設えりはら</t>
    <rPh sb="0" eb="1">
      <t>ショウ</t>
    </rPh>
    <rPh sb="3" eb="4">
      <t>シャ</t>
    </rPh>
    <rPh sb="4" eb="6">
      <t>シエン</t>
    </rPh>
    <rPh sb="6" eb="8">
      <t>シセツ</t>
    </rPh>
    <phoneticPr fontId="3"/>
  </si>
  <si>
    <t>志摩市磯部町恵利原1421</t>
    <rPh sb="0" eb="2">
      <t>シマ</t>
    </rPh>
    <rPh sb="2" eb="3">
      <t>シ</t>
    </rPh>
    <phoneticPr fontId="3"/>
  </si>
  <si>
    <t>志摩市磯部町迫間955</t>
    <rPh sb="0" eb="2">
      <t>シマ</t>
    </rPh>
    <rPh sb="2" eb="3">
      <t>シ</t>
    </rPh>
    <rPh sb="6" eb="8">
      <t>ハサマ</t>
    </rPh>
    <phoneticPr fontId="3"/>
  </si>
  <si>
    <t>0599-56-1600</t>
  </si>
  <si>
    <t>中北</t>
    <rPh sb="0" eb="2">
      <t>ナカキタ</t>
    </rPh>
    <phoneticPr fontId="3"/>
  </si>
  <si>
    <t>　　内職</t>
    <rPh sb="2" eb="4">
      <t>ナイショク</t>
    </rPh>
    <phoneticPr fontId="3"/>
  </si>
  <si>
    <t>手作りパン、クッキー、弁当、内職</t>
    <rPh sb="0" eb="2">
      <t>テヅク</t>
    </rPh>
    <rPh sb="11" eb="13">
      <t>ベントウ</t>
    </rPh>
    <rPh sb="14" eb="16">
      <t>ナイショク</t>
    </rPh>
    <phoneticPr fontId="3"/>
  </si>
  <si>
    <t>1.150円等</t>
    <rPh sb="5" eb="6">
      <t>エン</t>
    </rPh>
    <rPh sb="6" eb="7">
      <t>ナド</t>
    </rPh>
    <phoneticPr fontId="3"/>
  </si>
  <si>
    <t>障がい福祉サービス事業所でんでん</t>
    <rPh sb="2" eb="4">
      <t>フクシ</t>
    </rPh>
    <rPh sb="8" eb="11">
      <t>ジギョウショ</t>
    </rPh>
    <phoneticPr fontId="3"/>
  </si>
  <si>
    <t>松阪市稲木町1286-1</t>
    <rPh sb="0" eb="2">
      <t>マツサカシ</t>
    </rPh>
    <rPh sb="2" eb="5">
      <t>イナギマチ</t>
    </rPh>
    <phoneticPr fontId="3"/>
  </si>
  <si>
    <t>特定非営利活動法人伊勢結人</t>
    <rPh sb="0" eb="9">
      <t>トクテイヒエイリカツドウホウジン</t>
    </rPh>
    <rPh sb="9" eb="12">
      <t>イセムス</t>
    </rPh>
    <rPh sb="12" eb="13">
      <t>ヒト</t>
    </rPh>
    <phoneticPr fontId="3"/>
  </si>
  <si>
    <t>松阪市稲木町1286-1</t>
    <rPh sb="0" eb="6">
      <t>マツサカシイナギマチ</t>
    </rPh>
    <phoneticPr fontId="3"/>
  </si>
  <si>
    <t>aメモ帳、マグネット、ヘアゴム、多肉植物、クリスマスオブジェ、野菜ｂ各種内職請負</t>
    <rPh sb="3" eb="4">
      <t>チョウ</t>
    </rPh>
    <rPh sb="16" eb="18">
      <t>タニク</t>
    </rPh>
    <rPh sb="18" eb="20">
      <t>ショクブツ</t>
    </rPh>
    <rPh sb="31" eb="33">
      <t>ヤサイ</t>
    </rPh>
    <rPh sb="34" eb="36">
      <t>カクシュ</t>
    </rPh>
    <rPh sb="36" eb="38">
      <t>ナイショク</t>
    </rPh>
    <rPh sb="38" eb="40">
      <t>ウケオイ</t>
    </rPh>
    <phoneticPr fontId="3"/>
  </si>
  <si>
    <t>a100円～1000円ｂ要相談</t>
    <rPh sb="4" eb="5">
      <t>エン</t>
    </rPh>
    <rPh sb="10" eb="11">
      <t>エン</t>
    </rPh>
    <rPh sb="12" eb="13">
      <t>ヨウ</t>
    </rPh>
    <rPh sb="13" eb="15">
      <t>ソウダン</t>
    </rPh>
    <phoneticPr fontId="3"/>
  </si>
  <si>
    <t>生活介護えみの里</t>
    <rPh sb="0" eb="3">
      <t>セイカツカイゴ</t>
    </rPh>
    <rPh sb="6" eb="7">
      <t>サト</t>
    </rPh>
    <phoneticPr fontId="3"/>
  </si>
  <si>
    <t>森/冨澤</t>
    <rPh sb="0" eb="1">
      <t>モリ</t>
    </rPh>
    <rPh sb="2" eb="4">
      <t>トミザワ</t>
    </rPh>
    <phoneticPr fontId="3"/>
  </si>
  <si>
    <t>アクリルたわし/創作活動/リハビリ運動等</t>
    <rPh sb="8" eb="12">
      <t>ソウサクカツドウ</t>
    </rPh>
    <rPh sb="17" eb="19">
      <t>ウンドウ</t>
    </rPh>
    <rPh sb="19" eb="20">
      <t>トウ</t>
    </rPh>
    <phoneticPr fontId="3"/>
  </si>
  <si>
    <t>松阪市稲木町1008</t>
    <rPh sb="0" eb="3">
      <t>マツサカシ</t>
    </rPh>
    <rPh sb="3" eb="5">
      <t>イナキ</t>
    </rPh>
    <rPh sb="5" eb="6">
      <t>チョウ</t>
    </rPh>
    <phoneticPr fontId="3"/>
  </si>
  <si>
    <t>聖母の家</t>
    <rPh sb="0" eb="1">
      <t>セイボ</t>
    </rPh>
    <rPh sb="2" eb="3">
      <t>イエ</t>
    </rPh>
    <phoneticPr fontId="3"/>
  </si>
  <si>
    <t>四日市市波木町398－1</t>
    <rPh sb="0" eb="3">
      <t>ヨッカイチシ</t>
    </rPh>
    <rPh sb="3" eb="4">
      <t>ナミ</t>
    </rPh>
    <rPh sb="4" eb="5">
      <t>キ</t>
    </rPh>
    <rPh sb="5" eb="6">
      <t>マチ</t>
    </rPh>
    <phoneticPr fontId="3"/>
  </si>
  <si>
    <t>059-321-2855</t>
  </si>
  <si>
    <t>059-321-2859</t>
  </si>
  <si>
    <t>四日市市波木町398－1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</si>
  <si>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上林　将士</t>
    <rPh sb="0" eb="2">
      <t>カミバヤシ</t>
    </rPh>
    <rPh sb="3" eb="4">
      <t>マサル</t>
    </rPh>
    <rPh sb="4" eb="5">
      <t>シ</t>
    </rPh>
    <phoneticPr fontId="3"/>
  </si>
  <si>
    <t>1、4</t>
  </si>
  <si>
    <t>1（食パン・調理パン）、4（スウェーデン刺繍）</t>
    <rPh sb="2" eb="3">
      <t>ショク</t>
    </rPh>
    <rPh sb="6" eb="8">
      <t>チョウリ</t>
    </rPh>
    <rPh sb="20" eb="22">
      <t>シシュウ</t>
    </rPh>
    <phoneticPr fontId="3"/>
  </si>
  <si>
    <t>1（150円～350円）、4（数百円～数千円）</t>
    <rPh sb="5" eb="6">
      <t>エン</t>
    </rPh>
    <rPh sb="10" eb="11">
      <t>エン</t>
    </rPh>
    <rPh sb="15" eb="18">
      <t>スウヒャクエン</t>
    </rPh>
    <rPh sb="19" eb="20">
      <t>スウ</t>
    </rPh>
    <rPh sb="20" eb="22">
      <t>センエン</t>
    </rPh>
    <phoneticPr fontId="3"/>
  </si>
  <si>
    <t>0595-65-0271</t>
  </si>
  <si>
    <t>さくら草</t>
    <rPh sb="2" eb="3">
      <t>ソウ</t>
    </rPh>
    <phoneticPr fontId="3"/>
  </si>
  <si>
    <t>多気郡多気町土屋288</t>
    <rPh sb="0" eb="2">
      <t>タキグン</t>
    </rPh>
    <rPh sb="2" eb="5">
      <t>タキチョウ</t>
    </rPh>
    <rPh sb="5" eb="7">
      <t>ツチヤ</t>
    </rPh>
    <phoneticPr fontId="3"/>
  </si>
  <si>
    <t>特定非営利活動法人　暖家</t>
    <rPh sb="0" eb="7">
      <t>トクテイヒエイリカツドウ</t>
    </rPh>
    <rPh sb="7" eb="9">
      <t>ホウジン</t>
    </rPh>
    <rPh sb="10" eb="12">
      <t>ダンケ</t>
    </rPh>
    <phoneticPr fontId="3"/>
  </si>
  <si>
    <t>多気郡多気町土屋288</t>
    <rPh sb="0" eb="3">
      <t>タキグン</t>
    </rPh>
    <rPh sb="3" eb="6">
      <t>タキチョウ</t>
    </rPh>
    <rPh sb="6" eb="8">
      <t>ツチヤ</t>
    </rPh>
    <phoneticPr fontId="3"/>
  </si>
  <si>
    <t>４、自主製品野菜スープ製造・販売　５、鍵部品の袋詰め、各種バリ取り</t>
    <rPh sb="2" eb="6">
      <t>ジシュセイヒン</t>
    </rPh>
    <rPh sb="6" eb="8">
      <t>ヤサイ</t>
    </rPh>
    <rPh sb="11" eb="13">
      <t>セイゾウ</t>
    </rPh>
    <rPh sb="14" eb="16">
      <t>ハンバイ</t>
    </rPh>
    <rPh sb="19" eb="22">
      <t>カギブヒン</t>
    </rPh>
    <rPh sb="23" eb="25">
      <t>フクロヅ</t>
    </rPh>
    <rPh sb="27" eb="29">
      <t>カクシュ</t>
    </rPh>
    <rPh sb="31" eb="32">
      <t>ト</t>
    </rPh>
    <phoneticPr fontId="3"/>
  </si>
  <si>
    <t>ひまわりワークス</t>
  </si>
  <si>
    <t>桑名市多度町
多度252-2</t>
    <rPh sb="0" eb="2">
      <t>クワナシ</t>
    </rPh>
    <rPh sb="2" eb="5">
      <t>タドチョウ</t>
    </rPh>
    <rPh sb="5" eb="6">
      <t>チョウ</t>
    </rPh>
    <rPh sb="7" eb="9">
      <t>タド</t>
    </rPh>
    <phoneticPr fontId="3"/>
  </si>
  <si>
    <t>0595-48-6145</t>
  </si>
  <si>
    <t>特定非営利活動法人
ひまわり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</si>
  <si>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桑名市多度町
多度252-2</t>
    <rPh sb="0" eb="3">
      <t>クワナシ</t>
    </rPh>
    <rPh sb="3" eb="6">
      <t>タドチョウ</t>
    </rPh>
    <rPh sb="7" eb="9">
      <t>タド</t>
    </rPh>
    <phoneticPr fontId="3"/>
  </si>
  <si>
    <t>蛭川　</t>
    <rPh sb="0" eb="2">
      <t>ヒルカワ</t>
    </rPh>
    <phoneticPr fontId="3"/>
  </si>
  <si>
    <t>aミニ防災グッズ、ｂアクリルたわし、ｃ洗濯ばさみ、ｄ車部品組立て、点検、e帽子糸切り型入れ作業、f旗折り・チチ折り作業、ｆフック組み立て</t>
    <rPh sb="3" eb="5">
      <t>ボウサイ</t>
    </rPh>
    <rPh sb="19" eb="21">
      <t>センタク</t>
    </rPh>
    <rPh sb="26" eb="27">
      <t>クルマ</t>
    </rPh>
    <rPh sb="27" eb="29">
      <t>ブヒン</t>
    </rPh>
    <rPh sb="29" eb="31">
      <t>クミタ</t>
    </rPh>
    <rPh sb="33" eb="35">
      <t>テンケン</t>
    </rPh>
    <rPh sb="37" eb="39">
      <t>ボウシ</t>
    </rPh>
    <rPh sb="39" eb="40">
      <t>イト</t>
    </rPh>
    <rPh sb="40" eb="41">
      <t>ギ</t>
    </rPh>
    <rPh sb="42" eb="44">
      <t>カタイ</t>
    </rPh>
    <rPh sb="45" eb="47">
      <t>サギョウ</t>
    </rPh>
    <rPh sb="49" eb="50">
      <t>ハタ</t>
    </rPh>
    <rPh sb="50" eb="51">
      <t>オ</t>
    </rPh>
    <rPh sb="55" eb="56">
      <t>オ</t>
    </rPh>
    <rPh sb="57" eb="59">
      <t>サギョウ</t>
    </rPh>
    <rPh sb="64" eb="65">
      <t>ク</t>
    </rPh>
    <rPh sb="66" eb="67">
      <t>タ</t>
    </rPh>
    <phoneticPr fontId="11"/>
  </si>
  <si>
    <t>a120円　ｂ100円 
c100円　要相談</t>
    <rPh sb="4" eb="5">
      <t>エン</t>
    </rPh>
    <rPh sb="10" eb="11">
      <t>エン</t>
    </rPh>
    <rPh sb="17" eb="18">
      <t>エン</t>
    </rPh>
    <rPh sb="19" eb="20">
      <t>ヨウ</t>
    </rPh>
    <rPh sb="20" eb="22">
      <t>ソウダン</t>
    </rPh>
    <phoneticPr fontId="11"/>
  </si>
  <si>
    <t>要相談</t>
    <rPh sb="0" eb="1">
      <t>ヨウ</t>
    </rPh>
    <rPh sb="1" eb="3">
      <t>ソウダン</t>
    </rPh>
    <phoneticPr fontId="11"/>
  </si>
  <si>
    <t>桑ぱん</t>
  </si>
  <si>
    <t>桑名市新西方2-1</t>
    <rPh sb="0" eb="2">
      <t>クワナシ</t>
    </rPh>
    <rPh sb="2" eb="3">
      <t>シン</t>
    </rPh>
    <rPh sb="3" eb="5">
      <t>ニシカタ</t>
    </rPh>
    <phoneticPr fontId="3"/>
  </si>
  <si>
    <t>NPO法人シー・ドリーム</t>
    <rPh sb="3" eb="5">
      <t>ホウジン</t>
    </rPh>
    <phoneticPr fontId="3"/>
  </si>
  <si>
    <t>桑名市新西方5-197</t>
    <rPh sb="0" eb="3">
      <t>クワナシ</t>
    </rPh>
    <rPh sb="3" eb="4">
      <t>シン</t>
    </rPh>
    <rPh sb="4" eb="6">
      <t>ニシカタ</t>
    </rPh>
    <phoneticPr fontId="3"/>
  </si>
  <si>
    <t>0594-23-2597</t>
  </si>
  <si>
    <t>国産小麦全粒粉パンの製造・販売</t>
    <rPh sb="0" eb="2">
      <t>コクサン</t>
    </rPh>
    <rPh sb="2" eb="4">
      <t>コムギ</t>
    </rPh>
    <rPh sb="4" eb="7">
      <t>ゼンリュウフン</t>
    </rPh>
    <rPh sb="10" eb="12">
      <t>セイゾウ</t>
    </rPh>
    <rPh sb="13" eb="15">
      <t>ハンバイ</t>
    </rPh>
    <phoneticPr fontId="3"/>
  </si>
  <si>
    <t>70～870円</t>
    <rPh sb="6" eb="7">
      <t>エン</t>
    </rPh>
    <phoneticPr fontId="3"/>
  </si>
  <si>
    <t>aクッキーｂシフォンケーキｃ多肉植物
d下請作業等（バリ取り、組立、アルミ缶つぶし、買い物カゴ洗浄等）</t>
    <rPh sb="14" eb="18">
      <t>タニクショクブツ</t>
    </rPh>
    <rPh sb="42" eb="43">
      <t>カ</t>
    </rPh>
    <rPh sb="44" eb="45">
      <t>モノ</t>
    </rPh>
    <rPh sb="47" eb="49">
      <t>センジョウ</t>
    </rPh>
    <phoneticPr fontId="3"/>
  </si>
  <si>
    <t>a320円b550円c400円</t>
    <rPh sb="4" eb="5">
      <t>エン</t>
    </rPh>
    <rPh sb="9" eb="10">
      <t>エン</t>
    </rPh>
    <rPh sb="14" eb="15">
      <t>エン</t>
    </rPh>
    <phoneticPr fontId="3"/>
  </si>
  <si>
    <t>村田雅仁</t>
    <rPh sb="0" eb="2">
      <t>ムラタ</t>
    </rPh>
    <rPh sb="2" eb="3">
      <t>マサ</t>
    </rPh>
    <rPh sb="3" eb="4">
      <t>ヒト</t>
    </rPh>
    <phoneticPr fontId="3"/>
  </si>
  <si>
    <t>ａ箱の組立　ｂ木札・ｽﾄﾗｯﾌﾟ</t>
    <rPh sb="1" eb="2">
      <t>ハコ</t>
    </rPh>
    <rPh sb="3" eb="5">
      <t>クミタテ</t>
    </rPh>
    <rPh sb="7" eb="9">
      <t>キフダ</t>
    </rPh>
    <phoneticPr fontId="3"/>
  </si>
  <si>
    <t>ａ5円　ｂ300円</t>
    <rPh sb="2" eb="3">
      <t>エン</t>
    </rPh>
    <rPh sb="8" eb="9">
      <t>エン</t>
    </rPh>
    <phoneticPr fontId="3"/>
  </si>
  <si>
    <t>ａ1,000枚/週　ｂ100個/月</t>
    <rPh sb="6" eb="7">
      <t>マイ</t>
    </rPh>
    <rPh sb="8" eb="9">
      <t>シュウ</t>
    </rPh>
    <rPh sb="14" eb="15">
      <t>コ</t>
    </rPh>
    <rPh sb="16" eb="17">
      <t>ツキ</t>
    </rPh>
    <phoneticPr fontId="3"/>
  </si>
  <si>
    <t>アネラ桑名</t>
    <rPh sb="2" eb="4">
      <t>クワナ</t>
    </rPh>
    <phoneticPr fontId="3"/>
  </si>
  <si>
    <t>桑名市寿町3丁目11　　太平洋桑名ビル6F</t>
    <rPh sb="0" eb="2">
      <t>クワナシ</t>
    </rPh>
    <rPh sb="3" eb="5">
      <t>コトブキチョウ</t>
    </rPh>
    <rPh sb="6" eb="8">
      <t>チョウメ</t>
    </rPh>
    <rPh sb="12" eb="17">
      <t>タイヘイヨウクワナ</t>
    </rPh>
    <phoneticPr fontId="3"/>
  </si>
  <si>
    <t>合同会社アネラ</t>
    <rPh sb="0" eb="4">
      <t>ゴウドウガイシャ</t>
    </rPh>
    <phoneticPr fontId="3"/>
  </si>
  <si>
    <t>四日市市諏訪栄町5番地4ニュ－ヨッカイチビル4F</t>
    <rPh sb="0" eb="4">
      <t>ヨッカイチシ</t>
    </rPh>
    <rPh sb="4" eb="8">
      <t>スワサカエマチ</t>
    </rPh>
    <rPh sb="9" eb="11">
      <t>バンチ</t>
    </rPh>
    <phoneticPr fontId="3"/>
  </si>
  <si>
    <t>a米菓子袋入、紐結びｂ業務用排水口ネットのカット、梱包ｃタオル折、袋入れｄ車の部品組み立てe刺繡、裁縫業務</t>
    <rPh sb="1" eb="4">
      <t>コメガシ</t>
    </rPh>
    <rPh sb="4" eb="6">
      <t>フクロイ</t>
    </rPh>
    <rPh sb="7" eb="9">
      <t>ヒモムス</t>
    </rPh>
    <rPh sb="11" eb="14">
      <t>ギョウムヨウ</t>
    </rPh>
    <rPh sb="14" eb="17">
      <t>ハイスイコウ</t>
    </rPh>
    <rPh sb="25" eb="27">
      <t>コンポウ</t>
    </rPh>
    <rPh sb="31" eb="32">
      <t>オリ</t>
    </rPh>
    <rPh sb="33" eb="35">
      <t>フクロイ</t>
    </rPh>
    <rPh sb="37" eb="38">
      <t>シャ</t>
    </rPh>
    <rPh sb="39" eb="41">
      <t>ブヒン</t>
    </rPh>
    <rPh sb="41" eb="42">
      <t>ク</t>
    </rPh>
    <rPh sb="43" eb="44">
      <t>タ</t>
    </rPh>
    <rPh sb="46" eb="48">
      <t>シシュウ</t>
    </rPh>
    <rPh sb="49" eb="53">
      <t>サイホウギョウム</t>
    </rPh>
    <phoneticPr fontId="3"/>
  </si>
  <si>
    <t>ワークショップ鈴鹿</t>
    <rPh sb="6" eb="8">
      <t>スズカ</t>
    </rPh>
    <phoneticPr fontId="3"/>
  </si>
  <si>
    <t>鈴鹿市平田新町２－１１
Ｔ２ビル２０１号室</t>
    <rPh sb="0" eb="1">
      <t>スズカ</t>
    </rPh>
    <rPh sb="1" eb="2">
      <t>シ</t>
    </rPh>
    <rPh sb="2" eb="6">
      <t>ヒラタシンマチ</t>
    </rPh>
    <rPh sb="19" eb="21">
      <t>ゴウシツ</t>
    </rPh>
    <phoneticPr fontId="3"/>
  </si>
  <si>
    <t>亀山市川崎町133</t>
    <rPh sb="0" eb="3">
      <t>カメヤマシ</t>
    </rPh>
    <rPh sb="3" eb="6">
      <t>カワサキチョウ</t>
    </rPh>
    <phoneticPr fontId="3"/>
  </si>
  <si>
    <t>0595-85-0634</t>
  </si>
  <si>
    <t>アクセサリー作成・ボールペン封入・シール貼り作業・箱折り作業・その他セットアップ作業</t>
    <rPh sb="6" eb="8">
      <t>サクセイ</t>
    </rPh>
    <rPh sb="14" eb="16">
      <t>フウニュウ</t>
    </rPh>
    <rPh sb="20" eb="21">
      <t>ハ</t>
    </rPh>
    <rPh sb="22" eb="24">
      <t>サギョウ</t>
    </rPh>
    <rPh sb="25" eb="26">
      <t>ハコ</t>
    </rPh>
    <rPh sb="26" eb="27">
      <t>オ</t>
    </rPh>
    <rPh sb="28" eb="30">
      <t>サギョウ</t>
    </rPh>
    <rPh sb="33" eb="34">
      <t>タ</t>
    </rPh>
    <rPh sb="40" eb="42">
      <t>サギョウ</t>
    </rPh>
    <phoneticPr fontId="3"/>
  </si>
  <si>
    <t>はあぶこうぼう</t>
  </si>
  <si>
    <t>桑名市陽だまりの丘7-1706</t>
    <rPh sb="0" eb="2">
      <t>クワナシ</t>
    </rPh>
    <phoneticPr fontId="3"/>
  </si>
  <si>
    <t>特定非営利活動法人はあぶ工房Together</t>
    <rPh sb="0" eb="9">
      <t>トクテイヒエイリカツドウホウジン</t>
    </rPh>
    <rPh sb="12" eb="14">
      <t>コウボウ</t>
    </rPh>
    <phoneticPr fontId="3"/>
  </si>
  <si>
    <t>畠山</t>
    <rPh sb="0" eb="2">
      <t>ハタケヤマ</t>
    </rPh>
    <phoneticPr fontId="3"/>
  </si>
  <si>
    <t>ワークルーム桑友</t>
    <rPh sb="5" eb="7">
      <t>クワトモ</t>
    </rPh>
    <phoneticPr fontId="3"/>
  </si>
  <si>
    <t>桑名市吉之丸１４</t>
    <rPh sb="0" eb="2">
      <t>クワナシ</t>
    </rPh>
    <rPh sb="2" eb="5">
      <t>ヨシノマル</t>
    </rPh>
    <phoneticPr fontId="3"/>
  </si>
  <si>
    <t>桑名市陽だまりの丘7－1706</t>
    <rPh sb="0" eb="4">
      <t>クワナシヒ</t>
    </rPh>
    <rPh sb="8" eb="9">
      <t>オカ</t>
    </rPh>
    <phoneticPr fontId="3"/>
  </si>
  <si>
    <t>a刺し子ふきん　bアクリルたわし　c業務請負(草刈り・剪定等)</t>
    <rPh sb="1" eb="2">
      <t>サ</t>
    </rPh>
    <rPh sb="3" eb="4">
      <t>コ</t>
    </rPh>
    <rPh sb="18" eb="20">
      <t>ギョウム</t>
    </rPh>
    <rPh sb="20" eb="22">
      <t>ウケオイ</t>
    </rPh>
    <rPh sb="23" eb="25">
      <t>クサカ</t>
    </rPh>
    <rPh sb="27" eb="29">
      <t>センテイ</t>
    </rPh>
    <rPh sb="29" eb="30">
      <t>トウ</t>
    </rPh>
    <phoneticPr fontId="3"/>
  </si>
  <si>
    <t>a450円　b100円　c要相談</t>
    <rPh sb="4" eb="5">
      <t>エン</t>
    </rPh>
    <rPh sb="10" eb="11">
      <t>エン</t>
    </rPh>
    <rPh sb="13" eb="16">
      <t>ヨウソウダン</t>
    </rPh>
    <phoneticPr fontId="3"/>
  </si>
  <si>
    <t>株式会社アクアス</t>
    <rPh sb="0" eb="4">
      <t>カブシキガイシャ</t>
    </rPh>
    <phoneticPr fontId="3"/>
  </si>
  <si>
    <t>４・５</t>
  </si>
  <si>
    <t>特定非営利活動法人　みどりの家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3"/>
  </si>
  <si>
    <t>四日市市日永4-2-41</t>
    <rPh sb="0" eb="4">
      <t>ヨッカイチシ</t>
    </rPh>
    <rPh sb="4" eb="6">
      <t>ヒナガ</t>
    </rPh>
    <phoneticPr fontId="3"/>
  </si>
  <si>
    <t>059-322-8498</t>
  </si>
  <si>
    <t>黒宮</t>
    <rPh sb="0" eb="2">
      <t>クロミヤ</t>
    </rPh>
    <phoneticPr fontId="11"/>
  </si>
  <si>
    <t>応相談</t>
    <rPh sb="0" eb="1">
      <t>オウ</t>
    </rPh>
    <rPh sb="1" eb="3">
      <t>ソウダン</t>
    </rPh>
    <phoneticPr fontId="11"/>
  </si>
  <si>
    <t>059-347-5122
080-4229-5122</t>
  </si>
  <si>
    <t>興梠</t>
    <rPh sb="0" eb="2">
      <t>コウロキ</t>
    </rPh>
    <phoneticPr fontId="3"/>
  </si>
  <si>
    <t>四日市市河原田町1301</t>
    <rPh sb="0" eb="4">
      <t>ヨッカイチシ</t>
    </rPh>
    <phoneticPr fontId="3"/>
  </si>
  <si>
    <t>あさけ学園</t>
    <rPh sb="2" eb="4">
      <t>ガクエン</t>
    </rPh>
    <phoneticPr fontId="3"/>
  </si>
  <si>
    <t>三重郡菰野町杉谷1573</t>
    <rPh sb="0" eb="7">
      <t>ミエグンコモノチョウスギタニ</t>
    </rPh>
    <phoneticPr fontId="3"/>
  </si>
  <si>
    <t>社会福祉法人檜の里</t>
    <rPh sb="0" eb="2">
      <t>シャカイ</t>
    </rPh>
    <rPh sb="2" eb="4">
      <t>フクシ</t>
    </rPh>
    <rPh sb="4" eb="6">
      <t>ホウジン</t>
    </rPh>
    <rPh sb="6" eb="7">
      <t>ヒノキ</t>
    </rPh>
    <rPh sb="8" eb="9">
      <t>サト</t>
    </rPh>
    <phoneticPr fontId="3"/>
  </si>
  <si>
    <t>三重郡菰野町杉谷1573</t>
    <rPh sb="0" eb="8">
      <t>ミエグンコモノチョウスギタニ</t>
    </rPh>
    <phoneticPr fontId="3"/>
  </si>
  <si>
    <t>森嶋</t>
    <rPh sb="0" eb="2">
      <t>モリシマ</t>
    </rPh>
    <phoneticPr fontId="3"/>
  </si>
  <si>
    <t>a木工製品　b除草等</t>
    <rPh sb="1" eb="5">
      <t>モッコウセイヒン</t>
    </rPh>
    <rPh sb="7" eb="10">
      <t>ジョソウトウ</t>
    </rPh>
    <phoneticPr fontId="3"/>
  </si>
  <si>
    <t>a150円～　b要相談</t>
    <rPh sb="4" eb="5">
      <t>エン</t>
    </rPh>
    <rPh sb="8" eb="11">
      <t>ヨウソウダン</t>
    </rPh>
    <phoneticPr fontId="3"/>
  </si>
  <si>
    <t>a50個/月</t>
    <rPh sb="3" eb="4">
      <t>コ</t>
    </rPh>
    <rPh sb="5" eb="6">
      <t>ツキ</t>
    </rPh>
    <phoneticPr fontId="3"/>
  </si>
  <si>
    <t>伊勢市倭町75-16</t>
    <rPh sb="0" eb="2">
      <t>イセシ</t>
    </rPh>
    <rPh sb="2" eb="4">
      <t>ヤマトマチ</t>
    </rPh>
    <phoneticPr fontId="3"/>
  </si>
  <si>
    <t>特定非営利活動法人いせコンビニネット</t>
    <rPh sb="0" eb="9">
      <t>トクテイヒエイリカツドウホウジン</t>
    </rPh>
    <phoneticPr fontId="3"/>
  </si>
  <si>
    <t>伊勢市前山町1522-39</t>
    <rPh sb="0" eb="3">
      <t>イセシ</t>
    </rPh>
    <rPh sb="3" eb="6">
      <t>マエヤマチョウ</t>
    </rPh>
    <phoneticPr fontId="3"/>
  </si>
  <si>
    <t>0596-20-8315</t>
  </si>
  <si>
    <t>a菌床しいたけ　b手芸品（アクリルたわし　マグネットクリップ、雑巾、マスコット他）　　　c建築物、公園等の清掃、除草　d封入、包装シール貼り</t>
    <rPh sb="1" eb="3">
      <t>キンショウ</t>
    </rPh>
    <rPh sb="9" eb="12">
      <t>シュゲイヒン</t>
    </rPh>
    <rPh sb="31" eb="33">
      <t>ゾウキン</t>
    </rPh>
    <rPh sb="39" eb="40">
      <t>ホカ</t>
    </rPh>
    <rPh sb="45" eb="48">
      <t>ケンチクブツ</t>
    </rPh>
    <rPh sb="49" eb="51">
      <t>コウエン</t>
    </rPh>
    <rPh sb="51" eb="52">
      <t>トウ</t>
    </rPh>
    <rPh sb="53" eb="55">
      <t>セイソウ</t>
    </rPh>
    <rPh sb="56" eb="58">
      <t>ジョソウ</t>
    </rPh>
    <rPh sb="60" eb="62">
      <t>フウニュウ</t>
    </rPh>
    <rPh sb="63" eb="65">
      <t>ホウソウ</t>
    </rPh>
    <rPh sb="68" eb="69">
      <t>バ</t>
    </rPh>
    <phoneticPr fontId="3"/>
  </si>
  <si>
    <t>a300円　b80円～、c、ｄ要相談</t>
    <rPh sb="4" eb="5">
      <t>エン</t>
    </rPh>
    <rPh sb="9" eb="10">
      <t>エン</t>
    </rPh>
    <rPh sb="15" eb="18">
      <t>ヨウソウダン</t>
    </rPh>
    <phoneticPr fontId="3"/>
  </si>
  <si>
    <t>社会福祉法人サザンコート</t>
    <rPh sb="0" eb="6">
      <t>シャカイフクシホウジン</t>
    </rPh>
    <phoneticPr fontId="3"/>
  </si>
  <si>
    <t>弁当製造、組立作業、動画編集作業、農作業</t>
    <rPh sb="0" eb="2">
      <t>ベントウ</t>
    </rPh>
    <rPh sb="2" eb="4">
      <t>セイゾウ</t>
    </rPh>
    <rPh sb="5" eb="9">
      <t>クミタテサギョウ</t>
    </rPh>
    <rPh sb="10" eb="16">
      <t>ドウガヘンシュウサギョウ</t>
    </rPh>
    <rPh sb="17" eb="20">
      <t>ノウサギョウ</t>
    </rPh>
    <phoneticPr fontId="3"/>
  </si>
  <si>
    <t>かすみヶ浦ブルーミングハウス</t>
    <rPh sb="3" eb="4">
      <t>ウラ</t>
    </rPh>
    <phoneticPr fontId="3"/>
  </si>
  <si>
    <t>四日市市富士町8-5</t>
    <rPh sb="0" eb="3">
      <t>ヨッカイチシ</t>
    </rPh>
    <rPh sb="3" eb="6">
      <t>フジチョウ</t>
    </rPh>
    <phoneticPr fontId="3"/>
  </si>
  <si>
    <t>社会福祉法人四日市福祉会</t>
    <rPh sb="0" eb="4">
      <t>シャカイフクシ</t>
    </rPh>
    <rPh sb="4" eb="6">
      <t>ホウジン</t>
    </rPh>
    <rPh sb="6" eb="9">
      <t>ヨッカイチ</t>
    </rPh>
    <rPh sb="9" eb="12">
      <t>フクシカイ</t>
    </rPh>
    <phoneticPr fontId="3"/>
  </si>
  <si>
    <t>四日市市別名3丁目３－１０</t>
    <rPh sb="0" eb="4">
      <t>ヨッカイチシ</t>
    </rPh>
    <rPh sb="4" eb="6">
      <t>ベツメイ</t>
    </rPh>
    <rPh sb="7" eb="9">
      <t>チョウメ</t>
    </rPh>
    <phoneticPr fontId="3"/>
  </si>
  <si>
    <t>059-331-8660</t>
  </si>
  <si>
    <t>チラシ折・封入・箱の組み立てなど軽作業</t>
  </si>
  <si>
    <t>059-202-1591</t>
  </si>
  <si>
    <t>059-202-1137</t>
  </si>
  <si>
    <t>津市藤方８４３－１６</t>
    <rPh sb="0" eb="1">
      <t>ツシ</t>
    </rPh>
    <rPh sb="1" eb="3">
      <t>フジカタ</t>
    </rPh>
    <phoneticPr fontId="3"/>
  </si>
  <si>
    <t>箱折り・金具検品・農業</t>
    <rPh sb="0" eb="1">
      <t>ハコ</t>
    </rPh>
    <rPh sb="1" eb="2">
      <t>オ</t>
    </rPh>
    <rPh sb="4" eb="6">
      <t>カナグ</t>
    </rPh>
    <rPh sb="6" eb="8">
      <t>ケンピン</t>
    </rPh>
    <rPh sb="9" eb="11">
      <t>ノウギョウ</t>
    </rPh>
    <phoneticPr fontId="3"/>
  </si>
  <si>
    <t>月１万５千円～３万</t>
    <rPh sb="0" eb="1">
      <t>ツキ</t>
    </rPh>
    <rPh sb="2" eb="3">
      <t>マン</t>
    </rPh>
    <rPh sb="4" eb="6">
      <t>センエン</t>
    </rPh>
    <rPh sb="8" eb="9">
      <t>マン</t>
    </rPh>
    <phoneticPr fontId="3"/>
  </si>
  <si>
    <t>お話しあい</t>
    <rPh sb="1" eb="2">
      <t>ハナシ</t>
    </rPh>
    <phoneticPr fontId="3"/>
  </si>
  <si>
    <t>こまつ作業所</t>
    <rPh sb="1" eb="4">
      <t>サギョウショ</t>
    </rPh>
    <phoneticPr fontId="3"/>
  </si>
  <si>
    <t>津市藤方８４３－１６</t>
    <rPh sb="0" eb="2">
      <t>フジカタ</t>
    </rPh>
    <phoneticPr fontId="3"/>
  </si>
  <si>
    <t>多川尚幸</t>
    <rPh sb="0" eb="2">
      <t>タガワ</t>
    </rPh>
    <rPh sb="2" eb="4">
      <t>ナオユキ</t>
    </rPh>
    <phoneticPr fontId="3"/>
  </si>
  <si>
    <t>特定非営利活動法人こまつの里</t>
    <rPh sb="0" eb="9">
      <t>トクテイヒエイリカツドウホウジン</t>
    </rPh>
    <rPh sb="13" eb="14">
      <t>サト</t>
    </rPh>
    <phoneticPr fontId="3"/>
  </si>
  <si>
    <t>津市木造町1825-1</t>
    <rPh sb="0" eb="1">
      <t>ツシ</t>
    </rPh>
    <rPh sb="1" eb="4">
      <t>モクゾウチョウ</t>
    </rPh>
    <phoneticPr fontId="3"/>
  </si>
  <si>
    <t>津市木造町1824-1</t>
    <rPh sb="0" eb="2">
      <t>ツシ</t>
    </rPh>
    <rPh sb="2" eb="5">
      <t>モクゾウチョウ</t>
    </rPh>
    <phoneticPr fontId="3"/>
  </si>
  <si>
    <t>a印刷全般（名刺、封筒、パンフレット等）
b草刈り・剪定作業　c清掃業務</t>
    <rPh sb="1" eb="3">
      <t>インサツ</t>
    </rPh>
    <rPh sb="3" eb="5">
      <t>ゼンパン</t>
    </rPh>
    <rPh sb="6" eb="8">
      <t>メイシ</t>
    </rPh>
    <rPh sb="9" eb="11">
      <t>フウトウ</t>
    </rPh>
    <rPh sb="18" eb="19">
      <t>トウ</t>
    </rPh>
    <rPh sb="22" eb="24">
      <t>クサカ</t>
    </rPh>
    <rPh sb="26" eb="28">
      <t>センテイ</t>
    </rPh>
    <rPh sb="28" eb="30">
      <t>サギョウ</t>
    </rPh>
    <rPh sb="32" eb="36">
      <t>セイソウギョウム</t>
    </rPh>
    <phoneticPr fontId="3"/>
  </si>
  <si>
    <t>a名刺100枚1,300円　他見積無料</t>
    <rPh sb="1" eb="3">
      <t>メイシ</t>
    </rPh>
    <rPh sb="6" eb="7">
      <t>マイ</t>
    </rPh>
    <rPh sb="12" eb="13">
      <t>エン</t>
    </rPh>
    <rPh sb="14" eb="15">
      <t>タ</t>
    </rPh>
    <rPh sb="15" eb="17">
      <t>ミツモリ</t>
    </rPh>
    <rPh sb="17" eb="19">
      <t>ムリョウ</t>
    </rPh>
    <phoneticPr fontId="3"/>
  </si>
  <si>
    <t>約1週間程度</t>
    <rPh sb="0" eb="1">
      <t>ヤク</t>
    </rPh>
    <rPh sb="2" eb="4">
      <t>シュウカン</t>
    </rPh>
    <rPh sb="4" eb="6">
      <t>テイド</t>
    </rPh>
    <phoneticPr fontId="3"/>
  </si>
  <si>
    <t>はくあい事業所</t>
    <rPh sb="3" eb="6">
      <t>ジギョウショ</t>
    </rPh>
    <phoneticPr fontId="3"/>
  </si>
  <si>
    <t>松阪市立野町639-4</t>
    <rPh sb="0" eb="2">
      <t>マツサカシ</t>
    </rPh>
    <rPh sb="2" eb="5">
      <t>タチノチョウ</t>
    </rPh>
    <phoneticPr fontId="3"/>
  </si>
  <si>
    <t>090-4835-5774</t>
  </si>
  <si>
    <t>株式会社Aワーク</t>
    <rPh sb="0" eb="4">
      <t>カブシキガイシャ</t>
    </rPh>
    <phoneticPr fontId="3"/>
  </si>
  <si>
    <t>松阪市駅部田町</t>
    <rPh sb="0" eb="3">
      <t>マツサカシ</t>
    </rPh>
    <rPh sb="3" eb="7">
      <t>マエノヘタチョウ</t>
    </rPh>
    <phoneticPr fontId="3"/>
  </si>
  <si>
    <t>a紙手芸製造作業　b内職作業　ｃ清掃作業</t>
    <rPh sb="1" eb="2">
      <t>カミ</t>
    </rPh>
    <rPh sb="2" eb="4">
      <t>シュゲイ</t>
    </rPh>
    <rPh sb="4" eb="6">
      <t>セイゾウ</t>
    </rPh>
    <rPh sb="6" eb="8">
      <t>サギョウ</t>
    </rPh>
    <rPh sb="10" eb="12">
      <t>ナイショク</t>
    </rPh>
    <rPh sb="12" eb="14">
      <t>サギョウ</t>
    </rPh>
    <rPh sb="16" eb="18">
      <t>セイソウ</t>
    </rPh>
    <rPh sb="18" eb="20">
      <t>サギョウ</t>
    </rPh>
    <phoneticPr fontId="3"/>
  </si>
  <si>
    <t>御薗しらぎく園</t>
    <rPh sb="0" eb="1">
      <t>ミソノ</t>
    </rPh>
    <rPh sb="5" eb="6">
      <t>エン</t>
    </rPh>
    <phoneticPr fontId="3"/>
  </si>
  <si>
    <t>伊勢市御薗町長屋415-1</t>
    <rPh sb="0" eb="2">
      <t>イセシ</t>
    </rPh>
    <rPh sb="2" eb="5">
      <t>ミソノチョウ</t>
    </rPh>
    <rPh sb="5" eb="7">
      <t>ナガヤ</t>
    </rPh>
    <phoneticPr fontId="3"/>
  </si>
  <si>
    <t>志摩市大王町波切3298-1</t>
  </si>
  <si>
    <t>志摩市磯部町迫間955</t>
    <rPh sb="0" eb="3">
      <t>シマシ</t>
    </rPh>
    <rPh sb="3" eb="6">
      <t>イソベチョウ</t>
    </rPh>
    <rPh sb="6" eb="7">
      <t>ハク</t>
    </rPh>
    <rPh sb="7" eb="8">
      <t>マ</t>
    </rPh>
    <phoneticPr fontId="3"/>
  </si>
  <si>
    <t>山形</t>
    <rPh sb="0" eb="2">
      <t>ヤマガタ</t>
    </rPh>
    <phoneticPr fontId="3"/>
  </si>
  <si>
    <t>aＥＭ活性液、石鹸　bミニ畳　ｃ真珠ストラップ　　ｄマット　eアクリルタワシ</t>
  </si>
  <si>
    <t>a100円～　b400円～　c400円～　d500円～　e100円～</t>
  </si>
  <si>
    <t>川越町くろがね作業所</t>
    <rPh sb="0" eb="2">
      <t>カワゴエチョウ</t>
    </rPh>
    <rPh sb="6" eb="9">
      <t>サギョウショ</t>
    </rPh>
    <phoneticPr fontId="3"/>
  </si>
  <si>
    <t>社会福祉法人
川越町社会福祉協議会</t>
    <rPh sb="0" eb="4">
      <t>シャカイフクシ</t>
    </rPh>
    <rPh sb="4" eb="6">
      <t>ホウジン</t>
    </rPh>
    <rPh sb="7" eb="10">
      <t>カワゴエチョウ</t>
    </rPh>
    <rPh sb="10" eb="17">
      <t>シャカイフクシキョウギカイ</t>
    </rPh>
    <phoneticPr fontId="3"/>
  </si>
  <si>
    <t>059-365-0024</t>
  </si>
  <si>
    <t>aぼかし　b布製品　堆肥作業・請負作業</t>
    <rPh sb="7" eb="9">
      <t>セイヒン</t>
    </rPh>
    <rPh sb="10" eb="12">
      <t>タイヒ</t>
    </rPh>
    <rPh sb="11" eb="13">
      <t>タイヒ</t>
    </rPh>
    <rPh sb="13" eb="15">
      <t>サギョウウケオイサギョウ</t>
    </rPh>
    <phoneticPr fontId="3"/>
  </si>
  <si>
    <t>a100 b要相談</t>
    <rPh sb="6" eb="9">
      <t>ヨウソウダン</t>
    </rPh>
    <phoneticPr fontId="3"/>
  </si>
  <si>
    <t>三重郡川越町高松126</t>
    <rPh sb="0" eb="2">
      <t>ミエ</t>
    </rPh>
    <rPh sb="2" eb="3">
      <t>グン</t>
    </rPh>
    <rPh sb="3" eb="5">
      <t>カワゴエチョウ</t>
    </rPh>
    <rPh sb="5" eb="7">
      <t>タカマツ</t>
    </rPh>
    <phoneticPr fontId="3"/>
  </si>
  <si>
    <t>三重郡川越町大字亀須新田字縄生新田406-1</t>
    <rPh sb="0" eb="2">
      <t>ミエ</t>
    </rPh>
    <rPh sb="2" eb="3">
      <t>グン</t>
    </rPh>
    <rPh sb="3" eb="6">
      <t>カワゴエチョウ</t>
    </rPh>
    <rPh sb="6" eb="8">
      <t>オオアザ</t>
    </rPh>
    <rPh sb="8" eb="9">
      <t>カメ</t>
    </rPh>
    <rPh sb="9" eb="10">
      <t>ス</t>
    </rPh>
    <rPh sb="10" eb="12">
      <t>ニッタ</t>
    </rPh>
    <rPh sb="12" eb="13">
      <t>ジ</t>
    </rPh>
    <rPh sb="13" eb="14">
      <t>ナワ</t>
    </rPh>
    <rPh sb="14" eb="15">
      <t>ショウ</t>
    </rPh>
    <rPh sb="15" eb="17">
      <t>シンデン</t>
    </rPh>
    <phoneticPr fontId="3"/>
  </si>
  <si>
    <t>三重郡川越町大字亀崎新田字里中21番11</t>
    <rPh sb="0" eb="3">
      <t>ミエグン</t>
    </rPh>
    <rPh sb="3" eb="6">
      <t>カワゴエチョウ</t>
    </rPh>
    <rPh sb="6" eb="8">
      <t>オオアザ</t>
    </rPh>
    <rPh sb="8" eb="12">
      <t>カメザキシンデン</t>
    </rPh>
    <rPh sb="12" eb="15">
      <t>アザサトナカ</t>
    </rPh>
    <rPh sb="17" eb="18">
      <t>バン</t>
    </rPh>
    <phoneticPr fontId="3"/>
  </si>
  <si>
    <t>南紀さんさんワーク</t>
    <rPh sb="0" eb="1">
      <t>ナンキ</t>
    </rPh>
    <phoneticPr fontId="3"/>
  </si>
  <si>
    <t>特定非営利活動法人南紀会</t>
    <rPh sb="0" eb="12">
      <t>トクテイヒエイリカツドウホウジンナンキカイ</t>
    </rPh>
    <phoneticPr fontId="3"/>
  </si>
  <si>
    <t>aストラップ　bつぼ押し棒　cマスコットボンボン　d清掃・除草作業等 eとうもろこし</t>
    <rPh sb="10" eb="11">
      <t>オ</t>
    </rPh>
    <rPh sb="12" eb="13">
      <t>ボウ</t>
    </rPh>
    <rPh sb="26" eb="28">
      <t>セイソウ</t>
    </rPh>
    <rPh sb="29" eb="31">
      <t>ジョソウ</t>
    </rPh>
    <rPh sb="31" eb="33">
      <t>サギョウ</t>
    </rPh>
    <rPh sb="33" eb="34">
      <t>トウ</t>
    </rPh>
    <phoneticPr fontId="3"/>
  </si>
  <si>
    <t>a350  b250~ c500 d応相談　e250/本</t>
    <rPh sb="18" eb="21">
      <t>オウソウダン</t>
    </rPh>
    <rPh sb="27" eb="28">
      <t>ポン</t>
    </rPh>
    <phoneticPr fontId="3"/>
  </si>
  <si>
    <t>南牟婁郡御浜町神木2107-8</t>
    <rPh sb="0" eb="4">
      <t>ミナミムログン</t>
    </rPh>
    <rPh sb="4" eb="6">
      <t>ミハマチョウ</t>
    </rPh>
    <rPh sb="6" eb="8">
      <t>コウノギ</t>
    </rPh>
    <phoneticPr fontId="3"/>
  </si>
  <si>
    <t>風早の郷</t>
    <rPh sb="0" eb="1">
      <t>カザハヤ</t>
    </rPh>
    <rPh sb="2" eb="3">
      <t>サト</t>
    </rPh>
    <phoneticPr fontId="3"/>
  </si>
  <si>
    <t>津市戸木町4187</t>
    <rPh sb="0" eb="1">
      <t>ツシ</t>
    </rPh>
    <rPh sb="1" eb="4">
      <t>ヘキチョウ</t>
    </rPh>
    <phoneticPr fontId="3"/>
  </si>
  <si>
    <t>松永</t>
    <rPh sb="0" eb="2">
      <t>マツナガ</t>
    </rPh>
    <phoneticPr fontId="3"/>
  </si>
  <si>
    <t>３．４．５</t>
  </si>
  <si>
    <t>a．花園作業
b．各種請負作業(段ボール加工)
c．野菜(しいたけ、さつまいも、たまねぎ、にんにく)
d．トートバッグ、ポーチ、アクリルたわし、めだか、アナベル(あじさいの苗)</t>
    <rPh sb="2" eb="3">
      <t>ハナ</t>
    </rPh>
    <rPh sb="3" eb="4">
      <t>エン</t>
    </rPh>
    <rPh sb="4" eb="6">
      <t>サギョウ</t>
    </rPh>
    <rPh sb="9" eb="11">
      <t>カクシュ</t>
    </rPh>
    <rPh sb="11" eb="13">
      <t>ウケオイ</t>
    </rPh>
    <rPh sb="13" eb="15">
      <t>サギョウ</t>
    </rPh>
    <rPh sb="16" eb="17">
      <t>ダン</t>
    </rPh>
    <rPh sb="20" eb="22">
      <t>カコウ</t>
    </rPh>
    <rPh sb="26" eb="28">
      <t>ヤサイ</t>
    </rPh>
    <rPh sb="86" eb="87">
      <t>ナエ</t>
    </rPh>
    <phoneticPr fontId="3"/>
  </si>
  <si>
    <t>木曽岬町　さくら作業所</t>
    <rPh sb="0" eb="3">
      <t>キソサキチョウ</t>
    </rPh>
    <rPh sb="7" eb="10">
      <t>サギョウショ</t>
    </rPh>
    <phoneticPr fontId="3"/>
  </si>
  <si>
    <t>桑名郡木曽岬町大字和泉303番地3</t>
    <rPh sb="0" eb="2">
      <t>クワナグン</t>
    </rPh>
    <rPh sb="2" eb="6">
      <t>キソサキチョウ</t>
    </rPh>
    <rPh sb="6" eb="8">
      <t>オオアザ</t>
    </rPh>
    <rPh sb="8" eb="10">
      <t>イズミ</t>
    </rPh>
    <rPh sb="14" eb="16">
      <t>バンチ</t>
    </rPh>
    <phoneticPr fontId="3"/>
  </si>
  <si>
    <t>桑名郡木曽岬町大字三崎666番地</t>
    <rPh sb="0" eb="3">
      <t>クワナグン</t>
    </rPh>
    <rPh sb="3" eb="7">
      <t>キソサキチョウ</t>
    </rPh>
    <rPh sb="7" eb="9">
      <t>オオアザ</t>
    </rPh>
    <rPh sb="9" eb="11">
      <t>ミサキ</t>
    </rPh>
    <rPh sb="14" eb="16">
      <t>バンチ</t>
    </rPh>
    <phoneticPr fontId="3"/>
  </si>
  <si>
    <t>0567-68-2760</t>
  </si>
  <si>
    <t>福島</t>
    <rPh sb="0" eb="2">
      <t>フクシマ</t>
    </rPh>
    <phoneticPr fontId="3"/>
  </si>
  <si>
    <t>4　　5</t>
  </si>
  <si>
    <t>a.洗濯バサミ　　b.清掃作業　バリ取り</t>
    <rPh sb="2" eb="4">
      <t>センタク</t>
    </rPh>
    <rPh sb="11" eb="15">
      <t>セイソウサギョウ</t>
    </rPh>
    <rPh sb="18" eb="19">
      <t>ト</t>
    </rPh>
    <phoneticPr fontId="3"/>
  </si>
  <si>
    <t>a.100円～b.要相談</t>
    <rPh sb="5" eb="6">
      <t>エン</t>
    </rPh>
    <rPh sb="9" eb="10">
      <t>ヨウ</t>
    </rPh>
    <rPh sb="10" eb="12">
      <t>ソウダン</t>
    </rPh>
    <phoneticPr fontId="3"/>
  </si>
  <si>
    <t>和心楽心ファーム</t>
    <rPh sb="0" eb="3">
      <t>ワゴコロラクゴコロ</t>
    </rPh>
    <phoneticPr fontId="3"/>
  </si>
  <si>
    <t>津市新家町下松の中869-3</t>
    <rPh sb="0" eb="4">
      <t>ツシニノミチョウ</t>
    </rPh>
    <rPh sb="4" eb="5">
      <t>シモ</t>
    </rPh>
    <rPh sb="5" eb="6">
      <t>マツ</t>
    </rPh>
    <rPh sb="7" eb="8">
      <t>ナカ</t>
    </rPh>
    <phoneticPr fontId="3"/>
  </si>
  <si>
    <t>前田佳孝</t>
    <rPh sb="0" eb="4">
      <t>マエダヨシタカ</t>
    </rPh>
    <phoneticPr fontId="3"/>
  </si>
  <si>
    <t xml:space="preserve">aいちご
ｂ太陽光パメル除草管理
ｃ農業委託作業
</t>
    <rPh sb="6" eb="9">
      <t>タイヨウコウ</t>
    </rPh>
    <rPh sb="12" eb="16">
      <t>ジョソウカンリ</t>
    </rPh>
    <rPh sb="18" eb="20">
      <t>ノウギョウ</t>
    </rPh>
    <rPh sb="20" eb="22">
      <t>イタク</t>
    </rPh>
    <rPh sb="22" eb="24">
      <t>サギョウ</t>
    </rPh>
    <phoneticPr fontId="3"/>
  </si>
  <si>
    <t>つなぐ</t>
  </si>
  <si>
    <t>株式会社コミュニティベース</t>
    <rPh sb="0" eb="4">
      <t>カブシキガイシャ</t>
    </rPh>
    <phoneticPr fontId="3"/>
  </si>
  <si>
    <t>軽作業、ハーネスの組付け、ブログ管理
業務請負</t>
    <rPh sb="0" eb="3">
      <t>ケイサギョウ</t>
    </rPh>
    <rPh sb="9" eb="11">
      <t>クミツ</t>
    </rPh>
    <rPh sb="16" eb="18">
      <t>カンリ</t>
    </rPh>
    <rPh sb="19" eb="21">
      <t>ギョウム</t>
    </rPh>
    <rPh sb="21" eb="23">
      <t>ウケオイ</t>
    </rPh>
    <phoneticPr fontId="3"/>
  </si>
  <si>
    <t>花しるべ</t>
  </si>
  <si>
    <t>ポレポレ</t>
  </si>
  <si>
    <t>ピアステーション　あゆみ</t>
  </si>
  <si>
    <t>四日市市西坂部町1004-1</t>
    <rPh sb="0" eb="3">
      <t>ヨッカイチシ</t>
    </rPh>
    <rPh sb="3" eb="7">
      <t>ニシサカベチョウ</t>
    </rPh>
    <phoneticPr fontId="3"/>
  </si>
  <si>
    <t>社会福祉法人ぬくもり結の里</t>
    <rPh sb="0" eb="4">
      <t>シャカイフクシ</t>
    </rPh>
    <rPh sb="4" eb="6">
      <t>ホウジン</t>
    </rPh>
    <rPh sb="10" eb="11">
      <t>ユイ</t>
    </rPh>
    <rPh sb="12" eb="13">
      <t>サト</t>
    </rPh>
    <phoneticPr fontId="3"/>
  </si>
  <si>
    <t>四日市市西坂部町1004-1</t>
    <rPh sb="0" eb="4">
      <t>ヨッカイチシ</t>
    </rPh>
    <rPh sb="4" eb="8">
      <t>ニシサカベチョウ</t>
    </rPh>
    <phoneticPr fontId="3"/>
  </si>
  <si>
    <t>青木　麻樹</t>
    <rPh sb="0" eb="2">
      <t>アオキ</t>
    </rPh>
    <rPh sb="3" eb="5">
      <t>マキ</t>
    </rPh>
    <phoneticPr fontId="3"/>
  </si>
  <si>
    <t>「請負」商品の検品から商品化。アルミシート拭き。新聞・チラシの折りとポスティング。　「自主製品」手作り手芸品（ポーチ、財布、ブレスレット、ティッシュケース等）</t>
    <rPh sb="1" eb="3">
      <t>ウケオイ</t>
    </rPh>
    <rPh sb="4" eb="6">
      <t>ショウヒン</t>
    </rPh>
    <rPh sb="7" eb="9">
      <t>ケンピン</t>
    </rPh>
    <rPh sb="11" eb="14">
      <t>ショウヒンカ</t>
    </rPh>
    <rPh sb="21" eb="22">
      <t>フ</t>
    </rPh>
    <rPh sb="24" eb="26">
      <t>シンブン</t>
    </rPh>
    <rPh sb="31" eb="32">
      <t>オ</t>
    </rPh>
    <rPh sb="43" eb="47">
      <t>ジシュセイヒン</t>
    </rPh>
    <rPh sb="48" eb="50">
      <t>テヅク</t>
    </rPh>
    <rPh sb="51" eb="54">
      <t>シュゲイヒン</t>
    </rPh>
    <rPh sb="59" eb="61">
      <t>サイフ</t>
    </rPh>
    <rPh sb="77" eb="78">
      <t>ナド</t>
    </rPh>
    <phoneticPr fontId="3"/>
  </si>
  <si>
    <t>250円～</t>
    <rPh sb="3" eb="4">
      <t>エン</t>
    </rPh>
    <phoneticPr fontId="3"/>
  </si>
  <si>
    <t>ベルフラワー</t>
  </si>
  <si>
    <t>上野作業所</t>
    <rPh sb="0" eb="4">
      <t>ウエノサギョウショ</t>
    </rPh>
    <phoneticPr fontId="3"/>
  </si>
  <si>
    <t>伊勢市上野町2923‐3</t>
    <rPh sb="0" eb="2">
      <t>イセシ</t>
    </rPh>
    <rPh sb="2" eb="4">
      <t>ウエノ</t>
    </rPh>
    <rPh sb="4" eb="5">
      <t>チョウ</t>
    </rPh>
    <phoneticPr fontId="3"/>
  </si>
  <si>
    <t>0596‐39‐0003</t>
  </si>
  <si>
    <t>0596‐39‐0023</t>
  </si>
  <si>
    <t>社会福祉法人まほろばの里</t>
    <rPh sb="0" eb="4">
      <t>シャカイフクシ</t>
    </rPh>
    <rPh sb="4" eb="6">
      <t>ホウジン</t>
    </rPh>
    <rPh sb="11" eb="12">
      <t>サト</t>
    </rPh>
    <phoneticPr fontId="3"/>
  </si>
  <si>
    <t>伊勢市楠部町150‐15</t>
    <rPh sb="0" eb="3">
      <t>イセシ</t>
    </rPh>
    <rPh sb="3" eb="6">
      <t>クスベチョウ</t>
    </rPh>
    <phoneticPr fontId="3"/>
  </si>
  <si>
    <t>0596‐20‐7333</t>
  </si>
  <si>
    <t>德田真宏</t>
    <rPh sb="0" eb="2">
      <t>トクダ</t>
    </rPh>
    <rPh sb="2" eb="3">
      <t>マ</t>
    </rPh>
    <rPh sb="3" eb="4">
      <t>ヒロ</t>
    </rPh>
    <phoneticPr fontId="3"/>
  </si>
  <si>
    <t>軽作業の下請け</t>
    <rPh sb="0" eb="3">
      <t>ケイサギョウ</t>
    </rPh>
    <rPh sb="4" eb="6">
      <t>シタウ</t>
    </rPh>
    <phoneticPr fontId="3"/>
  </si>
  <si>
    <t>志摩市阿児町神明1477-1</t>
    <rPh sb="0" eb="2">
      <t>シマシ</t>
    </rPh>
    <rPh sb="2" eb="5">
      <t>アゴチョウ</t>
    </rPh>
    <rPh sb="6" eb="8">
      <t>シンメイ</t>
    </rPh>
    <phoneticPr fontId="3"/>
  </si>
  <si>
    <t>0599ｰ43-6776</t>
  </si>
  <si>
    <t>特定非営利活動法人　夢ひこーき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phoneticPr fontId="3"/>
  </si>
  <si>
    <t>志摩市阿児町神明1477-1</t>
    <rPh sb="0" eb="3">
      <t>シマシ</t>
    </rPh>
    <rPh sb="3" eb="8">
      <t>アゴチョウシンメイ</t>
    </rPh>
    <phoneticPr fontId="3"/>
  </si>
  <si>
    <t>藤田　明美</t>
    <rPh sb="0" eb="2">
      <t>フジタ</t>
    </rPh>
    <rPh sb="3" eb="5">
      <t>アケミ</t>
    </rPh>
    <phoneticPr fontId="3"/>
  </si>
  <si>
    <t>aアクリルたわし　ｂビーズ製品　ｃ貝殻製品　ｄクリップ　eビン玉キーホルダー　ｆイヤリング　ｇ編物製品　ｈフォトスタンド　i カスタムボールペン     　iバッグ　</t>
    <rPh sb="13" eb="15">
      <t>セイヒン</t>
    </rPh>
    <rPh sb="17" eb="19">
      <t>カイガラ</t>
    </rPh>
    <rPh sb="19" eb="21">
      <t>セイヒン</t>
    </rPh>
    <rPh sb="31" eb="32">
      <t>ダマ</t>
    </rPh>
    <rPh sb="47" eb="51">
      <t>アミモノセイヒン</t>
    </rPh>
    <phoneticPr fontId="3"/>
  </si>
  <si>
    <t>a～h@200～300  　　　　　 i@1,000～1,500</t>
  </si>
  <si>
    <t>059-389-6687</t>
  </si>
  <si>
    <t>湯原智美</t>
    <rPh sb="0" eb="2">
      <t>ユハラ</t>
    </rPh>
    <rPh sb="2" eb="4">
      <t>トモミ</t>
    </rPh>
    <phoneticPr fontId="3"/>
  </si>
  <si>
    <t>3.4.5</t>
  </si>
  <si>
    <t>a.野菜 b.野菜.・花多肉苗.雑貨
c.バースデイカード作成</t>
    <rPh sb="2" eb="4">
      <t>ヤサイ</t>
    </rPh>
    <rPh sb="7" eb="9">
      <t>ヤサイ</t>
    </rPh>
    <rPh sb="11" eb="12">
      <t>ハナ</t>
    </rPh>
    <rPh sb="12" eb="14">
      <t>タニク</t>
    </rPh>
    <rPh sb="14" eb="15">
      <t>ナエ</t>
    </rPh>
    <rPh sb="16" eb="18">
      <t>ザッカ</t>
    </rPh>
    <rPh sb="29" eb="31">
      <t>サクセイ</t>
    </rPh>
    <phoneticPr fontId="3"/>
  </si>
  <si>
    <t>a.b要相談
c.700円</t>
    <rPh sb="3" eb="6">
      <t>ヨウソウダン</t>
    </rPh>
    <rPh sb="12" eb="13">
      <t>エン</t>
    </rPh>
    <phoneticPr fontId="3"/>
  </si>
  <si>
    <t>特定非営利活動法人鈴花</t>
    <rPh sb="0" eb="9">
      <t>トクテイヒエイリカツドウホウジン</t>
    </rPh>
    <rPh sb="9" eb="11">
      <t>スズハナ</t>
    </rPh>
    <phoneticPr fontId="3"/>
  </si>
  <si>
    <t>鈴鹿市花川町1541-35</t>
    <rPh sb="0" eb="2">
      <t>スズカ</t>
    </rPh>
    <rPh sb="2" eb="3">
      <t>シ</t>
    </rPh>
    <rPh sb="3" eb="6">
      <t>ハナカワマチ</t>
    </rPh>
    <phoneticPr fontId="3"/>
  </si>
  <si>
    <t>059-389-7582</t>
  </si>
  <si>
    <t>059-389-7583</t>
  </si>
  <si>
    <t>就労Ｂ</t>
    <rPh sb="0" eb="2">
      <t>シュウロウ</t>
    </rPh>
    <phoneticPr fontId="13"/>
  </si>
  <si>
    <t>就労支援事業所ミライク</t>
  </si>
  <si>
    <t>0598-20-9908</t>
  </si>
  <si>
    <t>0598-20-9918</t>
  </si>
  <si>
    <t>合同会社Looop</t>
  </si>
  <si>
    <t>就労継続支援Ｂ型事業所心ｒｏａｄこころーど</t>
    <rPh sb="0" eb="7">
      <t>シュウロウケイゾクシエンbガタ</t>
    </rPh>
    <rPh sb="7" eb="14">
      <t>ジギョウショココロロア</t>
    </rPh>
    <phoneticPr fontId="3"/>
  </si>
  <si>
    <t>志摩市阿児町鵜方991-2</t>
    <rPh sb="0" eb="2">
      <t>シマシ</t>
    </rPh>
    <rPh sb="2" eb="5">
      <t>アゴチョウ</t>
    </rPh>
    <rPh sb="5" eb="7">
      <t>ウガタ</t>
    </rPh>
    <phoneticPr fontId="3"/>
  </si>
  <si>
    <t>0599-77-6257</t>
  </si>
  <si>
    <t>中村美晴</t>
    <rPh sb="0" eb="2">
      <t>ナカムラ</t>
    </rPh>
    <rPh sb="2" eb="4">
      <t>ミハル</t>
    </rPh>
    <phoneticPr fontId="3"/>
  </si>
  <si>
    <t>内職</t>
    <rPh sb="0" eb="2">
      <t>ナイショク</t>
    </rPh>
    <phoneticPr fontId="3"/>
  </si>
  <si>
    <t>心の森</t>
    <rPh sb="1" eb="2">
      <t>モリ</t>
    </rPh>
    <phoneticPr fontId="3"/>
  </si>
  <si>
    <t>鈴鹿市土師町616-2</t>
    <rPh sb="0" eb="5">
      <t>スズカシハゼチョウ</t>
    </rPh>
    <phoneticPr fontId="3"/>
  </si>
  <si>
    <t>059-373-7533</t>
  </si>
  <si>
    <t>059-373-7005</t>
  </si>
  <si>
    <t>株式会社cocoro</t>
    <rPh sb="0" eb="4">
      <t>カブシキガイシャ</t>
    </rPh>
    <phoneticPr fontId="3"/>
  </si>
  <si>
    <t>鈴鹿市土師町616-2</t>
    <rPh sb="0" eb="6">
      <t>スズカシハゼチョウ</t>
    </rPh>
    <phoneticPr fontId="3"/>
  </si>
  <si>
    <t>a廃電線剝離、bＯＡ機器解体</t>
    <rPh sb="1" eb="2">
      <t>ハイ</t>
    </rPh>
    <rPh sb="2" eb="4">
      <t>デンセン</t>
    </rPh>
    <rPh sb="4" eb="6">
      <t>ハクリ</t>
    </rPh>
    <rPh sb="10" eb="12">
      <t>キキ</t>
    </rPh>
    <rPh sb="12" eb="14">
      <t>カイタイ</t>
    </rPh>
    <phoneticPr fontId="3"/>
  </si>
  <si>
    <t>a100円/㎏　b70円/台</t>
    <rPh sb="4" eb="5">
      <t>エン</t>
    </rPh>
    <rPh sb="11" eb="12">
      <t>エン</t>
    </rPh>
    <rPh sb="13" eb="14">
      <t>ダイ</t>
    </rPh>
    <phoneticPr fontId="3"/>
  </si>
  <si>
    <t>松阪市上川町1921-1</t>
    <rPh sb="0" eb="2">
      <t>マツサカ</t>
    </rPh>
    <rPh sb="2" eb="3">
      <t>ウエ</t>
    </rPh>
    <rPh sb="3" eb="4">
      <t>ガワ</t>
    </rPh>
    <rPh sb="4" eb="5">
      <t>チョウ</t>
    </rPh>
    <phoneticPr fontId="3"/>
  </si>
  <si>
    <t>0598-31-2016</t>
  </si>
  <si>
    <t>0598-31-2106</t>
  </si>
  <si>
    <t>0598-38-3853</t>
  </si>
  <si>
    <t>四日市市阿倉川町8-7</t>
    <rPh sb="0" eb="3">
      <t>ヨッカイチシ</t>
    </rPh>
    <rPh sb="3" eb="6">
      <t>アクラガワ</t>
    </rPh>
    <rPh sb="6" eb="7">
      <t>マチ</t>
    </rPh>
    <phoneticPr fontId="3"/>
  </si>
  <si>
    <t>四日市市別名3丁目3-10</t>
    <rPh sb="0" eb="4">
      <t>ヨッカイチシ</t>
    </rPh>
    <rPh sb="4" eb="6">
      <t>ベツメイ</t>
    </rPh>
    <rPh sb="7" eb="9">
      <t>チョウメ</t>
    </rPh>
    <phoneticPr fontId="3"/>
  </si>
  <si>
    <t>パン、クッキー、サンドイッチ、飲み物　　給油、灯油配達、洗車</t>
  </si>
  <si>
    <t>店頭価格による</t>
    <rPh sb="0" eb="2">
      <t>テントウ</t>
    </rPh>
    <rPh sb="2" eb="4">
      <t>カカク</t>
    </rPh>
    <phoneticPr fontId="3"/>
  </si>
  <si>
    <t>ブルーミング阿倉川サービスステーション</t>
    <rPh sb="6" eb="9">
      <t>アクラガワ</t>
    </rPh>
    <phoneticPr fontId="3"/>
  </si>
  <si>
    <t>特定非営利活動法人四季</t>
    <rPh sb="0" eb="9">
      <t>トクテイヒエイリカツドウホウジン</t>
    </rPh>
    <rPh sb="9" eb="11">
      <t>シキ</t>
    </rPh>
    <phoneticPr fontId="3"/>
  </si>
  <si>
    <t>059-378-4752</t>
    <phoneticPr fontId="7"/>
  </si>
  <si>
    <t>あっぷライト</t>
  </si>
  <si>
    <t>特定非営利活動法人ピーあい</t>
    <rPh sb="0" eb="9">
      <t>トクテイヒエイリカツドウホウジン</t>
    </rPh>
    <phoneticPr fontId="3"/>
  </si>
  <si>
    <t>組み立て作業　ビス袋いれ</t>
    <rPh sb="0" eb="1">
      <t>ク</t>
    </rPh>
    <rPh sb="2" eb="3">
      <t>タ</t>
    </rPh>
    <rPh sb="4" eb="6">
      <t>サギョウ</t>
    </rPh>
    <rPh sb="9" eb="10">
      <t>フクロ</t>
    </rPh>
    <phoneticPr fontId="3"/>
  </si>
  <si>
    <t>サクラノ園</t>
    <rPh sb="4" eb="5">
      <t>ソノ</t>
    </rPh>
    <phoneticPr fontId="3"/>
  </si>
  <si>
    <t>四日市市智積町字大谷2908</t>
    <rPh sb="0" eb="2">
      <t>ヨッカイチ</t>
    </rPh>
    <rPh sb="3" eb="4">
      <t>シ</t>
    </rPh>
    <rPh sb="4" eb="10">
      <t>チシャクチョウアザオオタニ</t>
    </rPh>
    <phoneticPr fontId="3"/>
  </si>
  <si>
    <t>059-327-1556</t>
  </si>
  <si>
    <t>059-327-1557</t>
  </si>
  <si>
    <t>四日市市森ケ山418-1</t>
    <rPh sb="0" eb="4">
      <t>ヨッカイチシ</t>
    </rPh>
    <rPh sb="4" eb="7">
      <t>モリガヤマ</t>
    </rPh>
    <phoneticPr fontId="3"/>
  </si>
  <si>
    <t>059-348-7760</t>
  </si>
  <si>
    <t>河村</t>
    <rPh sb="0" eb="2">
      <t>カワムラ</t>
    </rPh>
    <phoneticPr fontId="3"/>
  </si>
  <si>
    <t>入浴剤、アルミ缶リサイクル、クラフト創作、陶芸など</t>
    <rPh sb="0" eb="3">
      <t>ニュウヨクザイ</t>
    </rPh>
    <rPh sb="7" eb="8">
      <t>カン</t>
    </rPh>
    <rPh sb="18" eb="20">
      <t>ソウサク</t>
    </rPh>
    <rPh sb="21" eb="23">
      <t>トウゲイ</t>
    </rPh>
    <phoneticPr fontId="3"/>
  </si>
  <si>
    <t>サン・ウイングスみくも</t>
  </si>
  <si>
    <t>松阪市曽原町2678</t>
    <rPh sb="0" eb="2">
      <t>マツサカシ</t>
    </rPh>
    <rPh sb="2" eb="4">
      <t>ソハラ</t>
    </rPh>
    <rPh sb="4" eb="5">
      <t>チョウ</t>
    </rPh>
    <phoneticPr fontId="3"/>
  </si>
  <si>
    <t>0598-56-7247</t>
  </si>
  <si>
    <t>松阪市社会福祉協議会</t>
    <rPh sb="0" eb="3">
      <t>マツサカシ</t>
    </rPh>
    <rPh sb="3" eb="5">
      <t>シャカイ</t>
    </rPh>
    <rPh sb="5" eb="7">
      <t>フクシ</t>
    </rPh>
    <rPh sb="7" eb="10">
      <t>キョウギカイ</t>
    </rPh>
    <phoneticPr fontId="3"/>
  </si>
  <si>
    <t>松阪市殿町1360-16</t>
    <rPh sb="0" eb="3">
      <t>マツサカシ</t>
    </rPh>
    <rPh sb="3" eb="5">
      <t>トノマチ</t>
    </rPh>
    <phoneticPr fontId="3"/>
  </si>
  <si>
    <t>0598-21-1487</t>
  </si>
  <si>
    <t>a箱折り.  bタッパー Cシール貼り</t>
    <rPh sb="1" eb="3">
      <t>ハコオ</t>
    </rPh>
    <rPh sb="17" eb="18">
      <t>ハ</t>
    </rPh>
    <phoneticPr fontId="3"/>
  </si>
  <si>
    <t>松阪市茶与町7‐76</t>
  </si>
  <si>
    <t>0598‐30‐8138</t>
  </si>
  <si>
    <t>‐</t>
  </si>
  <si>
    <t>合同会社はないろ</t>
  </si>
  <si>
    <t>松阪市山室町
3205－1</t>
  </si>
  <si>
    <t>東　史明</t>
  </si>
  <si>
    <t>①アナベルフラワーBOX
②ドライフラワー壁掛け
③羊毛フェルトBOX　※他にもあります。</t>
  </si>
  <si>
    <t>①1,200円
②700円
③900円　
※他：要相談</t>
  </si>
  <si>
    <t>生活介護センターはないろ</t>
    <phoneticPr fontId="7"/>
  </si>
  <si>
    <t>生活介護サービスあゆか</t>
    <rPh sb="0" eb="3">
      <t>セイカツカイゴ</t>
    </rPh>
    <phoneticPr fontId="3"/>
  </si>
  <si>
    <t>松阪市鎌田町1139-1</t>
    <rPh sb="0" eb="5">
      <t>マツサカシカマダチョウ</t>
    </rPh>
    <phoneticPr fontId="3"/>
  </si>
  <si>
    <t>0598-23-6806</t>
  </si>
  <si>
    <t>同左</t>
    <rPh sb="0" eb="2">
      <t>ドウサ</t>
    </rPh>
    <phoneticPr fontId="3"/>
  </si>
  <si>
    <t>特定非営利活動法人裕</t>
    <rPh sb="0" eb="10">
      <t>トクテイヒエイリカツドウホウジンユウ</t>
    </rPh>
    <phoneticPr fontId="3"/>
  </si>
  <si>
    <t>松阪市鎌田町1139-1</t>
    <rPh sb="0" eb="6">
      <t>マツサカシカマダチョウ</t>
    </rPh>
    <phoneticPr fontId="3"/>
  </si>
  <si>
    <t>飯田</t>
    <rPh sb="0" eb="2">
      <t>イイダ</t>
    </rPh>
    <phoneticPr fontId="3"/>
  </si>
  <si>
    <t>a.Tシャツb.エコバッグc.タオルd.コップその他</t>
    <rPh sb="25" eb="26">
      <t>タ</t>
    </rPh>
    <phoneticPr fontId="3"/>
  </si>
  <si>
    <t>a.3800ｂ。1800ｃ。900ｄ。550</t>
  </si>
  <si>
    <t>津市戸木町7185-1</t>
    <rPh sb="0" eb="1">
      <t>ツシ</t>
    </rPh>
    <rPh sb="1" eb="4">
      <t>ヘキチョウ</t>
    </rPh>
    <phoneticPr fontId="3"/>
  </si>
  <si>
    <t>059-253-1454</t>
  </si>
  <si>
    <t>059-253-1452</t>
  </si>
  <si>
    <t>特定非営利活動法人どんぐりの会</t>
    <rPh sb="0" eb="2">
      <t>トクテイ</t>
    </rPh>
    <rPh sb="2" eb="5">
      <t>ヒエイリ</t>
    </rPh>
    <rPh sb="5" eb="9">
      <t>カツドウホウジン</t>
    </rPh>
    <rPh sb="14" eb="15">
      <t>カイ</t>
    </rPh>
    <phoneticPr fontId="3"/>
  </si>
  <si>
    <t>津市戸木町7185-1</t>
    <rPh sb="0" eb="2">
      <t>ツシ</t>
    </rPh>
    <rPh sb="2" eb="5">
      <t>ヘキチョウ</t>
    </rPh>
    <phoneticPr fontId="3"/>
  </si>
  <si>
    <t>059-273-6966</t>
  </si>
  <si>
    <t>就労継続支援Ｂ型施設Liberta</t>
    <rPh sb="0" eb="8">
      <t>シュウロウケイゾクシエンｂガタ</t>
    </rPh>
    <rPh sb="8" eb="10">
      <t>シセツ</t>
    </rPh>
    <phoneticPr fontId="2"/>
  </si>
  <si>
    <t>桑名市小貝須字柳原441番地1</t>
    <rPh sb="0" eb="3">
      <t>クワナシ</t>
    </rPh>
    <rPh sb="3" eb="6">
      <t>コガイス</t>
    </rPh>
    <rPh sb="6" eb="7">
      <t>アザ</t>
    </rPh>
    <rPh sb="7" eb="9">
      <t>ヤナギハラ</t>
    </rPh>
    <rPh sb="12" eb="13">
      <t>バン</t>
    </rPh>
    <rPh sb="13" eb="14">
      <t>チ</t>
    </rPh>
    <phoneticPr fontId="3"/>
  </si>
  <si>
    <t>TOINいずみ</t>
  </si>
  <si>
    <t>員弁郡東員町大字山田1546-1</t>
    <rPh sb="0" eb="2">
      <t>イナベグン</t>
    </rPh>
    <rPh sb="2" eb="5">
      <t>トウインチョウ</t>
    </rPh>
    <rPh sb="5" eb="7">
      <t>オオアザ</t>
    </rPh>
    <rPh sb="7" eb="9">
      <t>ヤマダ</t>
    </rPh>
    <phoneticPr fontId="3"/>
  </si>
  <si>
    <t>社会福祉法人いずみ</t>
    <rPh sb="0" eb="2">
      <t>シャカイ</t>
    </rPh>
    <rPh sb="2" eb="4">
      <t>フクシ</t>
    </rPh>
    <rPh sb="4" eb="6">
      <t>ホウジン</t>
    </rPh>
    <phoneticPr fontId="3"/>
  </si>
  <si>
    <t>石垣</t>
    <rPh sb="0" eb="2">
      <t>イシガキ</t>
    </rPh>
    <phoneticPr fontId="3"/>
  </si>
  <si>
    <t>1、2</t>
  </si>
  <si>
    <t>a.パン、bかりんとう、c味噌、d米</t>
    <rPh sb="13" eb="15">
      <t>ミソ</t>
    </rPh>
    <rPh sb="17" eb="18">
      <t>コメ</t>
    </rPh>
    <phoneticPr fontId="3"/>
  </si>
  <si>
    <t>a150円～360円、ｂ300円、ｃ800円、ｄ1900円、3700円</t>
    <rPh sb="4" eb="5">
      <t>エン</t>
    </rPh>
    <rPh sb="9" eb="10">
      <t>エン</t>
    </rPh>
    <rPh sb="15" eb="16">
      <t>エン</t>
    </rPh>
    <rPh sb="21" eb="22">
      <t>エン</t>
    </rPh>
    <rPh sb="28" eb="29">
      <t>エン</t>
    </rPh>
    <rPh sb="34" eb="35">
      <t>エン</t>
    </rPh>
    <phoneticPr fontId="3"/>
  </si>
  <si>
    <t>桑名市三之丸86</t>
  </si>
  <si>
    <t>桑名市大字額田４５５番地３</t>
    <rPh sb="0" eb="2">
      <t>クワナシ</t>
    </rPh>
    <rPh sb="2" eb="6">
      <t>オオアザヌカタ</t>
    </rPh>
    <rPh sb="9" eb="11">
      <t>バンチ</t>
    </rPh>
    <phoneticPr fontId="3"/>
  </si>
  <si>
    <t>特定非営利活動法人みらい</t>
    <rPh sb="0" eb="9">
      <t>トクテイヒエイリカツドウホウジン</t>
    </rPh>
    <phoneticPr fontId="3"/>
  </si>
  <si>
    <t>就労継続支援Ｂ型作業所サン</t>
    <rPh sb="0" eb="1">
      <t>シュウロウ</t>
    </rPh>
    <rPh sb="1" eb="3">
      <t>ケイゾク</t>
    </rPh>
    <rPh sb="3" eb="5">
      <t>シエン</t>
    </rPh>
    <rPh sb="6" eb="7">
      <t>ガタ</t>
    </rPh>
    <rPh sb="7" eb="10">
      <t>サギョウショ</t>
    </rPh>
    <phoneticPr fontId="3"/>
  </si>
  <si>
    <t>鈴鹿市南若松町字丁永494番地26</t>
    <rPh sb="0" eb="2">
      <t>スズカシ</t>
    </rPh>
    <rPh sb="2" eb="6">
      <t>ミナミワカマツチョウ</t>
    </rPh>
    <rPh sb="6" eb="7">
      <t>アザ</t>
    </rPh>
    <rPh sb="7" eb="8">
      <t>チョウ</t>
    </rPh>
    <rPh sb="8" eb="14">
      <t>ナガ494バンチ</t>
    </rPh>
    <phoneticPr fontId="3"/>
  </si>
  <si>
    <t>059-392-8168</t>
  </si>
  <si>
    <t>059-392-8167</t>
  </si>
  <si>
    <t>一般社団法人トルーウエーブ</t>
    <rPh sb="0" eb="6">
      <t>イッパンシャダンホウジン</t>
    </rPh>
    <phoneticPr fontId="3"/>
  </si>
  <si>
    <t>濱田</t>
    <rPh sb="0" eb="2">
      <t>ハマダ</t>
    </rPh>
    <phoneticPr fontId="3"/>
  </si>
  <si>
    <t>1，2，4，5</t>
  </si>
  <si>
    <t>カフェ業務、野菜栽培、多肉植物販売、アクセサリー・木工品・バッグ等の製作と販売、軽作業</t>
    <rPh sb="3" eb="5">
      <t>ギョウム</t>
    </rPh>
    <rPh sb="6" eb="8">
      <t>ヤサイ</t>
    </rPh>
    <rPh sb="8" eb="10">
      <t>サイバイ</t>
    </rPh>
    <rPh sb="11" eb="13">
      <t>タニク</t>
    </rPh>
    <rPh sb="13" eb="15">
      <t>ショクブツ</t>
    </rPh>
    <rPh sb="15" eb="17">
      <t>ハンバイ</t>
    </rPh>
    <rPh sb="25" eb="28">
      <t>モッコウヒン</t>
    </rPh>
    <rPh sb="32" eb="33">
      <t>トウ</t>
    </rPh>
    <rPh sb="34" eb="36">
      <t>セイサク</t>
    </rPh>
    <rPh sb="37" eb="39">
      <t>ハンバイ</t>
    </rPh>
    <rPh sb="40" eb="43">
      <t>ケイサギョウ</t>
    </rPh>
    <phoneticPr fontId="3"/>
  </si>
  <si>
    <t>みらいネクスト三重</t>
    <rPh sb="6" eb="8">
      <t xml:space="preserve">ミエ </t>
    </rPh>
    <phoneticPr fontId="3"/>
  </si>
  <si>
    <t>桑名市安永１２５１　２F</t>
    <rPh sb="0" eb="2">
      <t>クワナ</t>
    </rPh>
    <rPh sb="2" eb="4">
      <t>ヤスナガ</t>
    </rPh>
    <phoneticPr fontId="3"/>
  </si>
  <si>
    <t>株式会社みらいネクスト</t>
    <rPh sb="0" eb="4">
      <t>カブシキ</t>
    </rPh>
    <phoneticPr fontId="3"/>
  </si>
  <si>
    <t>太田久子</t>
    <rPh sb="0" eb="2">
      <t>オオタ</t>
    </rPh>
    <rPh sb="2" eb="4">
      <t>ヒサコ</t>
    </rPh>
    <phoneticPr fontId="3"/>
  </si>
  <si>
    <t>桑名無形文化財TSUNAGARU ORIZURUの体験キット製作販売・印刷・商品の封入、梱包などの軽作業</t>
    <rPh sb="0" eb="2">
      <t>クワナ</t>
    </rPh>
    <rPh sb="2" eb="7">
      <t>クカワ</t>
    </rPh>
    <rPh sb="25" eb="27">
      <t>ノタイケn</t>
    </rPh>
    <rPh sb="35" eb="37">
      <t>インサテゥ</t>
    </rPh>
    <rPh sb="38" eb="40">
      <t>ショウヒn</t>
    </rPh>
    <rPh sb="41" eb="43">
      <t>フウニュウ</t>
    </rPh>
    <rPh sb="44" eb="46">
      <t>コンポウ</t>
    </rPh>
    <phoneticPr fontId="3"/>
  </si>
  <si>
    <t>３３０円〜</t>
  </si>
  <si>
    <t>要相談</t>
    <rPh sb="0" eb="1">
      <t xml:space="preserve">ヨウ </t>
    </rPh>
    <rPh sb="1" eb="3">
      <t>オウソウダn</t>
    </rPh>
    <phoneticPr fontId="3"/>
  </si>
  <si>
    <t>わたる</t>
  </si>
  <si>
    <t>桑名市柳原121-1</t>
  </si>
  <si>
    <t>NOZAWAカンパニー株式会社</t>
  </si>
  <si>
    <t>加藤</t>
  </si>
  <si>
    <t>ECサイト運営、商品発送におけるピッキング、梱包</t>
  </si>
  <si>
    <t>すまいるわーく大門</t>
    <rPh sb="6" eb="8">
      <t>ダイモン</t>
    </rPh>
    <phoneticPr fontId="3"/>
  </si>
  <si>
    <t>059-253-1706</t>
  </si>
  <si>
    <t>059-253-1707</t>
  </si>
  <si>
    <t>サンフラワー名張
ファクトリー</t>
    <rPh sb="5" eb="7">
      <t>ナバリ</t>
    </rPh>
    <rPh sb="7" eb="8">
      <t>バ</t>
    </rPh>
    <phoneticPr fontId="3"/>
  </si>
  <si>
    <t>名張市滝之原
1653-1</t>
    <rPh sb="0" eb="2">
      <t>ナバリシ</t>
    </rPh>
    <rPh sb="2" eb="5">
      <t>タキノハラ</t>
    </rPh>
    <phoneticPr fontId="3"/>
  </si>
  <si>
    <t>関谷</t>
    <rPh sb="0" eb="2">
      <t>セキヤ</t>
    </rPh>
    <phoneticPr fontId="3"/>
  </si>
  <si>
    <t>1,2,3
4,5</t>
  </si>
  <si>
    <t xml:space="preserve">aパン、bクッキー3種、c草もち
dアクリルたわし、e軽作業
</t>
    <rPh sb="10" eb="11">
      <t>シュ</t>
    </rPh>
    <rPh sb="13" eb="14">
      <t>クサ</t>
    </rPh>
    <rPh sb="27" eb="30">
      <t>ケイサギョウ</t>
    </rPh>
    <phoneticPr fontId="3"/>
  </si>
  <si>
    <t>a150～600
ｂ100～200
c120　d100
e0.8～1.1</t>
  </si>
  <si>
    <t>しいの木園</t>
    <rPh sb="2" eb="3">
      <t>キ</t>
    </rPh>
    <rPh sb="3" eb="4">
      <t>エン</t>
    </rPh>
    <phoneticPr fontId="3"/>
  </si>
  <si>
    <t>伊勢市楠部町150-15</t>
    <rPh sb="0" eb="2">
      <t>イセシ</t>
    </rPh>
    <rPh sb="2" eb="5">
      <t>クスベチョウ</t>
    </rPh>
    <phoneticPr fontId="3"/>
  </si>
  <si>
    <t>社会福祉法人まほろばの里</t>
    <rPh sb="0" eb="2">
      <t>シャカイ</t>
    </rPh>
    <rPh sb="2" eb="4">
      <t>フクシ</t>
    </rPh>
    <rPh sb="4" eb="6">
      <t>ホウジン</t>
    </rPh>
    <rPh sb="11" eb="12">
      <t>サト</t>
    </rPh>
    <phoneticPr fontId="3"/>
  </si>
  <si>
    <t>伊勢市楠部町150-15</t>
    <rPh sb="0" eb="3">
      <t>イセシ</t>
    </rPh>
    <rPh sb="3" eb="6">
      <t>クスベチョウ</t>
    </rPh>
    <phoneticPr fontId="3"/>
  </si>
  <si>
    <t>内職作業</t>
    <rPh sb="0" eb="4">
      <t>ナイショクサギョウ</t>
    </rPh>
    <phoneticPr fontId="3"/>
  </si>
  <si>
    <t>ふれあい工房</t>
    <rPh sb="3" eb="5">
      <t>コウボウ</t>
    </rPh>
    <phoneticPr fontId="3"/>
  </si>
  <si>
    <t>0599-77-7422</t>
  </si>
  <si>
    <t>ＮＰＯ法人ふれあい工房</t>
    <rPh sb="3" eb="5">
      <t>ホウジン</t>
    </rPh>
    <rPh sb="9" eb="11">
      <t>コウボウ</t>
    </rPh>
    <phoneticPr fontId="3"/>
  </si>
  <si>
    <t>森口　真紀</t>
    <rPh sb="0" eb="2">
      <t>モリグチ</t>
    </rPh>
    <rPh sb="3" eb="5">
      <t>マキ</t>
    </rPh>
    <phoneticPr fontId="3"/>
  </si>
  <si>
    <t>2、4、5</t>
  </si>
  <si>
    <t>aカフェオリジナルコーヒー　b真珠ストラップ・ピアス　cビーズアクセサリー　dヘアーゴム　eアクリルたわし　ｆ清掃作業　g受託作業 h手作り弁当</t>
    <rPh sb="67" eb="69">
      <t>テヅク</t>
    </rPh>
    <rPh sb="70" eb="72">
      <t>ベントウ</t>
    </rPh>
    <phoneticPr fontId="3"/>
  </si>
  <si>
    <t>a200円～　b500円～　c100円～　d２00円　e100円～　fgｈ要相談</t>
  </si>
  <si>
    <t>めびうす</t>
  </si>
  <si>
    <t>鈴鹿市江島台2丁目2-11</t>
    <rPh sb="0" eb="5">
      <t>スズカシエジマダイ</t>
    </rPh>
    <rPh sb="6" eb="8">
      <t>チョウメ</t>
    </rPh>
    <phoneticPr fontId="3"/>
  </si>
  <si>
    <t>059-380-6630</t>
  </si>
  <si>
    <t>059-380-6633</t>
  </si>
  <si>
    <t>合同会社めびうす</t>
    <rPh sb="0" eb="4">
      <t>ゴウドウカイシャ</t>
    </rPh>
    <phoneticPr fontId="3"/>
  </si>
  <si>
    <t>鈴鹿市江島台2丁目2-11</t>
    <rPh sb="0" eb="6">
      <t>スズカシエジマダイ</t>
    </rPh>
    <rPh sb="7" eb="9">
      <t>チョウメ</t>
    </rPh>
    <phoneticPr fontId="3"/>
  </si>
  <si>
    <t>竹中幸一</t>
    <rPh sb="0" eb="2">
      <t>タケナカ</t>
    </rPh>
    <rPh sb="2" eb="4">
      <t>コウイチ</t>
    </rPh>
    <phoneticPr fontId="3"/>
  </si>
  <si>
    <t>a.自動車関係資材加工 ｂ他加工品</t>
    <rPh sb="2" eb="7">
      <t>ジドウシャカンケイ</t>
    </rPh>
    <rPh sb="7" eb="9">
      <t>シザイ</t>
    </rPh>
    <rPh sb="9" eb="11">
      <t>カコウ</t>
    </rPh>
    <rPh sb="13" eb="14">
      <t>ホカ</t>
    </rPh>
    <rPh sb="14" eb="17">
      <t>カコウヒン</t>
    </rPh>
    <phoneticPr fontId="3"/>
  </si>
  <si>
    <t>月～金　　　相談可</t>
    <rPh sb="0" eb="1">
      <t>ゲツ</t>
    </rPh>
    <rPh sb="2" eb="3">
      <t>キン</t>
    </rPh>
    <rPh sb="6" eb="8">
      <t>ソウダン</t>
    </rPh>
    <rPh sb="8" eb="9">
      <t>カ</t>
    </rPh>
    <phoneticPr fontId="3"/>
  </si>
  <si>
    <t>らふかっと</t>
  </si>
  <si>
    <t>社会福祉法人わかたけ</t>
    <rPh sb="0" eb="6">
      <t>シャカイフクシホウジン</t>
    </rPh>
    <phoneticPr fontId="3"/>
  </si>
  <si>
    <t>四日市市波木町1335-1</t>
    <rPh sb="0" eb="4">
      <t>ヨッカイチシ</t>
    </rPh>
    <rPh sb="4" eb="7">
      <t>ハギチョウ</t>
    </rPh>
    <phoneticPr fontId="3"/>
  </si>
  <si>
    <t>稲初クラブ</t>
    <rPh sb="0" eb="1">
      <t>イナハツ</t>
    </rPh>
    <phoneticPr fontId="3"/>
  </si>
  <si>
    <t>特定非営利活動法人稲初クラブ</t>
    <rPh sb="0" eb="9">
      <t>トクテイヒエイリカツドウホウジン</t>
    </rPh>
    <rPh sb="9" eb="11">
      <t>イナハツ</t>
    </rPh>
    <phoneticPr fontId="3"/>
  </si>
  <si>
    <t>林、輪野</t>
    <rPh sb="0" eb="1">
      <t>ハヤシ</t>
    </rPh>
    <rPh sb="2" eb="4">
      <t>ワノ</t>
    </rPh>
    <phoneticPr fontId="3"/>
  </si>
  <si>
    <t>菰野町わかば作業所</t>
    <rPh sb="0" eb="2">
      <t>コモノチョウ</t>
    </rPh>
    <rPh sb="5" eb="8">
      <t>サギョウショ</t>
    </rPh>
    <phoneticPr fontId="3"/>
  </si>
  <si>
    <t>059-394-1294</t>
  </si>
  <si>
    <t>工房いなば</t>
    <rPh sb="0" eb="1">
      <t>コウボウ</t>
    </rPh>
    <phoneticPr fontId="3"/>
  </si>
  <si>
    <t>津市稲葉町3989</t>
    <rPh sb="0" eb="1">
      <t>ツシ</t>
    </rPh>
    <rPh sb="1" eb="3">
      <t>イナバ</t>
    </rPh>
    <rPh sb="3" eb="4">
      <t>チョウ</t>
    </rPh>
    <phoneticPr fontId="3"/>
  </si>
  <si>
    <t>津市一身田大古曽670</t>
    <rPh sb="0" eb="2">
      <t>ツシ</t>
    </rPh>
    <rPh sb="2" eb="5">
      <t>イッシンデン</t>
    </rPh>
    <rPh sb="5" eb="8">
      <t>オオゴソ</t>
    </rPh>
    <phoneticPr fontId="3"/>
  </si>
  <si>
    <t>059-233-4789</t>
  </si>
  <si>
    <t>西井</t>
    <rPh sb="0" eb="2">
      <t>ニシイ</t>
    </rPh>
    <phoneticPr fontId="3"/>
  </si>
  <si>
    <t>3・4・5</t>
  </si>
  <si>
    <t>a委託清掃業務　bマレット・ネオ(楽器用バチ)　ｃ野菜　ｄ草刈り等　e喫茶営業</t>
    <rPh sb="1" eb="3">
      <t>イタク</t>
    </rPh>
    <rPh sb="3" eb="5">
      <t>セイソウ</t>
    </rPh>
    <rPh sb="5" eb="7">
      <t>ギョウム</t>
    </rPh>
    <rPh sb="17" eb="20">
      <t>ガッキヨウ</t>
    </rPh>
    <phoneticPr fontId="3"/>
  </si>
  <si>
    <t>ａ8,415円/回　ｂ400円・500円　ｃ100円～　ｄ要相談　e150円～</t>
  </si>
  <si>
    <t>a契約に基づく　b要相談　c要相談　ｃe平日10：30～11：30、12：45～15：00</t>
  </si>
  <si>
    <t>特定非営利活動法人かもめ</t>
    <rPh sb="0" eb="9">
      <t>トクテイヒエイリカツドウホウジン</t>
    </rPh>
    <phoneticPr fontId="3"/>
  </si>
  <si>
    <t>a200～250円　b250円　c要相談</t>
  </si>
  <si>
    <t>a　1日　b　2週間　c　要相談</t>
  </si>
  <si>
    <t>上野ひまわり作業所</t>
    <rPh sb="0" eb="1">
      <t>ウエn</t>
    </rPh>
    <phoneticPr fontId="3"/>
  </si>
  <si>
    <t>伊賀市予野9554</t>
    <rPh sb="0" eb="1">
      <t>ヨn</t>
    </rPh>
    <phoneticPr fontId="3"/>
  </si>
  <si>
    <t>0595-39-1133</t>
  </si>
  <si>
    <t>0595-39-11332</t>
  </si>
  <si>
    <t>伊賀市緑ケ丘南町3948-16</t>
    <rPh sb="0" eb="1">
      <t>m</t>
    </rPh>
    <phoneticPr fontId="3"/>
  </si>
  <si>
    <t>今出</t>
    <rPh sb="0" eb="2">
      <t>イマd</t>
    </rPh>
    <phoneticPr fontId="3"/>
  </si>
  <si>
    <t>a伊賀の組紐製品(ストラップ、アクセサリー)
b内職(組み立て、梱包等)</t>
    <rPh sb="0" eb="36">
      <t>イガn</t>
    </rPh>
    <phoneticPr fontId="3"/>
  </si>
  <si>
    <t>a500円(税抜)〜
b要相談</t>
    <rPh sb="0" eb="1">
      <t>エn</t>
    </rPh>
    <phoneticPr fontId="3"/>
  </si>
  <si>
    <t>優・結</t>
  </si>
  <si>
    <t>尾鷲市
大字南浦1677-1</t>
  </si>
  <si>
    <t>NPO法人おばら野</t>
    <rPh sb="3" eb="5">
      <t>ホウジン</t>
    </rPh>
    <rPh sb="8" eb="9">
      <t>ノ</t>
    </rPh>
    <phoneticPr fontId="3"/>
  </si>
  <si>
    <t>坂地</t>
  </si>
  <si>
    <t>a農作業、b清掃作業、c箱折り、d指編みマット、e金属磨き等</t>
    <rPh sb="25" eb="28">
      <t>キンゾクミガ</t>
    </rPh>
    <phoneticPr fontId="3"/>
  </si>
  <si>
    <t>ワークプレイス栞</t>
    <rPh sb="6" eb="7">
      <t>シオリ</t>
    </rPh>
    <phoneticPr fontId="3"/>
  </si>
  <si>
    <t>名張市百合が丘東9番町290番地</t>
    <rPh sb="0" eb="2">
      <t>ナバリシ</t>
    </rPh>
    <rPh sb="2" eb="4">
      <t>ユリ</t>
    </rPh>
    <rPh sb="5" eb="6">
      <t>オカ</t>
    </rPh>
    <rPh sb="6" eb="7">
      <t>ヒガシ</t>
    </rPh>
    <rPh sb="8" eb="10">
      <t>バンチョウ</t>
    </rPh>
    <rPh sb="13" eb="15">
      <t>バンチ</t>
    </rPh>
    <phoneticPr fontId="3"/>
  </si>
  <si>
    <t>社会福祉法人名張育成会</t>
    <rPh sb="0" eb="11">
      <t>シャカイフクシホウジンナバリイクセイカイ</t>
    </rPh>
    <phoneticPr fontId="3"/>
  </si>
  <si>
    <t>名張市美旗中村２３２６番地</t>
    <rPh sb="0" eb="3">
      <t>ナバリシ</t>
    </rPh>
    <rPh sb="3" eb="5">
      <t>ミハタ</t>
    </rPh>
    <rPh sb="5" eb="7">
      <t>ナカムラ</t>
    </rPh>
    <rPh sb="11" eb="13">
      <t>バンチ</t>
    </rPh>
    <phoneticPr fontId="3"/>
  </si>
  <si>
    <t>0595-65-0721</t>
  </si>
  <si>
    <t>つくしの家</t>
    <rPh sb="3" eb="4">
      <t>イエ</t>
    </rPh>
    <phoneticPr fontId="3"/>
  </si>
  <si>
    <t>亀山市若山町7番1号</t>
    <rPh sb="0" eb="5">
      <t>カメヤマシワカヤマチョウ</t>
    </rPh>
    <rPh sb="7" eb="8">
      <t>バン</t>
    </rPh>
    <rPh sb="9" eb="10">
      <t>ゴウ</t>
    </rPh>
    <phoneticPr fontId="3"/>
  </si>
  <si>
    <t>0595-82-9087</t>
  </si>
  <si>
    <t>0595-82-9787</t>
  </si>
  <si>
    <t>亀山市羽若町545番地</t>
    <rPh sb="0" eb="3">
      <t>カメヤマシ</t>
    </rPh>
    <rPh sb="3" eb="6">
      <t>ハワカチョウ</t>
    </rPh>
    <rPh sb="9" eb="11">
      <t>バンチ</t>
    </rPh>
    <phoneticPr fontId="3"/>
  </si>
  <si>
    <t>0595-82-7985</t>
  </si>
  <si>
    <t>中山・松林</t>
    <rPh sb="0" eb="2">
      <t>ナカヤマ</t>
    </rPh>
    <rPh sb="3" eb="5">
      <t>マツバヤシ</t>
    </rPh>
    <phoneticPr fontId="3"/>
  </si>
  <si>
    <t>aローソク作業（検品、箱詰め）
b空き缶リサイクル作業
cチラシ折り作業</t>
    <rPh sb="5" eb="7">
      <t>サギョウ</t>
    </rPh>
    <rPh sb="8" eb="10">
      <t>ケンピン</t>
    </rPh>
    <rPh sb="11" eb="13">
      <t>ハコツ</t>
    </rPh>
    <rPh sb="17" eb="18">
      <t>ア</t>
    </rPh>
    <rPh sb="19" eb="20">
      <t>カン</t>
    </rPh>
    <rPh sb="25" eb="27">
      <t>サギョウ</t>
    </rPh>
    <rPh sb="32" eb="33">
      <t>オ</t>
    </rPh>
    <rPh sb="34" eb="36">
      <t>サギョウ</t>
    </rPh>
    <phoneticPr fontId="3"/>
  </si>
  <si>
    <t>aさをり作品(カバン、ストラップ、ブックカバー等）　b絵画、貼り絵、創作品等　c布巾等</t>
    <rPh sb="4" eb="6">
      <t>サクヒン</t>
    </rPh>
    <rPh sb="23" eb="24">
      <t>トウ</t>
    </rPh>
    <rPh sb="27" eb="29">
      <t>カイガ</t>
    </rPh>
    <rPh sb="30" eb="31">
      <t>ハ</t>
    </rPh>
    <rPh sb="32" eb="33">
      <t>エ</t>
    </rPh>
    <rPh sb="34" eb="37">
      <t>ソウサクヒン</t>
    </rPh>
    <rPh sb="37" eb="38">
      <t>トウ</t>
    </rPh>
    <rPh sb="40" eb="42">
      <t>フキン</t>
    </rPh>
    <rPh sb="42" eb="43">
      <t>トウ</t>
    </rPh>
    <phoneticPr fontId="3"/>
  </si>
  <si>
    <t>a700円～　b500円～　c200円～</t>
    <rPh sb="4" eb="5">
      <t>エン</t>
    </rPh>
    <rPh sb="11" eb="12">
      <t>エン</t>
    </rPh>
    <rPh sb="18" eb="19">
      <t>エン</t>
    </rPh>
    <phoneticPr fontId="3"/>
  </si>
  <si>
    <t>a3～4週間程度　bc平日10：00～15：00</t>
    <rPh sb="4" eb="6">
      <t>シュウカン</t>
    </rPh>
    <rPh sb="6" eb="8">
      <t>テイド</t>
    </rPh>
    <rPh sb="11" eb="13">
      <t>ヘイジツ</t>
    </rPh>
    <phoneticPr fontId="3"/>
  </si>
  <si>
    <t>支援センターあゆみ夢楽園</t>
    <rPh sb="0" eb="1">
      <t>シエン</t>
    </rPh>
    <rPh sb="8" eb="9">
      <t>ム</t>
    </rPh>
    <rPh sb="9" eb="11">
      <t>ラクエン</t>
    </rPh>
    <phoneticPr fontId="3"/>
  </si>
  <si>
    <t>津市久居新町1152-1</t>
    <rPh sb="0" eb="1">
      <t>ツシ</t>
    </rPh>
    <rPh sb="1" eb="3">
      <t>ヒサイ</t>
    </rPh>
    <rPh sb="3" eb="5">
      <t>シンマチ</t>
    </rPh>
    <phoneticPr fontId="3"/>
  </si>
  <si>
    <t>社会福祉法人あゆみ</t>
    <rPh sb="0" eb="6">
      <t>シャカイフクシホウジン</t>
    </rPh>
    <phoneticPr fontId="3"/>
  </si>
  <si>
    <t>津市久居新町1152-1</t>
    <rPh sb="0" eb="2">
      <t>ツシ</t>
    </rPh>
    <rPh sb="2" eb="4">
      <t>ヒサイ</t>
    </rPh>
    <rPh sb="4" eb="6">
      <t>シンマチ</t>
    </rPh>
    <phoneticPr fontId="3"/>
  </si>
  <si>
    <t>濱井</t>
    <rPh sb="0" eb="2">
      <t>ハマイ</t>
    </rPh>
    <phoneticPr fontId="3"/>
  </si>
  <si>
    <t>１，２，４，５</t>
  </si>
  <si>
    <t>aシフォンケーキキッチンカー販売 ｂ内職作業　ｃ委託公園掃除　ｄかご、キーホルダーづくり　</t>
  </si>
  <si>
    <t>a230円　ｄ要相談</t>
    <rPh sb="4" eb="5">
      <t>エン</t>
    </rPh>
    <rPh sb="7" eb="8">
      <t>ヨウ</t>
    </rPh>
    <rPh sb="8" eb="10">
      <t>ソウダン</t>
    </rPh>
    <phoneticPr fontId="3"/>
  </si>
  <si>
    <t>支援センターちあふる</t>
    <rPh sb="0" eb="1">
      <t>シエン</t>
    </rPh>
    <phoneticPr fontId="3"/>
  </si>
  <si>
    <t>津市垂水887-14</t>
    <rPh sb="0" eb="1">
      <t>ツシ</t>
    </rPh>
    <phoneticPr fontId="3"/>
  </si>
  <si>
    <t>059-271-8620</t>
  </si>
  <si>
    <t>a内職作業、bレジンアクセサリー作り</t>
  </si>
  <si>
    <t>生活介護事業所あゆみ</t>
    <rPh sb="0" eb="6">
      <t>セイカツカイゴジギョウショ</t>
    </rPh>
    <phoneticPr fontId="3"/>
  </si>
  <si>
    <t>津市久居藤ヶ丘町2656-18</t>
    <rPh sb="0" eb="1">
      <t>ツシ</t>
    </rPh>
    <phoneticPr fontId="3"/>
  </si>
  <si>
    <t>押谷</t>
    <rPh sb="0" eb="2">
      <t>オシタニ</t>
    </rPh>
    <phoneticPr fontId="3"/>
  </si>
  <si>
    <t>aカフェレストラン  bシフォンケーキ・クッキー　c絵画、キーホルダー</t>
  </si>
  <si>
    <t>aランチ1,100円、900円 b230円　ｃ要相談</t>
    <rPh sb="23" eb="24">
      <t>ヨウ</t>
    </rPh>
    <rPh sb="24" eb="26">
      <t>ソウダン</t>
    </rPh>
    <phoneticPr fontId="3"/>
  </si>
  <si>
    <t>「風の家」</t>
    <rPh sb="0" eb="1">
      <t>カゼ</t>
    </rPh>
    <rPh sb="2" eb="3">
      <t>イエ</t>
    </rPh>
    <phoneticPr fontId="3"/>
  </si>
  <si>
    <t>四日市市東阿倉川835-6</t>
    <rPh sb="0" eb="3">
      <t>ヨッカイチシ</t>
    </rPh>
    <rPh sb="3" eb="7">
      <t>ヒガシアクラガワ</t>
    </rPh>
    <phoneticPr fontId="3"/>
  </si>
  <si>
    <t>特定非営利活動法人風の家</t>
    <rPh sb="0" eb="10">
      <t>トクテイヒエイリカツドウホウジンカゼ</t>
    </rPh>
    <rPh sb="11" eb="12">
      <t>イエ</t>
    </rPh>
    <phoneticPr fontId="3"/>
  </si>
  <si>
    <t>野﨑</t>
    <rPh sb="0" eb="2">
      <t>ノザキ</t>
    </rPh>
    <phoneticPr fontId="3"/>
  </si>
  <si>
    <t>1,4,5</t>
  </si>
  <si>
    <t>a米粉パン・米粉ワッフル　bコサージュ、人形　c各種印刷　d各種下請（菓子箱折、袋入れ等の簡易作業）</t>
    <rPh sb="1" eb="3">
      <t>コメコ</t>
    </rPh>
    <rPh sb="6" eb="8">
      <t>コメコ</t>
    </rPh>
    <rPh sb="20" eb="22">
      <t>ニンギョウ</t>
    </rPh>
    <rPh sb="24" eb="26">
      <t>カクシュ</t>
    </rPh>
    <rPh sb="26" eb="28">
      <t>インサツ</t>
    </rPh>
    <rPh sb="30" eb="32">
      <t>カクシュ</t>
    </rPh>
    <rPh sb="32" eb="34">
      <t>シタウ</t>
    </rPh>
    <rPh sb="35" eb="38">
      <t>カシハコ</t>
    </rPh>
    <rPh sb="38" eb="39">
      <t>オリ</t>
    </rPh>
    <rPh sb="40" eb="41">
      <t>フクロ</t>
    </rPh>
    <rPh sb="41" eb="42">
      <t>イ</t>
    </rPh>
    <rPh sb="43" eb="44">
      <t>トウ</t>
    </rPh>
    <rPh sb="45" eb="47">
      <t>カンイ</t>
    </rPh>
    <rPh sb="47" eb="49">
      <t>サギョウ</t>
    </rPh>
    <phoneticPr fontId="11"/>
  </si>
  <si>
    <t>aパン・ワッフル220～450円　食パン500～600円　b100円</t>
  </si>
  <si>
    <t>四日市市諏訪栄町5番地4 ニューヨッカイチビル4F</t>
    <rPh sb="0" eb="4">
      <t>ヨッカイチシ</t>
    </rPh>
    <rPh sb="4" eb="6">
      <t>スワ</t>
    </rPh>
    <rPh sb="6" eb="8">
      <t>サカエマチ</t>
    </rPh>
    <rPh sb="9" eb="11">
      <t>バンチ</t>
    </rPh>
    <phoneticPr fontId="11"/>
  </si>
  <si>
    <t>三重郡川越町豊田一色314</t>
    <rPh sb="0" eb="2">
      <t>ミエ</t>
    </rPh>
    <rPh sb="2" eb="3">
      <t>グン</t>
    </rPh>
    <rPh sb="3" eb="6">
      <t>カワゴエチョウ</t>
    </rPh>
    <rPh sb="6" eb="10">
      <t>トヨダイッシキ</t>
    </rPh>
    <phoneticPr fontId="3"/>
  </si>
  <si>
    <t>成瀬</t>
    <rPh sb="0" eb="2">
      <t>ナルセ</t>
    </rPh>
    <phoneticPr fontId="3"/>
  </si>
  <si>
    <t>059-222-3838</t>
    <phoneticPr fontId="7"/>
  </si>
  <si>
    <t>059-253-5480</t>
    <phoneticPr fontId="7"/>
  </si>
  <si>
    <t>特定非営利活動法人やまの風</t>
    <rPh sb="0" eb="9">
      <t>トクテイヒエイリカツドウホウジン</t>
    </rPh>
    <rPh sb="12" eb="13">
      <t>カゼ</t>
    </rPh>
    <phoneticPr fontId="3"/>
  </si>
  <si>
    <t>津市南丸之内7-28　河合ファーストビル</t>
    <rPh sb="0" eb="1">
      <t>ツシ</t>
    </rPh>
    <rPh sb="1" eb="2">
      <t>ミナミ</t>
    </rPh>
    <rPh sb="2" eb="5">
      <t>マルノウチ</t>
    </rPh>
    <rPh sb="11" eb="13">
      <t>カワイ</t>
    </rPh>
    <phoneticPr fontId="3"/>
  </si>
  <si>
    <t>特定非営利活動法人ピアサポートみえ</t>
    <rPh sb="0" eb="9">
      <t>トクテイヒエイリカツドウホウジン</t>
    </rPh>
    <phoneticPr fontId="3"/>
  </si>
  <si>
    <t>津市西丸之内7-20</t>
    <rPh sb="0" eb="2">
      <t>ツシ</t>
    </rPh>
    <rPh sb="2" eb="6">
      <t>ニシマルノウチ</t>
    </rPh>
    <phoneticPr fontId="3"/>
  </si>
  <si>
    <t>059-213-9577</t>
  </si>
  <si>
    <t>サンドウィッチの製造・販売、喫茶店での接客</t>
  </si>
  <si>
    <t>150円～600円</t>
    <rPh sb="3" eb="4">
      <t>エン</t>
    </rPh>
    <rPh sb="8" eb="9">
      <t>エン</t>
    </rPh>
    <phoneticPr fontId="3"/>
  </si>
  <si>
    <t>「菜」</t>
    <rPh sb="0" eb="1">
      <t>サイ</t>
    </rPh>
    <phoneticPr fontId="3"/>
  </si>
  <si>
    <t>社会福祉法人耕逸山児童福祉協会</t>
    <rPh sb="0" eb="15">
      <t>シャカイフクシホウジンコウイツザンジドウフクシキョウカイ</t>
    </rPh>
    <phoneticPr fontId="3"/>
  </si>
  <si>
    <t>桑名市多度町柚井1775-2</t>
    <rPh sb="0" eb="6">
      <t>クワナシタドチョウ</t>
    </rPh>
    <rPh sb="6" eb="8">
      <t>ユズイ</t>
    </rPh>
    <phoneticPr fontId="3"/>
  </si>
  <si>
    <t>0594-48-2151</t>
  </si>
  <si>
    <t>有村</t>
    <rPh sb="0" eb="2">
      <t>アリムラ</t>
    </rPh>
    <phoneticPr fontId="3"/>
  </si>
  <si>
    <t>小松菜・水菜等の生産（水耕栽培）と販売</t>
  </si>
  <si>
    <t>120円/1袋（200～230ｇ）</t>
    <rPh sb="3" eb="4">
      <t>エン</t>
    </rPh>
    <rPh sb="6" eb="7">
      <t>フクロ</t>
    </rPh>
    <phoneticPr fontId="3"/>
  </si>
  <si>
    <t>四日市市尾平町1956-9</t>
    <rPh sb="0" eb="4">
      <t>ヨッカイチシ</t>
    </rPh>
    <phoneticPr fontId="7"/>
  </si>
  <si>
    <t>特定非営利活動法人
しろこワークス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</si>
  <si>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鈴鹿市白子町
1817番地の1</t>
    <rPh sb="0" eb="3">
      <t>スズカシ</t>
    </rPh>
    <rPh sb="3" eb="5">
      <t>シロコ</t>
    </rPh>
    <rPh sb="5" eb="6">
      <t>チョウ</t>
    </rPh>
    <rPh sb="11" eb="13">
      <t>バンチ</t>
    </rPh>
    <phoneticPr fontId="3"/>
  </si>
  <si>
    <t>059-388-0603</t>
  </si>
  <si>
    <t>059-388-0627</t>
  </si>
  <si>
    <t>上妻　絵美</t>
    <rPh sb="0" eb="5">
      <t>タント</t>
    </rPh>
    <phoneticPr fontId="3"/>
  </si>
  <si>
    <t>請負作業</t>
    <rPh sb="2" eb="4">
      <t>サギョウ</t>
    </rPh>
    <phoneticPr fontId="3"/>
  </si>
  <si>
    <t>0597-46-1122</t>
  </si>
  <si>
    <t>有限会社かとう</t>
    <rPh sb="0" eb="4">
      <t>ユウゲンカイシャ</t>
    </rPh>
    <phoneticPr fontId="3"/>
  </si>
  <si>
    <t>加藤　益洋</t>
    <rPh sb="0" eb="2">
      <t>カトウ</t>
    </rPh>
    <rPh sb="3" eb="5">
      <t>マスヒロ</t>
    </rPh>
    <phoneticPr fontId="3"/>
  </si>
  <si>
    <t>８００円/日</t>
    <rPh sb="3" eb="4">
      <t>エン</t>
    </rPh>
    <rPh sb="5" eb="6">
      <t>ニチ</t>
    </rPh>
    <phoneticPr fontId="3"/>
  </si>
  <si>
    <t>北牟婁郡紀北町三浦705-11</t>
    <rPh sb="0" eb="4">
      <t>キタムログン</t>
    </rPh>
    <rPh sb="4" eb="6">
      <t>キホクチョウ</t>
    </rPh>
    <rPh sb="7" eb="9">
      <t>ミウラ</t>
    </rPh>
    <phoneticPr fontId="3"/>
  </si>
  <si>
    <t>北牟婁郡紀北町上里２７５</t>
    <rPh sb="0" eb="4">
      <t>キタムログン</t>
    </rPh>
    <rPh sb="4" eb="6">
      <t>キホクチョウ</t>
    </rPh>
    <rPh sb="6" eb="8">
      <t>カミサト</t>
    </rPh>
    <phoneticPr fontId="3"/>
  </si>
  <si>
    <t>北牟婁郡紀北町引本浦424-33</t>
    <rPh sb="0" eb="4">
      <t>キタムログン</t>
    </rPh>
    <rPh sb="4" eb="7">
      <t>キホクチョウ</t>
    </rPh>
    <rPh sb="7" eb="8">
      <t>イン</t>
    </rPh>
    <rPh sb="8" eb="9">
      <t>ホン</t>
    </rPh>
    <rPh sb="9" eb="10">
      <t>ウラ</t>
    </rPh>
    <phoneticPr fontId="3"/>
  </si>
  <si>
    <t>北牟婁郡紀北町船津881-3</t>
    <rPh sb="0" eb="4">
      <t>キタムログン</t>
    </rPh>
    <rPh sb="4" eb="7">
      <t>キホクチョウ</t>
    </rPh>
    <rPh sb="7" eb="9">
      <t>フナツ</t>
    </rPh>
    <phoneticPr fontId="3"/>
  </si>
  <si>
    <t>就労Ｂ型事業所　たいき</t>
    <rPh sb="0" eb="2">
      <t>シュウロウ</t>
    </rPh>
    <rPh sb="3" eb="4">
      <t>カタ</t>
    </rPh>
    <rPh sb="4" eb="7">
      <t>ジギョウショ</t>
    </rPh>
    <phoneticPr fontId="2"/>
  </si>
  <si>
    <t>津市河芸町一色2592-2</t>
    <rPh sb="0" eb="1">
      <t>ツシ</t>
    </rPh>
    <rPh sb="2" eb="5">
      <t>カワゲチョウ</t>
    </rPh>
    <rPh sb="5" eb="7">
      <t>イッシキ</t>
    </rPh>
    <phoneticPr fontId="3"/>
  </si>
  <si>
    <t>059-202-3486</t>
  </si>
  <si>
    <t>059-202-1863</t>
  </si>
  <si>
    <t>合同会社カナリニョ</t>
    <rPh sb="0" eb="4">
      <t>ゴウドウガイシャ</t>
    </rPh>
    <phoneticPr fontId="3"/>
  </si>
  <si>
    <t>津市安濃町内多2846-3</t>
    <rPh sb="0" eb="2">
      <t>ツシ</t>
    </rPh>
    <rPh sb="2" eb="5">
      <t>アノウチョウ</t>
    </rPh>
    <rPh sb="5" eb="6">
      <t>ナイ</t>
    </rPh>
    <rPh sb="6" eb="7">
      <t>タ</t>
    </rPh>
    <phoneticPr fontId="3"/>
  </si>
  <si>
    <t>059-202-4822</t>
  </si>
  <si>
    <t>就労継続支援B型ひまわり</t>
    <rPh sb="0" eb="6">
      <t>シュウロウケイゾクシエン</t>
    </rPh>
    <rPh sb="7" eb="8">
      <t>ガタ</t>
    </rPh>
    <phoneticPr fontId="2"/>
  </si>
  <si>
    <t>夢らいふ</t>
  </si>
  <si>
    <t>鈴鹿市八野町462番地28</t>
    <rPh sb="0" eb="2">
      <t>スズカシ</t>
    </rPh>
    <rPh sb="2" eb="5">
      <t>ハチノチョウ</t>
    </rPh>
    <rPh sb="9" eb="11">
      <t>バンチ</t>
    </rPh>
    <phoneticPr fontId="3"/>
  </si>
  <si>
    <t>059-379-6771</t>
  </si>
  <si>
    <t>059-379-6772</t>
  </si>
  <si>
    <t>夢らいふ株式会社</t>
    <rPh sb="0" eb="1">
      <t>ユメ</t>
    </rPh>
    <rPh sb="4" eb="8">
      <t>カブシキガイシャ</t>
    </rPh>
    <phoneticPr fontId="3"/>
  </si>
  <si>
    <t>鈴鹿市八野町462番地28</t>
    <rPh sb="9" eb="11">
      <t>バンチ</t>
    </rPh>
    <phoneticPr fontId="3"/>
  </si>
  <si>
    <t>宮﨑</t>
    <rPh sb="0" eb="2">
      <t>ミヤザキ</t>
    </rPh>
    <phoneticPr fontId="3"/>
  </si>
  <si>
    <t>野菜、果物袋詰め</t>
    <rPh sb="0" eb="2">
      <t>ヤサイ</t>
    </rPh>
    <rPh sb="3" eb="5">
      <t>クダモノ</t>
    </rPh>
    <rPh sb="5" eb="7">
      <t>フクロツ</t>
    </rPh>
    <phoneticPr fontId="3"/>
  </si>
  <si>
    <t>ゆめ向井工房</t>
    <rPh sb="2" eb="4">
      <t>ムカイ</t>
    </rPh>
    <rPh sb="4" eb="6">
      <t>コウボウ</t>
    </rPh>
    <phoneticPr fontId="3"/>
  </si>
  <si>
    <t>尾鷲市大字向井133-12</t>
    <rPh sb="0" eb="3">
      <t>オワセシ</t>
    </rPh>
    <phoneticPr fontId="3"/>
  </si>
  <si>
    <t>北牟婁郡紀北町船津881番地3</t>
    <rPh sb="0" eb="4">
      <t>キタムログン</t>
    </rPh>
    <rPh sb="4" eb="7">
      <t>キホクチョウ</t>
    </rPh>
    <rPh sb="7" eb="9">
      <t>フナツ</t>
    </rPh>
    <rPh sb="12" eb="14">
      <t>バンチ</t>
    </rPh>
    <phoneticPr fontId="3"/>
  </si>
  <si>
    <t>a内職請負</t>
    <rPh sb="1" eb="3">
      <t>ナイショク</t>
    </rPh>
    <rPh sb="3" eb="5">
      <t>ウケオイ</t>
    </rPh>
    <phoneticPr fontId="3"/>
  </si>
  <si>
    <t>a指あみ鍋つかみ　ｂ指編みコースター
ｃ指編み鍋敷き</t>
    <rPh sb="1" eb="2">
      <t>ユビ</t>
    </rPh>
    <rPh sb="4" eb="5">
      <t>ナベ</t>
    </rPh>
    <rPh sb="10" eb="12">
      <t>ユビア</t>
    </rPh>
    <rPh sb="20" eb="22">
      <t>ユビア</t>
    </rPh>
    <rPh sb="23" eb="25">
      <t>ナベシ</t>
    </rPh>
    <phoneticPr fontId="3"/>
  </si>
  <si>
    <t>ウッドハウス事業所</t>
    <rPh sb="5" eb="8">
      <t>ジギョウショ</t>
    </rPh>
    <phoneticPr fontId="3"/>
  </si>
  <si>
    <t>松阪市駅部田町
341-16</t>
    <rPh sb="0" eb="2">
      <t>マツサカシ</t>
    </rPh>
    <rPh sb="3" eb="7">
      <t>マエノヘタチョウ</t>
    </rPh>
    <phoneticPr fontId="3"/>
  </si>
  <si>
    <t>080-2971-5135</t>
  </si>
  <si>
    <t>株式会社Ａワーク</t>
    <rPh sb="0" eb="5">
      <t>カブシキガイシャア</t>
    </rPh>
    <phoneticPr fontId="3"/>
  </si>
  <si>
    <t>a紙手芸製造作業　b内職作業　c清掃作業（内）</t>
    <rPh sb="1" eb="2">
      <t>カミ</t>
    </rPh>
    <rPh sb="2" eb="4">
      <t>シュゲイ</t>
    </rPh>
    <rPh sb="4" eb="6">
      <t>セイゾウ</t>
    </rPh>
    <rPh sb="6" eb="8">
      <t>サギョウ</t>
    </rPh>
    <rPh sb="10" eb="12">
      <t>ナイショク</t>
    </rPh>
    <rPh sb="12" eb="14">
      <t>サギョウ</t>
    </rPh>
    <rPh sb="16" eb="18">
      <t>セイソウ</t>
    </rPh>
    <rPh sb="18" eb="20">
      <t>サギョウ</t>
    </rPh>
    <rPh sb="21" eb="22">
      <t>ウチ</t>
    </rPh>
    <phoneticPr fontId="3"/>
  </si>
  <si>
    <t>松阪市駅部田町341-16</t>
    <rPh sb="0" eb="3">
      <t>マツサカシ</t>
    </rPh>
    <rPh sb="3" eb="7">
      <t>マエノヘタチョウ</t>
    </rPh>
    <phoneticPr fontId="3"/>
  </si>
  <si>
    <t>シグマファームとういん</t>
  </si>
  <si>
    <t>員弁郡東員町長深3957-2</t>
    <rPh sb="0" eb="7">
      <t>イナベグントウインチョウナガフケ</t>
    </rPh>
    <phoneticPr fontId="3"/>
  </si>
  <si>
    <t>稲垣</t>
    <rPh sb="0" eb="2">
      <t>イナガキ</t>
    </rPh>
    <phoneticPr fontId="3"/>
  </si>
  <si>
    <t>3・5</t>
  </si>
  <si>
    <t>桑名市大仲新田２９－１</t>
    <rPh sb="0" eb="2">
      <t>クワナシ</t>
    </rPh>
    <rPh sb="2" eb="6">
      <t>オオナカシンデン</t>
    </rPh>
    <phoneticPr fontId="3"/>
  </si>
  <si>
    <t>四日市市桜花台2丁目１８－１３</t>
    <rPh sb="0" eb="7">
      <t>ヨッカイチシオウカダイ</t>
    </rPh>
    <rPh sb="8" eb="10">
      <t>チョウメ</t>
    </rPh>
    <phoneticPr fontId="3"/>
  </si>
  <si>
    <t>青空事業所</t>
    <rPh sb="0" eb="4">
      <t>アオゾラジギョウショ</t>
    </rPh>
    <phoneticPr fontId="3"/>
  </si>
  <si>
    <t>松阪市塚本町123</t>
    <rPh sb="0" eb="2">
      <t>マツサカシ</t>
    </rPh>
    <rPh sb="2" eb="4">
      <t>ツカモト</t>
    </rPh>
    <rPh sb="4" eb="5">
      <t>チョウ</t>
    </rPh>
    <phoneticPr fontId="3"/>
  </si>
  <si>
    <t>0598-30-6616</t>
  </si>
  <si>
    <t>0598-56-9878</t>
  </si>
  <si>
    <t>株式会社ヤマト塚本</t>
    <rPh sb="0" eb="4">
      <t>カブシキガイシャ</t>
    </rPh>
    <rPh sb="7" eb="9">
      <t>ツカモト</t>
    </rPh>
    <phoneticPr fontId="3"/>
  </si>
  <si>
    <t>高山</t>
    <rPh sb="0" eb="2">
      <t>タカヤマ</t>
    </rPh>
    <phoneticPr fontId="3"/>
  </si>
  <si>
    <t>プラスチック分別・分解等</t>
    <rPh sb="6" eb="8">
      <t>ブンベツ</t>
    </rPh>
    <rPh sb="9" eb="11">
      <t>ブンカイ</t>
    </rPh>
    <rPh sb="11" eb="12">
      <t>トウ</t>
    </rPh>
    <phoneticPr fontId="3"/>
  </si>
  <si>
    <t>桑名市参宮通３２番地グランティ桑名２Ｆ</t>
    <rPh sb="0" eb="2">
      <t>クワナシ</t>
    </rPh>
    <phoneticPr fontId="3"/>
  </si>
  <si>
    <t>株式会社オアシス</t>
    <rPh sb="0" eb="4">
      <t>カブシキガイシャ</t>
    </rPh>
    <phoneticPr fontId="3"/>
  </si>
  <si>
    <t>自動車部品の組立・その他の軽作業・事務作業補佐</t>
  </si>
  <si>
    <t>あゆみの輪</t>
    <rPh sb="4" eb="5">
      <t>ワ</t>
    </rPh>
    <phoneticPr fontId="3"/>
  </si>
  <si>
    <t>名張市東田原1241</t>
    <rPh sb="0" eb="2">
      <t>ナバリシ</t>
    </rPh>
    <rPh sb="2" eb="5">
      <t>ヒガシタワラ</t>
    </rPh>
    <phoneticPr fontId="3"/>
  </si>
  <si>
    <t>080-6918-1663</t>
  </si>
  <si>
    <t>0595-65-5857</t>
  </si>
  <si>
    <t>一般社団法人心と歩みの輪</t>
    <rPh sb="0" eb="7">
      <t>イッパンシャダンホウジンココロ</t>
    </rPh>
    <rPh sb="8" eb="9">
      <t>アユ</t>
    </rPh>
    <rPh sb="11" eb="12">
      <t>ワ</t>
    </rPh>
    <phoneticPr fontId="3"/>
  </si>
  <si>
    <t>名張市東田原1241</t>
    <rPh sb="0" eb="6">
      <t>ナバリシヒガシタワラ</t>
    </rPh>
    <phoneticPr fontId="3"/>
  </si>
  <si>
    <t>細川</t>
    <rPh sb="0" eb="2">
      <t>ホソカワ</t>
    </rPh>
    <phoneticPr fontId="3"/>
  </si>
  <si>
    <t>a野菜の生産販売　b車いすの修理・メンテナンス</t>
    <rPh sb="1" eb="3">
      <t>ヤサイ</t>
    </rPh>
    <rPh sb="4" eb="8">
      <t>セイサンハンバイ</t>
    </rPh>
    <rPh sb="10" eb="11">
      <t>クルマ</t>
    </rPh>
    <rPh sb="14" eb="16">
      <t>シュウリ</t>
    </rPh>
    <phoneticPr fontId="3"/>
  </si>
  <si>
    <t>イーネットワークこもの</t>
  </si>
  <si>
    <t>三重郡菰野町菰野1039-1</t>
  </si>
  <si>
    <t>059-336-5620</t>
  </si>
  <si>
    <t>株式会社イーネットビズ</t>
  </si>
  <si>
    <t>0532-35-9189</t>
  </si>
  <si>
    <t>横山</t>
  </si>
  <si>
    <t>aPC作業（デザイン、データ入力、ブログ作成）、b軽作業</t>
  </si>
  <si>
    <t>イーネットワークふくむら</t>
  </si>
  <si>
    <t>059-337-9853</t>
  </si>
  <si>
    <t>059-340-4267</t>
  </si>
  <si>
    <t>吉岡</t>
  </si>
  <si>
    <t>a PC作業(デザイン、データ入力、ブログ作成) b 軽作業</t>
  </si>
  <si>
    <t>津市榊原町７０１３番地</t>
    <rPh sb="1" eb="4">
      <t>サカキバラチョウ</t>
    </rPh>
    <rPh sb="8" eb="10">
      <t>バンチ</t>
    </rPh>
    <phoneticPr fontId="3"/>
  </si>
  <si>
    <t>川原田　憲夫</t>
    <rPh sb="0" eb="3">
      <t>カワラダ</t>
    </rPh>
    <rPh sb="4" eb="6">
      <t>ノリオ</t>
    </rPh>
    <phoneticPr fontId="3"/>
  </si>
  <si>
    <t>2、3、5</t>
  </si>
  <si>
    <t>2：野草茶（スギナ玄米茶、ドクダミ茶）
2：加工品販売（いちじくコンポート、いちじくペースト）
3:旬菜（なばな、つくし等の山菜、モロヘイヤ、バターナッツ）
5：受託請負作業（農作業全般、除草作業）</t>
    <rPh sb="2" eb="4">
      <t>ヤソウ</t>
    </rPh>
    <rPh sb="4" eb="5">
      <t>チャ</t>
    </rPh>
    <rPh sb="9" eb="11">
      <t>ゲンマイ</t>
    </rPh>
    <rPh sb="11" eb="12">
      <t>チャ</t>
    </rPh>
    <rPh sb="17" eb="18">
      <t>チャ</t>
    </rPh>
    <rPh sb="22" eb="25">
      <t>カコウヒン</t>
    </rPh>
    <rPh sb="25" eb="27">
      <t>ハンバイ</t>
    </rPh>
    <rPh sb="50" eb="52">
      <t>シュンサイ</t>
    </rPh>
    <rPh sb="60" eb="61">
      <t>ナド</t>
    </rPh>
    <rPh sb="62" eb="64">
      <t>サンサイ</t>
    </rPh>
    <rPh sb="81" eb="83">
      <t>ジュタク</t>
    </rPh>
    <rPh sb="83" eb="85">
      <t>ウケオイ</t>
    </rPh>
    <rPh sb="85" eb="87">
      <t>サギョウ</t>
    </rPh>
    <rPh sb="88" eb="91">
      <t>ノウサギョウ</t>
    </rPh>
    <rPh sb="91" eb="93">
      <t>ゼンパン</t>
    </rPh>
    <rPh sb="94" eb="96">
      <t>ジョソウ</t>
    </rPh>
    <rPh sb="96" eb="98">
      <t>サギョウ</t>
    </rPh>
    <phoneticPr fontId="3"/>
  </si>
  <si>
    <t>2：(大)950円、コンポート700円、ペースト700円
3：時価
5：要相談</t>
    <rPh sb="3" eb="4">
      <t>ダイ</t>
    </rPh>
    <rPh sb="8" eb="9">
      <t>エン</t>
    </rPh>
    <rPh sb="18" eb="19">
      <t>エン</t>
    </rPh>
    <rPh sb="27" eb="28">
      <t>エン</t>
    </rPh>
    <rPh sb="31" eb="33">
      <t>ジカ</t>
    </rPh>
    <rPh sb="36" eb="37">
      <t>ヨウ</t>
    </rPh>
    <rPh sb="37" eb="39">
      <t>ソウダン</t>
    </rPh>
    <phoneticPr fontId="3"/>
  </si>
  <si>
    <t>2、3：周年
5：要相談</t>
    <rPh sb="4" eb="6">
      <t>シュウネン</t>
    </rPh>
    <rPh sb="9" eb="10">
      <t>ヨウ</t>
    </rPh>
    <rPh sb="10" eb="12">
      <t>ソウダン</t>
    </rPh>
    <phoneticPr fontId="3"/>
  </si>
  <si>
    <t>桑名市柳原121-1</t>
    <rPh sb="0" eb="3">
      <t>クワナシ</t>
    </rPh>
    <rPh sb="3" eb="4">
      <t>ヤナギハラ</t>
    </rPh>
    <phoneticPr fontId="3"/>
  </si>
  <si>
    <t>みすぎ杉の実作業所</t>
    <rPh sb="2" eb="3">
      <t>スギ</t>
    </rPh>
    <rPh sb="4" eb="5">
      <t>ミ</t>
    </rPh>
    <rPh sb="5" eb="8">
      <t>サギョウショ</t>
    </rPh>
    <phoneticPr fontId="3"/>
  </si>
  <si>
    <t>津市美杉町奥津939</t>
    <rPh sb="0" eb="1">
      <t>ツシ</t>
    </rPh>
    <rPh sb="1" eb="4">
      <t>ミスギチョウ</t>
    </rPh>
    <rPh sb="4" eb="6">
      <t>オキツ</t>
    </rPh>
    <phoneticPr fontId="3"/>
  </si>
  <si>
    <t>059-274-0025</t>
  </si>
  <si>
    <t>特定非営利活動法人　みすぎ杉の実福祉会</t>
    <rPh sb="0" eb="2">
      <t>トクテイ</t>
    </rPh>
    <rPh sb="2" eb="5">
      <t>ヒエイリ</t>
    </rPh>
    <rPh sb="5" eb="9">
      <t>カツドウホウジン</t>
    </rPh>
    <rPh sb="13" eb="14">
      <t>スギ</t>
    </rPh>
    <rPh sb="15" eb="16">
      <t>ミ</t>
    </rPh>
    <rPh sb="16" eb="19">
      <t>フクシカイ</t>
    </rPh>
    <phoneticPr fontId="3"/>
  </si>
  <si>
    <t>津市美杉町奥津939</t>
    <rPh sb="0" eb="2">
      <t>ツシ</t>
    </rPh>
    <rPh sb="2" eb="5">
      <t>ミスギチョウ</t>
    </rPh>
    <rPh sb="5" eb="7">
      <t>オキツ</t>
    </rPh>
    <phoneticPr fontId="3"/>
  </si>
  <si>
    <t>阪田</t>
    <rPh sb="0" eb="2">
      <t>サカタ</t>
    </rPh>
    <phoneticPr fontId="3"/>
  </si>
  <si>
    <t>a木工製品、b靴下の端切れで編んだ座布団・マット、c排水溝用・三角コーナー用水切りネット</t>
    <rPh sb="1" eb="3">
      <t>モッコウ</t>
    </rPh>
    <rPh sb="3" eb="5">
      <t>セイヒン</t>
    </rPh>
    <rPh sb="7" eb="9">
      <t>クツシタ</t>
    </rPh>
    <rPh sb="10" eb="12">
      <t>ハギ</t>
    </rPh>
    <rPh sb="14" eb="15">
      <t>ア</t>
    </rPh>
    <rPh sb="17" eb="20">
      <t>ザブトン</t>
    </rPh>
    <rPh sb="26" eb="30">
      <t>ハイスイコウヨウ</t>
    </rPh>
    <rPh sb="31" eb="33">
      <t>サンカク</t>
    </rPh>
    <rPh sb="37" eb="38">
      <t>ヨウ</t>
    </rPh>
    <rPh sb="38" eb="40">
      <t>ミズキ</t>
    </rPh>
    <phoneticPr fontId="3"/>
  </si>
  <si>
    <t>a要相談　b要相談　c100円～</t>
    <rPh sb="1" eb="4">
      <t>ヨウソウダン</t>
    </rPh>
    <rPh sb="6" eb="9">
      <t>ヨウソウダン</t>
    </rPh>
    <rPh sb="14" eb="15">
      <t>エン</t>
    </rPh>
    <phoneticPr fontId="3"/>
  </si>
  <si>
    <t>特定非営利活動法人和音の会</t>
    <rPh sb="0" eb="9">
      <t>トクテイヒエイリカツドウホウジン</t>
    </rPh>
    <rPh sb="9" eb="11">
      <t>ワオン</t>
    </rPh>
    <rPh sb="12" eb="13">
      <t>カイ</t>
    </rPh>
    <phoneticPr fontId="3"/>
  </si>
  <si>
    <t>道山</t>
    <rPh sb="0" eb="2">
      <t>ミチヤマ</t>
    </rPh>
    <phoneticPr fontId="3"/>
  </si>
  <si>
    <t>菓子の製造補助、包装、梱包</t>
    <rPh sb="0" eb="2">
      <t>カシ</t>
    </rPh>
    <rPh sb="3" eb="7">
      <t>セイゾウホジョ</t>
    </rPh>
    <rPh sb="8" eb="10">
      <t>ホウソウ</t>
    </rPh>
    <rPh sb="11" eb="13">
      <t>コンポウ</t>
    </rPh>
    <phoneticPr fontId="3"/>
  </si>
  <si>
    <t>200円～/時間</t>
    <rPh sb="3" eb="4">
      <t>エン</t>
    </rPh>
    <rPh sb="6" eb="8">
      <t>ジカン</t>
    </rPh>
    <phoneticPr fontId="3"/>
  </si>
  <si>
    <t>随時</t>
    <rPh sb="0" eb="2">
      <t>ズイジ</t>
    </rPh>
    <phoneticPr fontId="3"/>
  </si>
  <si>
    <t>ユーユーハウス株式会社</t>
    <rPh sb="7" eb="11">
      <t>カブシキカイシャ</t>
    </rPh>
    <phoneticPr fontId="3"/>
  </si>
  <si>
    <t>萩原</t>
    <rPh sb="0" eb="2">
      <t>ハギワラ</t>
    </rPh>
    <phoneticPr fontId="3"/>
  </si>
  <si>
    <t>1）椎茸・２）きくらげ・３）いちご・４）たい焼き・５）たこ焼き</t>
    <rPh sb="2" eb="4">
      <t>シイタケ</t>
    </rPh>
    <rPh sb="22" eb="23">
      <t>ヤ</t>
    </rPh>
    <rPh sb="29" eb="30">
      <t>ヤ</t>
    </rPh>
    <phoneticPr fontId="3"/>
  </si>
  <si>
    <t>１）２３０円～２）３００円～３）４００円～４）１６０円５）３５０円</t>
    <rPh sb="5" eb="6">
      <t>エン</t>
    </rPh>
    <rPh sb="12" eb="13">
      <t>エン</t>
    </rPh>
    <rPh sb="19" eb="20">
      <t>エン</t>
    </rPh>
    <rPh sb="26" eb="27">
      <t>エン</t>
    </rPh>
    <rPh sb="32" eb="33">
      <t>エン</t>
    </rPh>
    <phoneticPr fontId="3"/>
  </si>
  <si>
    <t>四日市市智積町３２１９</t>
    <rPh sb="0" eb="4">
      <t>ヨッカイチシ</t>
    </rPh>
    <rPh sb="4" eb="7">
      <t>チシャクチョウ</t>
    </rPh>
    <phoneticPr fontId="3"/>
  </si>
  <si>
    <t>059-325-4147</t>
    <phoneticPr fontId="7"/>
  </si>
  <si>
    <t>059-325-6414</t>
    <phoneticPr fontId="7"/>
  </si>
  <si>
    <t>四日市市智積町3219</t>
    <rPh sb="0" eb="4">
      <t>ヨッカイチシ</t>
    </rPh>
    <rPh sb="4" eb="7">
      <t>チシャクチョウ</t>
    </rPh>
    <phoneticPr fontId="3"/>
  </si>
  <si>
    <t>志摩市阿児町鵜方
2884-420</t>
    <rPh sb="0" eb="2">
      <t>シマ</t>
    </rPh>
    <rPh sb="2" eb="5">
      <t>アゴチョウ</t>
    </rPh>
    <rPh sb="5" eb="7">
      <t>ウガタ</t>
    </rPh>
    <phoneticPr fontId="3"/>
  </si>
  <si>
    <t>志摩市阿児町鵜方2884-420</t>
    <rPh sb="0" eb="3">
      <t>シマシ</t>
    </rPh>
    <rPh sb="3" eb="6">
      <t>アゴチョウ</t>
    </rPh>
    <rPh sb="6" eb="8">
      <t>ウガタ</t>
    </rPh>
    <phoneticPr fontId="3"/>
  </si>
  <si>
    <t>度会郡玉城町佐田705-2</t>
    <rPh sb="0" eb="3">
      <t>ワタライグン</t>
    </rPh>
    <rPh sb="3" eb="5">
      <t>タマキ</t>
    </rPh>
    <rPh sb="4" eb="6">
      <t>サタ</t>
    </rPh>
    <phoneticPr fontId="3"/>
  </si>
  <si>
    <t>伊勢市小俣町宮前197</t>
    <rPh sb="0" eb="3">
      <t>イセシ</t>
    </rPh>
    <rPh sb="3" eb="6">
      <t>オバタチョウ</t>
    </rPh>
    <rPh sb="6" eb="8">
      <t>ミヤマエ</t>
    </rPh>
    <phoneticPr fontId="3"/>
  </si>
  <si>
    <t>虹てらす</t>
  </si>
  <si>
    <t>度会郡玉城町蚊野
2155番地</t>
    <rPh sb="0" eb="7">
      <t>ワタライグンタマキチョウカノ</t>
    </rPh>
    <rPh sb="13" eb="15">
      <t>バンチ</t>
    </rPh>
    <phoneticPr fontId="3"/>
  </si>
  <si>
    <t>0569-59-7700</t>
  </si>
  <si>
    <t>0596-59-7701</t>
  </si>
  <si>
    <t>0596-59-7700</t>
  </si>
  <si>
    <t>サ高住における掃除、洗濯作業
組立などの軽作業</t>
    <rPh sb="1" eb="3">
      <t>コウジュウ</t>
    </rPh>
    <rPh sb="7" eb="9">
      <t>ソウジ</t>
    </rPh>
    <rPh sb="10" eb="14">
      <t>センタクサギョウ</t>
    </rPh>
    <rPh sb="15" eb="17">
      <t>クミタテ</t>
    </rPh>
    <rPh sb="20" eb="23">
      <t>ケイサギョウ</t>
    </rPh>
    <phoneticPr fontId="3"/>
  </si>
  <si>
    <t>度会郡玉城町蚊野2155番地</t>
    <rPh sb="0" eb="7">
      <t>ワタライグンタマキチョウカノ</t>
    </rPh>
    <rPh sb="12" eb="14">
      <t>バンチ</t>
    </rPh>
    <phoneticPr fontId="3"/>
  </si>
  <si>
    <t>清和ワーク</t>
    <rPh sb="0" eb="1">
      <t>セイワ</t>
    </rPh>
    <phoneticPr fontId="3"/>
  </si>
  <si>
    <t>四日市市西坂部町1157</t>
    <rPh sb="0" eb="3">
      <t>ヨッカイチシ</t>
    </rPh>
    <rPh sb="3" eb="7">
      <t>ニシサカベチョウ</t>
    </rPh>
    <phoneticPr fontId="3"/>
  </si>
  <si>
    <t>四日市市西坂部町5316-1</t>
    <rPh sb="0" eb="8">
      <t>ヨッカイチシニシサカベチョウ</t>
    </rPh>
    <phoneticPr fontId="3"/>
  </si>
  <si>
    <t>河合　敏久</t>
    <rPh sb="0" eb="2">
      <t>カワイ</t>
    </rPh>
    <rPh sb="3" eb="5">
      <t>トシヒサ</t>
    </rPh>
    <phoneticPr fontId="3"/>
  </si>
  <si>
    <t>ウエス製造・販売</t>
    <rPh sb="3" eb="5">
      <t>セイゾウ</t>
    </rPh>
    <rPh sb="6" eb="8">
      <t>ハンバイ</t>
    </rPh>
    <phoneticPr fontId="3"/>
  </si>
  <si>
    <t>250円～500円/1ｋｇ</t>
    <rPh sb="3" eb="4">
      <t>エン</t>
    </rPh>
    <rPh sb="8" eb="9">
      <t>エン</t>
    </rPh>
    <phoneticPr fontId="3"/>
  </si>
  <si>
    <t>夢活菜　松阪作業所</t>
    <rPh sb="0" eb="2">
      <t>ユメカツナ</t>
    </rPh>
    <rPh sb="4" eb="6">
      <t>マツザカ</t>
    </rPh>
    <rPh sb="6" eb="8">
      <t>サギョウ</t>
    </rPh>
    <rPh sb="8" eb="9">
      <t>ジョ</t>
    </rPh>
    <phoneticPr fontId="3"/>
  </si>
  <si>
    <t>松阪市日野町596番地-１</t>
    <rPh sb="0" eb="2">
      <t>マツサカシ</t>
    </rPh>
    <rPh sb="2" eb="5">
      <t>ヒノマチ</t>
    </rPh>
    <rPh sb="8" eb="10">
      <t>バンチ</t>
    </rPh>
    <phoneticPr fontId="3"/>
  </si>
  <si>
    <t>0598-25-0550</t>
  </si>
  <si>
    <t>0598-25-0560</t>
  </si>
  <si>
    <t>伊賀市法花　　　　　３６１８番地</t>
    <rPh sb="0" eb="2">
      <t>イガシ</t>
    </rPh>
    <rPh sb="2" eb="4">
      <t>ホッケ</t>
    </rPh>
    <rPh sb="13" eb="15">
      <t>バンチ</t>
    </rPh>
    <phoneticPr fontId="3"/>
  </si>
  <si>
    <t>0595-20-1836</t>
  </si>
  <si>
    <t>a　野菜の皮むき　お米、野菜の出荷　　　　　ｂ　軽作業</t>
    <rPh sb="2" eb="4">
      <t>ヤサイ</t>
    </rPh>
    <rPh sb="5" eb="6">
      <t>カワ</t>
    </rPh>
    <rPh sb="10" eb="11">
      <t>コメ</t>
    </rPh>
    <rPh sb="12" eb="14">
      <t>ヤサイ</t>
    </rPh>
    <rPh sb="15" eb="17">
      <t>シュッカ</t>
    </rPh>
    <rPh sb="24" eb="27">
      <t>ケイサギョウ</t>
    </rPh>
    <phoneticPr fontId="3"/>
  </si>
  <si>
    <t>伊賀市上野中町2993</t>
    <rPh sb="0" eb="2">
      <t>イガ</t>
    </rPh>
    <rPh sb="2" eb="3">
      <t>シ</t>
    </rPh>
    <rPh sb="3" eb="7">
      <t>ウエノナカマチ</t>
    </rPh>
    <phoneticPr fontId="3"/>
  </si>
  <si>
    <t>夢活菜　本部農場</t>
    <rPh sb="0" eb="2">
      <t>ユメカツナ</t>
    </rPh>
    <rPh sb="3" eb="7">
      <t>ホンブノウジョウ</t>
    </rPh>
    <phoneticPr fontId="3"/>
  </si>
  <si>
    <t>0595-20-1837</t>
  </si>
  <si>
    <t>上山</t>
    <rPh sb="0" eb="2">
      <t>ウエヤマ</t>
    </rPh>
    <phoneticPr fontId="3"/>
  </si>
  <si>
    <t>a さつまいも、野菜、米の生産～出荷ｂ草刈り</t>
    <rPh sb="8" eb="10">
      <t>ヤサイ</t>
    </rPh>
    <rPh sb="11" eb="12">
      <t>コメ</t>
    </rPh>
    <rPh sb="13" eb="15">
      <t>セイサン</t>
    </rPh>
    <rPh sb="16" eb="18">
      <t>シュッカ</t>
    </rPh>
    <rPh sb="19" eb="21">
      <t>クサカ</t>
    </rPh>
    <phoneticPr fontId="3"/>
  </si>
  <si>
    <t>ステップアップ東海</t>
    <rPh sb="6" eb="8">
      <t>トウカイ</t>
    </rPh>
    <phoneticPr fontId="3"/>
  </si>
  <si>
    <t>特定非営利活動法人　ハッピーファームＭＫＴ</t>
  </si>
  <si>
    <t>伊賀市依那具2618</t>
  </si>
  <si>
    <t>0595-23-6772</t>
  </si>
  <si>
    <t>福井</t>
    <rPh sb="0" eb="2">
      <t>フクイ</t>
    </rPh>
    <phoneticPr fontId="3"/>
  </si>
  <si>
    <t>a米（コシヒカリ）　b野菜</t>
    <rPh sb="1" eb="2">
      <t>コメ</t>
    </rPh>
    <rPh sb="11" eb="13">
      <t>ヤサイ</t>
    </rPh>
    <phoneticPr fontId="3"/>
  </si>
  <si>
    <t>NPO法人すぺーす</t>
    <rPh sb="2" eb="4">
      <t>ホウジン</t>
    </rPh>
    <phoneticPr fontId="3"/>
  </si>
  <si>
    <t>南牟婁郡御浜町神木153-1</t>
    <rPh sb="0" eb="2">
      <t>ミナミムロ</t>
    </rPh>
    <rPh sb="2" eb="3">
      <t>グン</t>
    </rPh>
    <rPh sb="3" eb="5">
      <t>ミハマ</t>
    </rPh>
    <rPh sb="5" eb="6">
      <t>チョウ</t>
    </rPh>
    <rPh sb="6" eb="8">
      <t>カミキ</t>
    </rPh>
    <phoneticPr fontId="3"/>
  </si>
  <si>
    <t>050-3588-4419</t>
  </si>
  <si>
    <t>特定非営利活動法人すぺーす</t>
    <rPh sb="0" eb="9">
      <t>トクテイヒエイリカツドウホウジン</t>
    </rPh>
    <phoneticPr fontId="3"/>
  </si>
  <si>
    <t>南牟婁郡御浜町神木143</t>
    <rPh sb="0" eb="7">
      <t>ミナミムログンミハマチョウ</t>
    </rPh>
    <rPh sb="7" eb="9">
      <t>コウノギ</t>
    </rPh>
    <phoneticPr fontId="3"/>
  </si>
  <si>
    <t>aみかん　b草刈り　c清掃作業</t>
    <rPh sb="6" eb="8">
      <t>クサカ</t>
    </rPh>
    <rPh sb="11" eb="13">
      <t>セイソウ</t>
    </rPh>
    <rPh sb="13" eb="15">
      <t>サギョウ</t>
    </rPh>
    <phoneticPr fontId="3"/>
  </si>
  <si>
    <t>a200円～
b,c要相談</t>
    <rPh sb="4" eb="5">
      <t>エン</t>
    </rPh>
    <rPh sb="10" eb="13">
      <t>ヨウソウダン</t>
    </rPh>
    <phoneticPr fontId="3"/>
  </si>
  <si>
    <t>四日市市芝田2丁目2-41</t>
    <rPh sb="0" eb="3">
      <t>ヨッカイチシ</t>
    </rPh>
    <rPh sb="3" eb="5">
      <t>シバタ</t>
    </rPh>
    <rPh sb="6" eb="8">
      <t>チョウメ</t>
    </rPh>
    <phoneticPr fontId="3"/>
  </si>
  <si>
    <t>特定非営利活動法人
すてっぷ</t>
    <rPh sb="0" eb="9">
      <t>トクテイヒエイリカツドウホウジン</t>
    </rPh>
    <phoneticPr fontId="3"/>
  </si>
  <si>
    <t>鈴鹿市岸岡町2839番地の3</t>
    <rPh sb="0" eb="3">
      <t>スズカシ</t>
    </rPh>
    <rPh sb="3" eb="6">
      <t>キシオカチョウ</t>
    </rPh>
    <rPh sb="10" eb="12">
      <t>バンチ</t>
    </rPh>
    <phoneticPr fontId="3"/>
  </si>
  <si>
    <t>059-388-3308</t>
  </si>
  <si>
    <t>山下晃弘</t>
    <rPh sb="0" eb="4">
      <t>ヤマシタアキヒロ</t>
    </rPh>
    <phoneticPr fontId="3"/>
  </si>
  <si>
    <t>袋入れ・シール貼り</t>
    <rPh sb="0" eb="2">
      <t>フクロイ</t>
    </rPh>
    <rPh sb="7" eb="8">
      <t>ハ</t>
    </rPh>
    <phoneticPr fontId="3"/>
  </si>
  <si>
    <t>３円
要相談</t>
    <rPh sb="1" eb="2">
      <t>エン</t>
    </rPh>
    <rPh sb="3" eb="4">
      <t>ヨウ</t>
    </rPh>
    <rPh sb="4" eb="6">
      <t>ソウダン</t>
    </rPh>
    <phoneticPr fontId="3"/>
  </si>
  <si>
    <t>四日市市波木町1335-1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</si>
  <si>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1、2、3、4、5</t>
  </si>
  <si>
    <t>aアルミ缶　古紙類(ダンボール、新聞、雑誌、牛乳パック)のリサイクル　　b牛乳パックを利用した紙すき製品　　c野菜の生産、販売　　　d野菜加工品(一味とうがらしなど)の製造、販売　　eオリジナルクッキー(商品名：さくさくクッキー)の製造、販売　　f花苗の栽培、花の寄せ植えの販売、　g部品の組立</t>
  </si>
  <si>
    <t>e 200円/１袋
f 花苗：70円～応相談
　寄せ植え：応相談</t>
  </si>
  <si>
    <t>鈴鹿市白子3-5-5　THビル2A</t>
    <rPh sb="0" eb="3">
      <t>スズカシ</t>
    </rPh>
    <rPh sb="3" eb="5">
      <t>シラコ</t>
    </rPh>
    <phoneticPr fontId="3"/>
  </si>
  <si>
    <r>
      <t>要相談
(</t>
    </r>
    <r>
      <rPr>
        <sz val="12"/>
        <rFont val="Meiryo UI"/>
        <family val="3"/>
        <charset val="128"/>
      </rPr>
      <t>平均工賃31,000円)</t>
    </r>
    <rPh sb="0" eb="1">
      <t>ヨウ</t>
    </rPh>
    <rPh sb="1" eb="3">
      <t>ソウダン</t>
    </rPh>
    <rPh sb="5" eb="9">
      <t>ヘイキンコウチン</t>
    </rPh>
    <rPh sb="15" eb="16">
      <t>エン</t>
    </rPh>
    <phoneticPr fontId="28"/>
  </si>
  <si>
    <r>
      <t>要相談
（</t>
    </r>
    <r>
      <rPr>
        <sz val="12"/>
        <rFont val="Meiryo UI"/>
        <family val="3"/>
        <charset val="128"/>
      </rPr>
      <t>10時～15時45分）</t>
    </r>
    <rPh sb="0" eb="1">
      <t>ヨウ</t>
    </rPh>
    <rPh sb="1" eb="3">
      <t>ソウダン</t>
    </rPh>
    <rPh sb="7" eb="8">
      <t>ジ</t>
    </rPh>
    <rPh sb="11" eb="12">
      <t>ジ</t>
    </rPh>
    <rPh sb="14" eb="15">
      <t>フン</t>
    </rPh>
    <phoneticPr fontId="28"/>
  </si>
  <si>
    <t xml:space="preserve">a  さをり織  b請負（ゴム・旗・金属・段ボール等８社）  </t>
    <rPh sb="6" eb="7">
      <t>オリ</t>
    </rPh>
    <rPh sb="10" eb="12">
      <t>ウケオイ</t>
    </rPh>
    <rPh sb="16" eb="17">
      <t>ハタ</t>
    </rPh>
    <rPh sb="18" eb="20">
      <t>キンゾク</t>
    </rPh>
    <rPh sb="21" eb="22">
      <t>ダン</t>
    </rPh>
    <rPh sb="25" eb="26">
      <t>トウ</t>
    </rPh>
    <rPh sb="27" eb="28">
      <t>シャ</t>
    </rPh>
    <phoneticPr fontId="3"/>
  </si>
  <si>
    <t>a 　あられ、しぐれ、指定ゴミ袋販売　ｂ　ウエス販売　　　　　　　　　　　　　　　　　　　　　　　　ｃ　各種請負作業（施設内、施設外）</t>
    <rPh sb="11" eb="13">
      <t>シテイ</t>
    </rPh>
    <rPh sb="15" eb="16">
      <t>ブクロ</t>
    </rPh>
    <rPh sb="16" eb="18">
      <t>ハンバイ</t>
    </rPh>
    <rPh sb="24" eb="26">
      <t>ハンバイ</t>
    </rPh>
    <rPh sb="52" eb="54">
      <t>カクシュ</t>
    </rPh>
    <rPh sb="54" eb="56">
      <t>ウケオイ</t>
    </rPh>
    <rPh sb="56" eb="58">
      <t>サギョウ</t>
    </rPh>
    <rPh sb="59" eb="61">
      <t>シセツ</t>
    </rPh>
    <rPh sb="61" eb="62">
      <t>ナイ</t>
    </rPh>
    <rPh sb="63" eb="65">
      <t>シセツ</t>
    </rPh>
    <rPh sb="65" eb="66">
      <t>ガイ</t>
    </rPh>
    <phoneticPr fontId="3"/>
  </si>
  <si>
    <t>一般社団法人そわかの会</t>
    <rPh sb="0" eb="6">
      <t>イッパンシャダンホウジン</t>
    </rPh>
    <rPh sb="10" eb="11">
      <t>カイ</t>
    </rPh>
    <phoneticPr fontId="3"/>
  </si>
  <si>
    <t>a5kg2,000円、10kg4,000円、30kg10,000円　
b概ね1袋100円～</t>
    <rPh sb="9" eb="10">
      <t>エン</t>
    </rPh>
    <rPh sb="20" eb="21">
      <t>エン</t>
    </rPh>
    <rPh sb="32" eb="33">
      <t>エン</t>
    </rPh>
    <rPh sb="36" eb="37">
      <t>オオム</t>
    </rPh>
    <rPh sb="39" eb="40">
      <t>フクロ</t>
    </rPh>
    <rPh sb="43" eb="44">
      <t>エン</t>
    </rPh>
    <phoneticPr fontId="3"/>
  </si>
  <si>
    <t>尾鷲市三木里町２４９番地1</t>
    <rPh sb="0" eb="7">
      <t>オワセシミキサトチョウ</t>
    </rPh>
    <rPh sb="10" eb="12">
      <t>バンチ</t>
    </rPh>
    <phoneticPr fontId="3"/>
  </si>
  <si>
    <t>１、２、３、４、５</t>
    <phoneticPr fontId="7"/>
  </si>
  <si>
    <t>ａ木札　ｂさをりコースター　ｃビーズブレスレッド ｄ紙すきカード　ｅ紙すきハガキ　ｆ紙すきカレンダー 
ｇ木工コースター  h木工箸置き　I木工スマホスタンド</t>
    <rPh sb="26" eb="27">
      <t>カミ</t>
    </rPh>
    <rPh sb="34" eb="35">
      <t>カミ</t>
    </rPh>
    <rPh sb="42" eb="43">
      <t>カミ</t>
    </rPh>
    <rPh sb="53" eb="55">
      <t>モッコウ</t>
    </rPh>
    <rPh sb="63" eb="65">
      <t>モッコウ</t>
    </rPh>
    <rPh sb="65" eb="67">
      <t>ハシオ</t>
    </rPh>
    <rPh sb="70" eb="72">
      <t>モッコウ</t>
    </rPh>
    <phoneticPr fontId="3"/>
  </si>
  <si>
    <t>名刺印刷・名刺スピード印刷　チラシ印刷・チラシスピード印刷　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</si>
  <si>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ab要相談</t>
    <rPh sb="2" eb="3">
      <t>ヨウ</t>
    </rPh>
    <rPh sb="3" eb="5">
      <t>ソウダン</t>
    </rPh>
    <phoneticPr fontId="7"/>
  </si>
  <si>
    <t>a便利屋(ハウスクリーニングﾞ･不用品回収･遺品整理･除草及び剪定作業等)　b手作りジャム(小売り･ギフト用･業務用等)</t>
    <rPh sb="1" eb="4">
      <t>ベンリヤ</t>
    </rPh>
    <rPh sb="18" eb="20">
      <t>フヨウヒン</t>
    </rPh>
    <rPh sb="19" eb="21">
      <t>カイシュウ</t>
    </rPh>
    <rPh sb="22" eb="24">
      <t>イヒン</t>
    </rPh>
    <rPh sb="24" eb="26">
      <t>セイリ</t>
    </rPh>
    <rPh sb="27" eb="29">
      <t>ジョソウ</t>
    </rPh>
    <rPh sb="29" eb="30">
      <t>オヨ</t>
    </rPh>
    <rPh sb="31" eb="33">
      <t>センテイ</t>
    </rPh>
    <rPh sb="33" eb="35">
      <t>サギョウ</t>
    </rPh>
    <rPh sb="35" eb="36">
      <t>ナド</t>
    </rPh>
    <rPh sb="39" eb="40">
      <t>テ</t>
    </rPh>
    <rPh sb="40" eb="41">
      <t>ツク</t>
    </rPh>
    <rPh sb="46" eb="48">
      <t>コウ</t>
    </rPh>
    <rPh sb="53" eb="54">
      <t>ヨウ</t>
    </rPh>
    <rPh sb="54" eb="56">
      <t>ギョウム</t>
    </rPh>
    <rPh sb="55" eb="57">
      <t>ギョウム</t>
    </rPh>
    <rPh sb="57" eb="58">
      <t>ヨウ</t>
    </rPh>
    <rPh sb="58" eb="59">
      <t>ナド</t>
    </rPh>
    <phoneticPr fontId="7"/>
  </si>
  <si>
    <t>a要相談　b800円　ギフト1,000円～</t>
    <rPh sb="1" eb="2">
      <t>ヨウ</t>
    </rPh>
    <rPh sb="2" eb="4">
      <t>ソウダン</t>
    </rPh>
    <rPh sb="9" eb="10">
      <t>エン</t>
    </rPh>
    <rPh sb="19" eb="20">
      <t>エン</t>
    </rPh>
    <phoneticPr fontId="7"/>
  </si>
  <si>
    <t>a500円～　ｂ１．５円　　　　　ｃ2000円～</t>
    <rPh sb="4" eb="5">
      <t>エン</t>
    </rPh>
    <rPh sb="11" eb="12">
      <t>エン</t>
    </rPh>
    <rPh sb="22" eb="23">
      <t>エン</t>
    </rPh>
    <phoneticPr fontId="3"/>
  </si>
  <si>
    <t>a サンド350円～、ピザ1600円～　　b 要相談</t>
    <phoneticPr fontId="7"/>
  </si>
  <si>
    <t>a150～600　　ｂ要相談</t>
    <rPh sb="11" eb="14">
      <t>ヨウソウダン</t>
    </rPh>
    <phoneticPr fontId="3"/>
  </si>
  <si>
    <t>a要相談  b要相談</t>
    <rPh sb="1" eb="2">
      <t>ヨウ</t>
    </rPh>
    <rPh sb="2" eb="4">
      <t>ソウダン</t>
    </rPh>
    <rPh sb="7" eb="10">
      <t>ヨウソウダン</t>
    </rPh>
    <phoneticPr fontId="3"/>
  </si>
  <si>
    <t>ａ1,000個/日　
ｂ要相談</t>
    <rPh sb="6" eb="7">
      <t>コ</t>
    </rPh>
    <rPh sb="8" eb="9">
      <t>ニチ</t>
    </rPh>
    <rPh sb="12" eb="13">
      <t>ヨウ</t>
    </rPh>
    <rPh sb="13" eb="15">
      <t>ソウダン</t>
    </rPh>
    <phoneticPr fontId="7"/>
  </si>
  <si>
    <t>a150～3780円　　　
ｂ300円/kg　　　　
c 要相談</t>
    <rPh sb="9" eb="10">
      <t>エン</t>
    </rPh>
    <rPh sb="18" eb="19">
      <t>エン</t>
    </rPh>
    <rPh sb="29" eb="30">
      <t>ヨウ</t>
    </rPh>
    <rPh sb="30" eb="32">
      <t>ソウダン</t>
    </rPh>
    <phoneticPr fontId="3"/>
  </si>
  <si>
    <t>a,b 要相談　</t>
    <phoneticPr fontId="7"/>
  </si>
  <si>
    <t>a  150円～　ｂ　要相談</t>
    <rPh sb="6" eb="7">
      <t>エン</t>
    </rPh>
    <rPh sb="11" eb="14">
      <t>ヨウソウダン</t>
    </rPh>
    <phoneticPr fontId="3"/>
  </si>
  <si>
    <t>アルコバレーノA</t>
  </si>
  <si>
    <t>三重郡川越町豊田３７６番地５</t>
    <rPh sb="0" eb="5">
      <t>ミエグンカワゴエチョウ</t>
    </rPh>
    <rPh sb="5" eb="7">
      <t>トヨダ</t>
    </rPh>
    <rPh sb="10" eb="12">
      <t>バンチ</t>
    </rPh>
    <phoneticPr fontId="3"/>
  </si>
  <si>
    <t>株式会社アルコバレーノ</t>
    <rPh sb="0" eb="4">
      <t>カブシキガイシャ</t>
    </rPh>
    <phoneticPr fontId="3"/>
  </si>
  <si>
    <t>三重郡川越町豊田４０７番地</t>
    <rPh sb="0" eb="6">
      <t>ミエグンカワゴエチョウ</t>
    </rPh>
    <rPh sb="6" eb="8">
      <t>トヨダ</t>
    </rPh>
    <rPh sb="11" eb="13">
      <t>バンチ</t>
    </rPh>
    <phoneticPr fontId="3"/>
  </si>
  <si>
    <t>059-364-5976</t>
  </si>
  <si>
    <t>介護補助業務</t>
    <rPh sb="0" eb="2">
      <t>カイゴ</t>
    </rPh>
    <rPh sb="2" eb="4">
      <t>ホジョ</t>
    </rPh>
    <rPh sb="4" eb="6">
      <t>ギョウム</t>
    </rPh>
    <phoneticPr fontId="3"/>
  </si>
  <si>
    <t>三重郡菰野町福村１３２－１</t>
    <phoneticPr fontId="7"/>
  </si>
  <si>
    <t>各種請負作業（施設内・外）</t>
    <rPh sb="0" eb="2">
      <t>カクシュ</t>
    </rPh>
    <rPh sb="2" eb="6">
      <t>ウケオイサギョウ</t>
    </rPh>
    <rPh sb="7" eb="10">
      <t>シセツナイ</t>
    </rPh>
    <rPh sb="11" eb="12">
      <t>ガイ</t>
    </rPh>
    <phoneticPr fontId="3"/>
  </si>
  <si>
    <t>ポンテ</t>
  </si>
  <si>
    <t>三重郡川越町豊田３８７番地２</t>
    <rPh sb="0" eb="5">
      <t>ミエグンカワゴエチョウ</t>
    </rPh>
    <rPh sb="5" eb="7">
      <t>トヨダ</t>
    </rPh>
    <rPh sb="11" eb="13">
      <t>バンチ</t>
    </rPh>
    <phoneticPr fontId="3"/>
  </si>
  <si>
    <t>059-390-6111</t>
  </si>
  <si>
    <t>廣田</t>
    <rPh sb="0" eb="2">
      <t>ヒロタ</t>
    </rPh>
    <phoneticPr fontId="3"/>
  </si>
  <si>
    <t>アルコバレーノＢ</t>
    <phoneticPr fontId="7"/>
  </si>
  <si>
    <t>株式会社フェーズワン</t>
    <rPh sb="0" eb="4">
      <t>カブシキガイシャ</t>
    </rPh>
    <phoneticPr fontId="3"/>
  </si>
  <si>
    <t>千姫</t>
    <rPh sb="0" eb="1">
      <t>センヒメ</t>
    </rPh>
    <phoneticPr fontId="3"/>
  </si>
  <si>
    <t>特定非営利活動法人千姫</t>
    <rPh sb="0" eb="11">
      <t>トクテイヒエイリカツドウホウジンセンヒメ</t>
    </rPh>
    <phoneticPr fontId="3"/>
  </si>
  <si>
    <t>田上</t>
    <rPh sb="0" eb="2">
      <t>タノウエ</t>
    </rPh>
    <phoneticPr fontId="3"/>
  </si>
  <si>
    <t>a石けんbエコバックcアームカバー</t>
    <rPh sb="1" eb="2">
      <t>セッ</t>
    </rPh>
    <phoneticPr fontId="3"/>
  </si>
  <si>
    <t>a１００円b３００円c２００円</t>
    <rPh sb="4" eb="5">
      <t>エン</t>
    </rPh>
    <rPh sb="9" eb="10">
      <t>エン</t>
    </rPh>
    <rPh sb="14" eb="15">
      <t>エン</t>
    </rPh>
    <phoneticPr fontId="3"/>
  </si>
  <si>
    <t>ピースワン</t>
    <phoneticPr fontId="7"/>
  </si>
  <si>
    <t>津市緑ヶ丘2丁目20-8</t>
    <phoneticPr fontId="7"/>
  </si>
  <si>
    <t>0595‐74‐3377</t>
    <phoneticPr fontId="7"/>
  </si>
  <si>
    <t>0594-37-4873</t>
  </si>
  <si>
    <t>0594-37-4873</t>
    <phoneticPr fontId="7"/>
  </si>
  <si>
    <t>0594-31-0389</t>
    <phoneticPr fontId="7"/>
  </si>
  <si>
    <t>0594-88-5180</t>
    <phoneticPr fontId="7"/>
  </si>
  <si>
    <t>0594-21-0550</t>
    <phoneticPr fontId="7"/>
  </si>
  <si>
    <t>0594-21-3365</t>
    <phoneticPr fontId="7"/>
  </si>
  <si>
    <t>松田</t>
    <rPh sb="0" eb="2">
      <t>マツダ</t>
    </rPh>
    <phoneticPr fontId="3"/>
  </si>
  <si>
    <t>桑名市吉津屋町48-2</t>
    <rPh sb="0" eb="6">
      <t>クワナシヨツヤチョウ</t>
    </rPh>
    <phoneticPr fontId="3"/>
  </si>
  <si>
    <t>059-328-5553</t>
    <phoneticPr fontId="7"/>
  </si>
  <si>
    <t>059-328-5554</t>
    <phoneticPr fontId="7"/>
  </si>
  <si>
    <t>0594-24-6308</t>
    <phoneticPr fontId="7"/>
  </si>
  <si>
    <t>059-365-1682</t>
  </si>
  <si>
    <t>059-335-3005</t>
  </si>
  <si>
    <t>059-335-3005</t>
    <phoneticPr fontId="7"/>
  </si>
  <si>
    <t>059-254-5840</t>
    <phoneticPr fontId="7"/>
  </si>
  <si>
    <t>059-254-0155</t>
    <phoneticPr fontId="7"/>
  </si>
  <si>
    <t>津市鳥居町167番地8サザンコート南館１Ｆ</t>
    <rPh sb="0" eb="3">
      <t>トリイチョウ</t>
    </rPh>
    <rPh sb="8" eb="10">
      <t>バンチ</t>
    </rPh>
    <rPh sb="15" eb="17">
      <t>ミナミカン</t>
    </rPh>
    <phoneticPr fontId="3"/>
  </si>
  <si>
    <t>津市鳥居町167番地8</t>
    <rPh sb="0" eb="5">
      <t>ツシトリイチョウ</t>
    </rPh>
    <rPh sb="8" eb="10">
      <t>バンチ</t>
    </rPh>
    <phoneticPr fontId="3"/>
  </si>
  <si>
    <t>059-253-7270</t>
  </si>
  <si>
    <t>059-253-7270</t>
    <phoneticPr fontId="7"/>
  </si>
  <si>
    <t>津市久居元町1858-4</t>
    <rPh sb="0" eb="2">
      <t>ツシ</t>
    </rPh>
    <phoneticPr fontId="3"/>
  </si>
  <si>
    <t>津市高洲町6番32号</t>
    <rPh sb="0" eb="2">
      <t>ツシ</t>
    </rPh>
    <rPh sb="2" eb="5">
      <t>タカスチョウ</t>
    </rPh>
    <rPh sb="6" eb="7">
      <t>バン</t>
    </rPh>
    <rPh sb="9" eb="10">
      <t>ゴウ</t>
    </rPh>
    <phoneticPr fontId="3"/>
  </si>
  <si>
    <t>津市緑ヶ丘2丁目20-8</t>
    <rPh sb="0" eb="2">
      <t>ツシ</t>
    </rPh>
    <phoneticPr fontId="3"/>
  </si>
  <si>
    <t>059-222-1621</t>
  </si>
  <si>
    <t>059-222-1621</t>
    <phoneticPr fontId="7"/>
  </si>
  <si>
    <t>059-213-5630</t>
    <phoneticPr fontId="7"/>
  </si>
  <si>
    <t>松阪市久保田町171-3</t>
    <rPh sb="0" eb="2">
      <t>マツサカシ</t>
    </rPh>
    <rPh sb="2" eb="6">
      <t>クボタチョウ</t>
    </rPh>
    <phoneticPr fontId="3"/>
  </si>
  <si>
    <t>度会郡南伊勢町神津佐1158-9</t>
    <rPh sb="0" eb="2">
      <t>ワタライグン</t>
    </rPh>
    <rPh sb="2" eb="6">
      <t>ミナミイセチョウ</t>
    </rPh>
    <rPh sb="6" eb="9">
      <t>コンサ</t>
    </rPh>
    <phoneticPr fontId="3"/>
  </si>
  <si>
    <t>北牟婁郡紀北町上里275</t>
    <rPh sb="0" eb="4">
      <t>キタムログン</t>
    </rPh>
    <rPh sb="4" eb="6">
      <t>キホクチョウ</t>
    </rPh>
    <rPh sb="6" eb="8">
      <t>カミサト</t>
    </rPh>
    <phoneticPr fontId="3"/>
  </si>
  <si>
    <t>四日市市新浜町11-7</t>
    <rPh sb="0" eb="4">
      <t>ヨッカイチシ</t>
    </rPh>
    <phoneticPr fontId="3"/>
  </si>
  <si>
    <t>鈴鹿市一ノ宮町597番地</t>
    <rPh sb="0" eb="2">
      <t>スズカシ</t>
    </rPh>
    <rPh sb="2" eb="3">
      <t>イチ</t>
    </rPh>
    <rPh sb="4" eb="6">
      <t>ミヤチョウ</t>
    </rPh>
    <rPh sb="9" eb="11">
      <t>バンチ</t>
    </rPh>
    <phoneticPr fontId="3"/>
  </si>
  <si>
    <t>鈴鹿市住吉5丁目7-1</t>
    <rPh sb="0" eb="3">
      <t>スズカシ</t>
    </rPh>
    <rPh sb="3" eb="5">
      <t>スミヨシ</t>
    </rPh>
    <rPh sb="6" eb="8">
      <t>チョウメ</t>
    </rPh>
    <phoneticPr fontId="3"/>
  </si>
  <si>
    <t>津市河芸町上野1168-192</t>
    <rPh sb="0" eb="6">
      <t>ツシカワゲチョウウエノ</t>
    </rPh>
    <phoneticPr fontId="3"/>
  </si>
  <si>
    <t>生活介護ステーションTOINあーち</t>
    <rPh sb="0" eb="3">
      <t>セイカツカイゴ</t>
    </rPh>
    <phoneticPr fontId="3"/>
  </si>
  <si>
    <t>員弁郡東員町北大社前川原１３９</t>
    <rPh sb="0" eb="2">
      <t>イナベグン</t>
    </rPh>
    <rPh sb="2" eb="5">
      <t>トウインチョウ</t>
    </rPh>
    <rPh sb="5" eb="8">
      <t>キタオオヤシロ</t>
    </rPh>
    <rPh sb="8" eb="11">
      <t>マエガワラ</t>
    </rPh>
    <phoneticPr fontId="3"/>
  </si>
  <si>
    <t>社会福祉法人いずみ</t>
    <rPh sb="0" eb="6">
      <t>シャカイフクシホウジン</t>
    </rPh>
    <phoneticPr fontId="3"/>
  </si>
  <si>
    <t>員弁郡東員町山田1546－1</t>
    <rPh sb="0" eb="3">
      <t>イナベグン</t>
    </rPh>
    <rPh sb="3" eb="6">
      <t>トウインチョウ</t>
    </rPh>
    <rPh sb="6" eb="8">
      <t>ヤマダ</t>
    </rPh>
    <phoneticPr fontId="3"/>
  </si>
  <si>
    <t>安居　良香</t>
    <rPh sb="0" eb="2">
      <t>ヤスイ</t>
    </rPh>
    <rPh sb="3" eb="5">
      <t>リョウカオリ</t>
    </rPh>
    <phoneticPr fontId="3"/>
  </si>
  <si>
    <t>a織物製品　（ボタン、コースター等）</t>
    <rPh sb="1" eb="3">
      <t>オリモノ</t>
    </rPh>
    <rPh sb="3" eb="5">
      <t>セイヒン</t>
    </rPh>
    <rPh sb="16" eb="17">
      <t>トウ</t>
    </rPh>
    <phoneticPr fontId="3"/>
  </si>
  <si>
    <t xml:space="preserve">a150円～
</t>
    <rPh sb="4" eb="5">
      <t>エン</t>
    </rPh>
    <phoneticPr fontId="3"/>
  </si>
  <si>
    <t>0594-84-5011</t>
    <phoneticPr fontId="7"/>
  </si>
  <si>
    <t>0594-84-5012</t>
    <phoneticPr fontId="7"/>
  </si>
  <si>
    <t>0594-76-4126</t>
    <phoneticPr fontId="7"/>
  </si>
  <si>
    <t>ａ・ｂ要相談　
ｃ400円/500㌘　ｄ</t>
    <rPh sb="3" eb="4">
      <t>ヨウ</t>
    </rPh>
    <rPh sb="4" eb="6">
      <t>ソウダン</t>
    </rPh>
    <rPh sb="12" eb="13">
      <t>エン</t>
    </rPh>
    <phoneticPr fontId="7"/>
  </si>
  <si>
    <t>いーばしょ</t>
  </si>
  <si>
    <t>エーテル</t>
  </si>
  <si>
    <t>四日市市泊山崎町
15-1</t>
    <rPh sb="0" eb="7">
      <t>ヨッカイチシトマリヤマザキチョウ</t>
    </rPh>
    <phoneticPr fontId="3"/>
  </si>
  <si>
    <t>株式会社ポーション</t>
    <rPh sb="0" eb="4">
      <t>カブシキガイシャ</t>
    </rPh>
    <phoneticPr fontId="3"/>
  </si>
  <si>
    <t>四日市市泊山崎町15-1</t>
    <rPh sb="0" eb="8">
      <t>ヨッカイチシトマリヤマザキチョウ</t>
    </rPh>
    <phoneticPr fontId="3"/>
  </si>
  <si>
    <t>池田</t>
    <rPh sb="0" eb="2">
      <t>イケダ</t>
    </rPh>
    <phoneticPr fontId="3"/>
  </si>
  <si>
    <t>自動車部品の組立・選別、食品ラベル貼</t>
    <rPh sb="0" eb="3">
      <t>ジドウシャ</t>
    </rPh>
    <rPh sb="3" eb="5">
      <t>ブヒン</t>
    </rPh>
    <rPh sb="6" eb="8">
      <t>クミタテ</t>
    </rPh>
    <rPh sb="9" eb="11">
      <t>センベツ</t>
    </rPh>
    <rPh sb="12" eb="14">
      <t>ショクヒン</t>
    </rPh>
    <rPh sb="17" eb="18">
      <t>ハ</t>
    </rPh>
    <phoneticPr fontId="3"/>
  </si>
  <si>
    <t>障害者福祉サービス事業所ぱとな</t>
    <rPh sb="0" eb="4">
      <t>ショウガイシャフクシ</t>
    </rPh>
    <rPh sb="8" eb="11">
      <t>ジギョウショ</t>
    </rPh>
    <phoneticPr fontId="3"/>
  </si>
  <si>
    <t>特定非営利活動法人めぐみの会</t>
    <rPh sb="0" eb="9">
      <t>トクテイヒエイリカツドウホウジン</t>
    </rPh>
    <rPh sb="13" eb="14">
      <t>カイ</t>
    </rPh>
    <phoneticPr fontId="3"/>
  </si>
  <si>
    <t>桑名市大央町３７番地</t>
  </si>
  <si>
    <t>株式会社絆</t>
  </si>
  <si>
    <t>株式会社てしお夢ふぁーむ</t>
  </si>
  <si>
    <t>一般社団法人あさひファーム</t>
  </si>
  <si>
    <t>株式会社ルアナ</t>
  </si>
  <si>
    <t>合同会社ジョブズ</t>
  </si>
  <si>
    <t>合同会社フォーシーズン</t>
  </si>
  <si>
    <t>株式会社SbyS</t>
  </si>
  <si>
    <t>株式会社りあん</t>
  </si>
  <si>
    <t>株式会社ウィズヒューマン</t>
    <rPh sb="0" eb="4">
      <t>カブシキガイシャ</t>
    </rPh>
    <phoneticPr fontId="7"/>
  </si>
  <si>
    <t>特定非営利活動法人ビリオン</t>
  </si>
  <si>
    <t>株式会社ＳＰＡＣＥ</t>
    <rPh sb="0" eb="4">
      <t>カブシキガイシャ</t>
    </rPh>
    <phoneticPr fontId="7"/>
  </si>
  <si>
    <t>富士リネン株式会社</t>
    <rPh sb="0" eb="2">
      <t>フジ</t>
    </rPh>
    <rPh sb="5" eb="9">
      <t>カブシキガイシャ</t>
    </rPh>
    <phoneticPr fontId="9"/>
  </si>
  <si>
    <t>岐阜県郡上市白鳥町向小駄良７７５</t>
  </si>
  <si>
    <t>株式会社ファーム海女乃島</t>
  </si>
  <si>
    <t>ラピーヌ夢ファーム株式会社</t>
    <rPh sb="4" eb="5">
      <t>ユメ</t>
    </rPh>
    <rPh sb="9" eb="13">
      <t>カブシキガイシャ</t>
    </rPh>
    <phoneticPr fontId="7"/>
  </si>
  <si>
    <t>東京都千代田区神田東松下町17番地</t>
    <rPh sb="3" eb="7">
      <t>チヨダク</t>
    </rPh>
    <rPh sb="7" eb="9">
      <t>カンダ</t>
    </rPh>
    <rPh sb="9" eb="11">
      <t>ヒガシマツ</t>
    </rPh>
    <rPh sb="11" eb="13">
      <t>シタマチ</t>
    </rPh>
    <rPh sb="15" eb="17">
      <t>バンチ</t>
    </rPh>
    <phoneticPr fontId="7"/>
  </si>
  <si>
    <t>さくらプラス合同会社</t>
    <rPh sb="6" eb="10">
      <t>ゴウドウカイシャ</t>
    </rPh>
    <phoneticPr fontId="7"/>
  </si>
  <si>
    <t>医療法人北勢会</t>
  </si>
  <si>
    <t>社会福祉法人晴山会</t>
  </si>
  <si>
    <t>有限会社フジタ</t>
    <rPh sb="0" eb="4">
      <t>ユウゲンガイシャ</t>
    </rPh>
    <phoneticPr fontId="7"/>
  </si>
  <si>
    <t>一般社団法人ブルースター</t>
  </si>
  <si>
    <t>社会福祉法人九華福祉会</t>
  </si>
  <si>
    <t>社会福祉法人のぞみの里</t>
  </si>
  <si>
    <t>特定非営利活動法人夢工房</t>
  </si>
  <si>
    <t>株式会社アクア</t>
  </si>
  <si>
    <t>特定非営利活動法人四日市市知的障害者育成会</t>
  </si>
  <si>
    <t>あんしん介護株式会社</t>
  </si>
  <si>
    <t>社会福祉法人あいプロジェクト</t>
  </si>
  <si>
    <t>社会福祉法人鐘和</t>
  </si>
  <si>
    <t>社会福祉法人四日市福祉会</t>
  </si>
  <si>
    <t>一般社団法人美楽</t>
  </si>
  <si>
    <t>社会福祉法人四季の里</t>
  </si>
  <si>
    <t>三浜紙器株式会社</t>
  </si>
  <si>
    <t>社会福祉法人四日市市社会福祉協議会</t>
  </si>
  <si>
    <t>特定非営利活動法人リーブザベスト</t>
  </si>
  <si>
    <t>株式会社CONFEL</t>
    <rPh sb="0" eb="4">
      <t>カブシキカイシャ</t>
    </rPh>
    <phoneticPr fontId="7"/>
  </si>
  <si>
    <t>特定非営利活動法人夢想会夢想工房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2">
      <t>カイ</t>
    </rPh>
    <rPh sb="12" eb="14">
      <t>ムソウ</t>
    </rPh>
    <rPh sb="14" eb="16">
      <t>コウボウ</t>
    </rPh>
    <phoneticPr fontId="7"/>
  </si>
  <si>
    <t>特定非営利活動法人かざみどり</t>
  </si>
  <si>
    <t>有限会社ハッピータウン介護サービス</t>
  </si>
  <si>
    <t>三重県鈴鹿市飯野寺家町655-1</t>
  </si>
  <si>
    <t>社会福祉法人伊勢亀鈴会</t>
    <rPh sb="0" eb="2">
      <t>シャカイ</t>
    </rPh>
    <rPh sb="2" eb="4">
      <t>フクシ</t>
    </rPh>
    <rPh sb="4" eb="6">
      <t>ホウジン</t>
    </rPh>
    <rPh sb="6" eb="8">
      <t>イセ</t>
    </rPh>
    <rPh sb="8" eb="9">
      <t>カメ</t>
    </rPh>
    <rPh sb="9" eb="10">
      <t>スズ</t>
    </rPh>
    <rPh sb="10" eb="11">
      <t>カイ</t>
    </rPh>
    <phoneticPr fontId="7"/>
  </si>
  <si>
    <t>社会福祉法人伊勢亀鈴会</t>
  </si>
  <si>
    <t>株式会社エンジョイ</t>
  </si>
  <si>
    <t>株式会社旺輝グループ</t>
    <rPh sb="0" eb="2">
      <t>カブシキ</t>
    </rPh>
    <rPh sb="2" eb="4">
      <t>カイシャ</t>
    </rPh>
    <rPh sb="4" eb="5">
      <t>オウ</t>
    </rPh>
    <rPh sb="5" eb="6">
      <t>カガヤ</t>
    </rPh>
    <phoneticPr fontId="7"/>
  </si>
  <si>
    <t>社会福祉法人夢の郷</t>
  </si>
  <si>
    <t>特定非営利活動法人プレイフルハート</t>
  </si>
  <si>
    <t>特定非営利活動法人三重ダルク</t>
  </si>
  <si>
    <t>社会福祉法人喜楽里</t>
  </si>
  <si>
    <t>特定非営利活動法人工房ゆう</t>
  </si>
  <si>
    <t>特定非営利活動法人まほろば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</si>
  <si>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株式会社アイアム</t>
  </si>
  <si>
    <t>株式会社ウィズヒューマン</t>
    <rPh sb="0" eb="4">
      <t>カブシキカイシャ</t>
    </rPh>
    <phoneticPr fontId="7"/>
  </si>
  <si>
    <t>社会福祉法人喜楽里</t>
    <rPh sb="0" eb="2">
      <t>シャカイ</t>
    </rPh>
    <rPh sb="2" eb="4">
      <t>フクシ</t>
    </rPh>
    <rPh sb="4" eb="6">
      <t>ホウジン</t>
    </rPh>
    <rPh sb="6" eb="7">
      <t>ヨロコ</t>
    </rPh>
    <rPh sb="7" eb="8">
      <t>ラク</t>
    </rPh>
    <rPh sb="8" eb="9">
      <t>サト</t>
    </rPh>
    <phoneticPr fontId="7"/>
  </si>
  <si>
    <t>社会福祉法人三重県松阪市社会福祉協議会</t>
    <rPh sb="0" eb="2">
      <t>シャカイ</t>
    </rPh>
    <rPh sb="2" eb="4">
      <t>フクシ</t>
    </rPh>
    <rPh sb="4" eb="6">
      <t>ホウジン</t>
    </rPh>
    <rPh sb="12" eb="14">
      <t>シャカイ</t>
    </rPh>
    <rPh sb="14" eb="16">
      <t>フクシ</t>
    </rPh>
    <rPh sb="16" eb="19">
      <t>キョウギカイ</t>
    </rPh>
    <phoneticPr fontId="7"/>
  </si>
  <si>
    <t>合同会社ライジング</t>
    <rPh sb="0" eb="2">
      <t>ゴウドウ</t>
    </rPh>
    <rPh sb="2" eb="4">
      <t>カイシャ</t>
    </rPh>
    <phoneticPr fontId="7"/>
  </si>
  <si>
    <t>三重県松阪市嬉野中川町1847-1ハイム中川103号</t>
    <rPh sb="6" eb="8">
      <t>ウレシノ</t>
    </rPh>
    <rPh sb="8" eb="10">
      <t>ナカガワ</t>
    </rPh>
    <rPh sb="10" eb="11">
      <t>チョウ</t>
    </rPh>
    <rPh sb="20" eb="22">
      <t>ナカガワ</t>
    </rPh>
    <rPh sb="25" eb="26">
      <t>ゴウ</t>
    </rPh>
    <phoneticPr fontId="7"/>
  </si>
  <si>
    <t>社会福祉法人三重県松阪市社会福祉協議会</t>
  </si>
  <si>
    <t>特定非営利活動法人松阪しょうがい者支援センター・ポケットハウス</t>
  </si>
  <si>
    <t>株式会社季節</t>
  </si>
  <si>
    <t>株式会社ヤマト塚本</t>
  </si>
  <si>
    <t>有限会社逸光電気</t>
    <rPh sb="0" eb="2">
      <t>ユウゲン</t>
    </rPh>
    <rPh sb="2" eb="4">
      <t>カイシャ</t>
    </rPh>
    <rPh sb="4" eb="5">
      <t>イツ</t>
    </rPh>
    <rPh sb="5" eb="6">
      <t>ヒカリ</t>
    </rPh>
    <rPh sb="6" eb="8">
      <t>デンキ</t>
    </rPh>
    <phoneticPr fontId="7"/>
  </si>
  <si>
    <t>社会福祉法人大台町社会福祉協議会</t>
  </si>
  <si>
    <t>社会福祉法人明和町社会福祉協議会</t>
    <rPh sb="0" eb="6">
      <t>シ</t>
    </rPh>
    <rPh sb="6" eb="8">
      <t>メイワ</t>
    </rPh>
    <rPh sb="8" eb="9">
      <t>マチ</t>
    </rPh>
    <rPh sb="9" eb="13">
      <t>シャカイフクシ</t>
    </rPh>
    <rPh sb="13" eb="16">
      <t>キョウギカイ</t>
    </rPh>
    <phoneticPr fontId="7"/>
  </si>
  <si>
    <t>特定非営利活動法人さくら</t>
  </si>
  <si>
    <t>三重県鈴鹿市八野町４２８－１</t>
  </si>
  <si>
    <t>特定非営利活動法人マイトリ</t>
  </si>
  <si>
    <t>社会福祉法人伊勢ふるさと会</t>
  </si>
  <si>
    <t>株式会社リッカ</t>
    <rPh sb="0" eb="2">
      <t>カブシキ</t>
    </rPh>
    <rPh sb="2" eb="4">
      <t>カイシャ</t>
    </rPh>
    <phoneticPr fontId="7"/>
  </si>
  <si>
    <t>株式会社twelve nine</t>
    <rPh sb="0" eb="4">
      <t>カブシキガイシャ</t>
    </rPh>
    <phoneticPr fontId="7"/>
  </si>
  <si>
    <t>有限会社ＡＵＴＯ－Ｓ</t>
    <rPh sb="0" eb="2">
      <t>ユウゲン</t>
    </rPh>
    <rPh sb="2" eb="4">
      <t>ガイシャ</t>
    </rPh>
    <phoneticPr fontId="7"/>
  </si>
  <si>
    <t>株式会社ケアプロフェッショナル</t>
  </si>
  <si>
    <t>社会福祉法人志摩市社会福祉協議会</t>
    <rPh sb="0" eb="2">
      <t>シャカイ</t>
    </rPh>
    <rPh sb="2" eb="4">
      <t>フクシ</t>
    </rPh>
    <rPh sb="4" eb="6">
      <t>ホウジン</t>
    </rPh>
    <rPh sb="6" eb="8">
      <t>シマ</t>
    </rPh>
    <rPh sb="8" eb="9">
      <t>シ</t>
    </rPh>
    <rPh sb="9" eb="11">
      <t>シャカイ</t>
    </rPh>
    <rPh sb="11" eb="13">
      <t>フクシ</t>
    </rPh>
    <rPh sb="13" eb="15">
      <t>キョウギ</t>
    </rPh>
    <rPh sb="15" eb="16">
      <t>カイ</t>
    </rPh>
    <phoneticPr fontId="7"/>
  </si>
  <si>
    <t>社会福祉法人有明の里</t>
  </si>
  <si>
    <t>特定非営利活動法人アイ・コラボレーション伊賀</t>
  </si>
  <si>
    <t>社会福祉法人維雅幸育会</t>
  </si>
  <si>
    <t>社会福祉法人洗心福祉会</t>
  </si>
  <si>
    <t>特定非営利活動法人伊賀の友</t>
  </si>
  <si>
    <t>社会福祉法人鶯鳴会</t>
  </si>
  <si>
    <t>三重県名張市西原町２５９０－６</t>
  </si>
  <si>
    <t>株式会社土屋</t>
    <rPh sb="0" eb="2">
      <t>カブシキ</t>
    </rPh>
    <rPh sb="2" eb="4">
      <t>カイシャ</t>
    </rPh>
    <rPh sb="4" eb="6">
      <t>ツチヤ</t>
    </rPh>
    <phoneticPr fontId="7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</si>
  <si>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7"/>
  </si>
  <si>
    <t>社会福祉法人名張育成会</t>
  </si>
  <si>
    <t>三重県名張市美旗中村2326</t>
  </si>
  <si>
    <t>株式会社キタモリ</t>
  </si>
  <si>
    <t>株式会社緑生園</t>
    <rPh sb="0" eb="2">
      <t>カブシキ</t>
    </rPh>
    <rPh sb="2" eb="4">
      <t>カイシャ</t>
    </rPh>
    <rPh sb="4" eb="5">
      <t>ミドリ</t>
    </rPh>
    <rPh sb="5" eb="6">
      <t>セイ</t>
    </rPh>
    <rPh sb="6" eb="7">
      <t>エン</t>
    </rPh>
    <phoneticPr fontId="7"/>
  </si>
  <si>
    <t>三重県名張市上小波田１７９７番地</t>
  </si>
  <si>
    <t>特定非営利活動法人赤目の里山を育てる会</t>
  </si>
  <si>
    <t>特定非営利活動法人名張市手をつなぐ育成会</t>
  </si>
  <si>
    <t>特定非営利活動法人　天使の家</t>
  </si>
  <si>
    <t>尾鷲市大字南浦1677-1</t>
  </si>
  <si>
    <t>特定非営利活動法人ひのきの会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7"/>
  </si>
  <si>
    <t>社会福祉法人清光会</t>
  </si>
  <si>
    <t>社会福祉法人紀宝町社会福祉協議会</t>
  </si>
  <si>
    <t>社会福祉法人紀宝町社会福祉協議会</t>
    <rPh sb="0" eb="6">
      <t>シ</t>
    </rPh>
    <rPh sb="6" eb="9">
      <t>キホウチョウ</t>
    </rPh>
    <rPh sb="9" eb="11">
      <t>シャカイ</t>
    </rPh>
    <rPh sb="11" eb="13">
      <t>フクシ</t>
    </rPh>
    <rPh sb="13" eb="16">
      <t>キョウギカイ</t>
    </rPh>
    <phoneticPr fontId="7"/>
  </si>
  <si>
    <t>特定非営利活動法人ＯＮＥ</t>
  </si>
  <si>
    <t>社会福祉法人ぷろぼの</t>
  </si>
  <si>
    <t>奈良県奈良市大宮町3丁目5-39第3やまと建設ビル201号</t>
  </si>
  <si>
    <t>社会福祉法人志摩市社会福祉協議会</t>
    <rPh sb="0" eb="2">
      <t>シャカイ</t>
    </rPh>
    <rPh sb="2" eb="4">
      <t>フクシ</t>
    </rPh>
    <rPh sb="4" eb="6">
      <t>ホウジン</t>
    </rPh>
    <rPh sb="6" eb="9">
      <t>シマシ</t>
    </rPh>
    <rPh sb="9" eb="11">
      <t>シャカイ</t>
    </rPh>
    <rPh sb="11" eb="13">
      <t>フクシ</t>
    </rPh>
    <rPh sb="13" eb="16">
      <t>キョウギカイ</t>
    </rPh>
    <phoneticPr fontId="7"/>
  </si>
  <si>
    <t>特定非営利活動法人すぺーす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</si>
  <si>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社会福祉法人星川福祉会</t>
  </si>
  <si>
    <t>社会福祉法人四日市福祉会</t>
    <rPh sb="0" eb="2">
      <t>シャカイ</t>
    </rPh>
    <rPh sb="2" eb="4">
      <t>フクシ</t>
    </rPh>
    <rPh sb="4" eb="6">
      <t>ホウジン</t>
    </rPh>
    <rPh sb="6" eb="9">
      <t>ヨッカイチ</t>
    </rPh>
    <rPh sb="9" eb="11">
      <t>フクシ</t>
    </rPh>
    <rPh sb="11" eb="12">
      <t>カイ</t>
    </rPh>
    <phoneticPr fontId="7"/>
  </si>
  <si>
    <t>社会福祉法人四日市市社会福祉協議会</t>
    <rPh sb="0" eb="6">
      <t>シ</t>
    </rPh>
    <rPh sb="6" eb="10">
      <t>ヨッカイチシ</t>
    </rPh>
    <rPh sb="10" eb="12">
      <t>シャカイ</t>
    </rPh>
    <rPh sb="12" eb="14">
      <t>フクシ</t>
    </rPh>
    <rPh sb="14" eb="17">
      <t>キョウギカイ</t>
    </rPh>
    <phoneticPr fontId="7"/>
  </si>
  <si>
    <t>社会福祉法人清和会</t>
  </si>
  <si>
    <t>株式会社グリーンプラン</t>
    <rPh sb="0" eb="4">
      <t>カブシキガイシャ</t>
    </rPh>
    <phoneticPr fontId="9"/>
  </si>
  <si>
    <t>鈴鹿市一ノ宮町597番地</t>
  </si>
  <si>
    <t>有限会社ハッピータウン介護サービス</t>
    <rPh sb="0" eb="4">
      <t>ユウゲンガイシャ</t>
    </rPh>
    <rPh sb="11" eb="13">
      <t>カイゴ</t>
    </rPh>
    <phoneticPr fontId="7"/>
  </si>
  <si>
    <t>三重県鈴鹿市八野町字天伯４２８番地の１</t>
  </si>
  <si>
    <t>社会福祉法人結の会</t>
  </si>
  <si>
    <t>三重県津市豊が丘二丁目59番1号</t>
  </si>
  <si>
    <t>特定非営利活動法人カラーズ</t>
  </si>
  <si>
    <t>社会福祉法人まつさか福祉会</t>
  </si>
  <si>
    <t>株式会社ホームケア南郊</t>
  </si>
  <si>
    <t>特定非営利活動法人松阪市手をつなぐ育成会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マツサカシ</t>
    </rPh>
    <rPh sb="12" eb="13">
      <t>テ</t>
    </rPh>
    <rPh sb="17" eb="19">
      <t>イクセイ</t>
    </rPh>
    <rPh sb="19" eb="20">
      <t>カイ</t>
    </rPh>
    <phoneticPr fontId="7"/>
  </si>
  <si>
    <t>特定非営利活動法人希望の園</t>
  </si>
  <si>
    <t>社会福祉法人まつさか福祉会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7"/>
  </si>
  <si>
    <t>社会福祉法人松阪市社会福祉協議会</t>
    <rPh sb="0" eb="2">
      <t>シャカイ</t>
    </rPh>
    <rPh sb="2" eb="4">
      <t>フクシ</t>
    </rPh>
    <rPh sb="4" eb="6">
      <t>ホウジン</t>
    </rPh>
    <rPh sb="6" eb="9">
      <t>マツサカシ</t>
    </rPh>
    <rPh sb="9" eb="11">
      <t>シャカイ</t>
    </rPh>
    <rPh sb="11" eb="13">
      <t>フクシ</t>
    </rPh>
    <rPh sb="13" eb="16">
      <t>キョウギカイ</t>
    </rPh>
    <phoneticPr fontId="7"/>
  </si>
  <si>
    <t>株式会社twelve nine</t>
    <rPh sb="0" eb="4">
      <t>カブシキガイシャ</t>
    </rPh>
    <phoneticPr fontId="9"/>
  </si>
  <si>
    <t>社会福祉法人志摩市社会福祉協議会</t>
  </si>
  <si>
    <t>合同会社スローウォーク</t>
    <rPh sb="0" eb="2">
      <t>ゴウドウ</t>
    </rPh>
    <rPh sb="2" eb="4">
      <t>ガイシャ</t>
    </rPh>
    <phoneticPr fontId="7"/>
  </si>
  <si>
    <t>社会福祉法人伊賀昴会</t>
  </si>
  <si>
    <t>社会福祉法人南伊勢町社会福祉協議会</t>
    <rPh sb="0" eb="2">
      <t>シャカイ</t>
    </rPh>
    <rPh sb="2" eb="4">
      <t>フクシ</t>
    </rPh>
    <rPh sb="4" eb="6">
      <t>ホウジン</t>
    </rPh>
    <rPh sb="6" eb="10">
      <t>ミナミイセチョウ</t>
    </rPh>
    <rPh sb="10" eb="12">
      <t>シャカイ</t>
    </rPh>
    <rPh sb="12" eb="14">
      <t>フクシ</t>
    </rPh>
    <rPh sb="14" eb="17">
      <t>キョウギカイ</t>
    </rPh>
    <phoneticPr fontId="7"/>
  </si>
  <si>
    <t>度会郡南伊勢町五ヶ所浦2927番地</t>
    <rPh sb="0" eb="3">
      <t>ワタライグン</t>
    </rPh>
    <rPh sb="3" eb="7">
      <t>ミナミイセチョウ</t>
    </rPh>
    <rPh sb="7" eb="11">
      <t>ゴカショウラ</t>
    </rPh>
    <rPh sb="15" eb="17">
      <t>バンチ</t>
    </rPh>
    <phoneticPr fontId="7"/>
  </si>
  <si>
    <t>0599-66-1211</t>
  </si>
  <si>
    <t>いなべ市員弁町畑新田５６０番地１</t>
    <phoneticPr fontId="7"/>
  </si>
  <si>
    <t>桑名郡木曽岬町源緑輪中1133</t>
    <phoneticPr fontId="7"/>
  </si>
  <si>
    <t>桑名市大福字宮東340番地1</t>
    <phoneticPr fontId="7"/>
  </si>
  <si>
    <t>桑名市大字桑部3047番地</t>
    <phoneticPr fontId="7"/>
  </si>
  <si>
    <t>四日市市末永町２２番１－２号</t>
    <phoneticPr fontId="7"/>
  </si>
  <si>
    <t>四日市市浜田町６番６号</t>
    <phoneticPr fontId="7"/>
  </si>
  <si>
    <t>四日市市末永町22番1-2号</t>
    <phoneticPr fontId="7"/>
  </si>
  <si>
    <t>津市上浜町一丁目254番地</t>
    <phoneticPr fontId="7"/>
  </si>
  <si>
    <t>津市八町１丁目２番２８号</t>
    <phoneticPr fontId="7"/>
  </si>
  <si>
    <t>津市観音寺町152番地</t>
    <rPh sb="0" eb="2">
      <t>ツシ</t>
    </rPh>
    <phoneticPr fontId="7"/>
  </si>
  <si>
    <t>津市緑が丘二丁目20番地の8</t>
    <phoneticPr fontId="7"/>
  </si>
  <si>
    <t>松阪市大口町208番地1</t>
    <phoneticPr fontId="7"/>
  </si>
  <si>
    <t>鳥羽市安楽島町字南山１３１２番６２</t>
    <phoneticPr fontId="7"/>
  </si>
  <si>
    <t>名張市上三谷２６８番地１</t>
    <phoneticPr fontId="7"/>
  </si>
  <si>
    <t>名張市つつじが丘北六番町1番地</t>
    <rPh sb="0" eb="3">
      <t>ナバリシ</t>
    </rPh>
    <rPh sb="7" eb="8">
      <t>オカ</t>
    </rPh>
    <rPh sb="8" eb="9">
      <t>キタ</t>
    </rPh>
    <rPh sb="9" eb="11">
      <t>ロクバン</t>
    </rPh>
    <rPh sb="11" eb="12">
      <t>チョウ</t>
    </rPh>
    <rPh sb="13" eb="15">
      <t>バンチ</t>
    </rPh>
    <phoneticPr fontId="7"/>
  </si>
  <si>
    <t>名張市桔梗が丘4番町5-7-10</t>
    <rPh sb="0" eb="2">
      <t>ナバリシ</t>
    </rPh>
    <rPh sb="2" eb="4">
      <t>キキョウ</t>
    </rPh>
    <rPh sb="5" eb="6">
      <t>オカ</t>
    </rPh>
    <rPh sb="7" eb="9">
      <t>バンチョウ</t>
    </rPh>
    <phoneticPr fontId="3"/>
  </si>
  <si>
    <t>いなべ市北勢町麻生田1525番地</t>
    <phoneticPr fontId="7"/>
  </si>
  <si>
    <t>いなべ市大安町大井田２６６９番地５</t>
    <phoneticPr fontId="7"/>
  </si>
  <si>
    <t>いなべ市藤原町上之山田５９１番地</t>
    <rPh sb="14" eb="16">
      <t>バンチ</t>
    </rPh>
    <phoneticPr fontId="7"/>
  </si>
  <si>
    <t>桑名市大字東方1166番地2</t>
    <phoneticPr fontId="7"/>
  </si>
  <si>
    <t>桑名市大字今島字江向1820</t>
    <phoneticPr fontId="7"/>
  </si>
  <si>
    <t>桑名市長島町源部外面３３０番地</t>
    <phoneticPr fontId="7"/>
  </si>
  <si>
    <t>桑名市東正和台１－１３－２</t>
    <phoneticPr fontId="7"/>
  </si>
  <si>
    <t>三重郡菰野町田光２３番地１</t>
    <phoneticPr fontId="7"/>
  </si>
  <si>
    <t>愛知県豊橋市大村町大ノ前101</t>
    <rPh sb="0" eb="3">
      <t>アイチケン</t>
    </rPh>
    <phoneticPr fontId="7"/>
  </si>
  <si>
    <t>四日市市西大鐘町１５２０番地</t>
    <phoneticPr fontId="7"/>
  </si>
  <si>
    <t>四日市市別名３－３－１０</t>
    <phoneticPr fontId="7"/>
  </si>
  <si>
    <t>四日市市幸町3番2号</t>
    <phoneticPr fontId="7"/>
  </si>
  <si>
    <t>四日市市西日野町2806－1</t>
    <phoneticPr fontId="7"/>
  </si>
  <si>
    <t>四日市市野田2丁目2番42号</t>
    <phoneticPr fontId="7"/>
  </si>
  <si>
    <t>四日市市諏訪町２－２</t>
    <phoneticPr fontId="7"/>
  </si>
  <si>
    <t>四日市市諏訪町２番２号</t>
    <phoneticPr fontId="7"/>
  </si>
  <si>
    <t>四日市市日永東3丁目6番5号</t>
    <phoneticPr fontId="7"/>
  </si>
  <si>
    <t>亀山市本町３丁目７１９番地</t>
    <phoneticPr fontId="7"/>
  </si>
  <si>
    <t>鈴鹿市石薬師町４０番地の1</t>
    <phoneticPr fontId="7"/>
  </si>
  <si>
    <t>鈴鹿市飯野寺家町655-1</t>
    <phoneticPr fontId="7"/>
  </si>
  <si>
    <t>四日市市桜花台一丁目63番地2</t>
    <phoneticPr fontId="7"/>
  </si>
  <si>
    <t>鈴鹿市八野町４２８番地の１</t>
    <phoneticPr fontId="7"/>
  </si>
  <si>
    <t>鈴鹿市白子町1817番地の1</t>
    <rPh sb="0" eb="3">
      <t>スズカシ</t>
    </rPh>
    <rPh sb="3" eb="6">
      <t>シラコマチ</t>
    </rPh>
    <rPh sb="10" eb="12">
      <t>バンチ</t>
    </rPh>
    <phoneticPr fontId="3"/>
  </si>
  <si>
    <t>鈴鹿市算所1丁目3番11号多貴ＢＬＤ</t>
    <phoneticPr fontId="7"/>
  </si>
  <si>
    <t>鈴鹿市肥田町192番地</t>
    <rPh sb="3" eb="5">
      <t>ヒダ</t>
    </rPh>
    <rPh sb="5" eb="6">
      <t>チョウ</t>
    </rPh>
    <rPh sb="9" eb="11">
      <t>バンチ</t>
    </rPh>
    <phoneticPr fontId="7"/>
  </si>
  <si>
    <t>津市野田21-419</t>
    <phoneticPr fontId="7"/>
  </si>
  <si>
    <t>津市安濃町内多1833番地1</t>
    <phoneticPr fontId="7"/>
  </si>
  <si>
    <t>津市榊原町7013番地</t>
    <phoneticPr fontId="7"/>
  </si>
  <si>
    <t>津市高茶屋小森町字向山1732番地2</t>
    <rPh sb="0" eb="1">
      <t>ツシ</t>
    </rPh>
    <rPh sb="1" eb="8">
      <t>タカヂャヤコモリチョウアザ</t>
    </rPh>
    <rPh sb="8" eb="10">
      <t>ムコウヤマ</t>
    </rPh>
    <rPh sb="15" eb="17">
      <t>バンチ</t>
    </rPh>
    <phoneticPr fontId="3"/>
  </si>
  <si>
    <t>津市栄町三丁目130</t>
    <phoneticPr fontId="7"/>
  </si>
  <si>
    <t>津市榊原町4621番</t>
    <phoneticPr fontId="7"/>
  </si>
  <si>
    <t>津市大倉１０番２５号</t>
    <phoneticPr fontId="7"/>
  </si>
  <si>
    <t>津市高茶屋小森町字竹縄134番地8</t>
    <phoneticPr fontId="7"/>
  </si>
  <si>
    <t>津市久居元町1858-4</t>
    <phoneticPr fontId="7"/>
  </si>
  <si>
    <t>津市観音寺町152</t>
    <rPh sb="2" eb="6">
      <t>カンノンジチョウ</t>
    </rPh>
    <phoneticPr fontId="7"/>
  </si>
  <si>
    <t>津市末広町2番5号</t>
    <phoneticPr fontId="7"/>
  </si>
  <si>
    <t>松阪市殿町1563</t>
    <phoneticPr fontId="7"/>
  </si>
  <si>
    <t>松阪市高町148番地１</t>
    <phoneticPr fontId="7"/>
  </si>
  <si>
    <t>松阪市大黒田町341-3</t>
    <phoneticPr fontId="7"/>
  </si>
  <si>
    <t>松阪市豊原町783番地3</t>
    <phoneticPr fontId="7"/>
  </si>
  <si>
    <t>松阪市塚本町123</t>
    <phoneticPr fontId="7"/>
  </si>
  <si>
    <t>松阪市幸生町５２９番地</t>
    <rPh sb="3" eb="5">
      <t>ユキオ</t>
    </rPh>
    <rPh sb="5" eb="6">
      <t>マチ</t>
    </rPh>
    <rPh sb="9" eb="11">
      <t>バンチ</t>
    </rPh>
    <phoneticPr fontId="7"/>
  </si>
  <si>
    <t>松阪市大黒田町341番地3</t>
    <phoneticPr fontId="7"/>
  </si>
  <si>
    <t>多気郡大台町粟生１０１０番地</t>
    <phoneticPr fontId="7"/>
  </si>
  <si>
    <t>多気郡明和町馬之上917-1</t>
    <phoneticPr fontId="7"/>
  </si>
  <si>
    <t>多気郡明和町大字斎宮3579-1</t>
    <phoneticPr fontId="7"/>
  </si>
  <si>
    <t>伊勢市常磐2丁目2番7号</t>
    <phoneticPr fontId="7"/>
  </si>
  <si>
    <t>伊勢市大世古3丁目1番97号</t>
    <phoneticPr fontId="7"/>
  </si>
  <si>
    <t>伊勢市二見町荘292-1</t>
    <phoneticPr fontId="7"/>
  </si>
  <si>
    <t>鈴鹿市八野町４２８－１</t>
    <phoneticPr fontId="7"/>
  </si>
  <si>
    <t>伊勢市小木町560番地8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</si>
  <si>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7"/>
  </si>
  <si>
    <t>伊勢市上地町4817番地1</t>
    <rPh sb="3" eb="4">
      <t>ウエ</t>
    </rPh>
    <rPh sb="4" eb="5">
      <t>チ</t>
    </rPh>
    <rPh sb="5" eb="6">
      <t>チョウ</t>
    </rPh>
    <rPh sb="10" eb="12">
      <t>バンチ</t>
    </rPh>
    <phoneticPr fontId="7"/>
  </si>
  <si>
    <t>桑名市星川785番地</t>
    <phoneticPr fontId="7"/>
  </si>
  <si>
    <t>四日市市西日野町2806番地1</t>
    <phoneticPr fontId="7"/>
  </si>
  <si>
    <t>志摩市磯部町迫間955番地</t>
    <rPh sb="0" eb="2">
      <t>シマ</t>
    </rPh>
    <phoneticPr fontId="7"/>
  </si>
  <si>
    <t>志摩市磯部町坂崎656-2</t>
    <phoneticPr fontId="7"/>
  </si>
  <si>
    <t>鳥羽市相差町字神田1122番地10</t>
    <rPh sb="0" eb="2">
      <t>トバ</t>
    </rPh>
    <phoneticPr fontId="7"/>
  </si>
  <si>
    <t>伊賀市中友生１２４０</t>
    <phoneticPr fontId="7"/>
  </si>
  <si>
    <t>津市本町26番地13号</t>
    <phoneticPr fontId="7"/>
  </si>
  <si>
    <t>名張市美旗中村2339-11</t>
    <phoneticPr fontId="7"/>
  </si>
  <si>
    <t>北牟婁郡紀北町船津2565-1</t>
    <phoneticPr fontId="7"/>
  </si>
  <si>
    <t>熊野市有馬町４５２０－３２９</t>
    <phoneticPr fontId="7"/>
  </si>
  <si>
    <t>南牟婁郡紀宝町鵜殿１０７４番地１</t>
    <phoneticPr fontId="7"/>
  </si>
  <si>
    <t>桑名市大字星川1012番地</t>
    <phoneticPr fontId="7"/>
  </si>
  <si>
    <t>名張市美旗中村2326番地</t>
    <phoneticPr fontId="7"/>
  </si>
  <si>
    <t>南牟婁郡御浜町神木143番地</t>
    <rPh sb="0" eb="4">
      <t>ミナミムログン</t>
    </rPh>
    <rPh sb="4" eb="7">
      <t>ミハマチョウ</t>
    </rPh>
    <rPh sb="7" eb="9">
      <t>カミキ</t>
    </rPh>
    <rPh sb="12" eb="14">
      <t>バンチ</t>
    </rPh>
    <phoneticPr fontId="7"/>
  </si>
  <si>
    <t>伊賀市緑ケ丘南町3948番地の16</t>
    <phoneticPr fontId="7"/>
  </si>
  <si>
    <t>いなべ市大安町大井田2669番地5</t>
    <phoneticPr fontId="7"/>
  </si>
  <si>
    <t>四日市市別名三丁目３－１０</t>
    <phoneticPr fontId="7"/>
  </si>
  <si>
    <t>四日市市西坂部町1157番地</t>
    <phoneticPr fontId="7"/>
  </si>
  <si>
    <t>四日市市釆女町字森ヶ山418-1</t>
    <phoneticPr fontId="7"/>
  </si>
  <si>
    <t>四日市市富州原町1番12号</t>
    <rPh sb="0" eb="4">
      <t>ヨッカイチシ</t>
    </rPh>
    <rPh sb="4" eb="8">
      <t>トミスハラチョウ</t>
    </rPh>
    <rPh sb="9" eb="10">
      <t>バン</t>
    </rPh>
    <rPh sb="12" eb="13">
      <t>ゴウ</t>
    </rPh>
    <phoneticPr fontId="9"/>
  </si>
  <si>
    <t>四日市市別名3-3-10</t>
    <phoneticPr fontId="7"/>
  </si>
  <si>
    <t>津市木造町１８２４番１</t>
    <phoneticPr fontId="7"/>
  </si>
  <si>
    <t>多気郡多気町丹生4701番地</t>
    <phoneticPr fontId="7"/>
  </si>
  <si>
    <t>松阪市深長町字塚部９０３番地</t>
    <phoneticPr fontId="7"/>
  </si>
  <si>
    <t>松阪市久保町１８４３－７</t>
    <phoneticPr fontId="7"/>
  </si>
  <si>
    <t>松阪市久保町1855番地149</t>
    <phoneticPr fontId="7"/>
  </si>
  <si>
    <t>松阪市久保町1668-3</t>
    <phoneticPr fontId="7"/>
  </si>
  <si>
    <t>松阪市久保町1843番地7</t>
    <phoneticPr fontId="7"/>
  </si>
  <si>
    <t>松阪市小阿坂町２２５３番地２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</si>
  <si>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9"/>
  </si>
  <si>
    <t>志摩市磯部町迫間955番地</t>
    <phoneticPr fontId="7"/>
  </si>
  <si>
    <t>津市本町26番地13</t>
    <phoneticPr fontId="7"/>
  </si>
  <si>
    <t>津市本町26番地１３</t>
    <phoneticPr fontId="7"/>
  </si>
  <si>
    <t>伊賀市四十九町２１０７</t>
    <phoneticPr fontId="7"/>
  </si>
  <si>
    <t>伊賀市古郡546-1</t>
    <phoneticPr fontId="7"/>
  </si>
  <si>
    <t>株式会社シグマサポート</t>
    <rPh sb="0" eb="4">
      <t>カブシキガイシャ</t>
    </rPh>
    <phoneticPr fontId="3"/>
  </si>
  <si>
    <t>有限会社すずらん</t>
    <rPh sb="0" eb="4">
      <t>ユウゲンガイシャ</t>
    </rPh>
    <phoneticPr fontId="3"/>
  </si>
  <si>
    <t>株式会社三重プロテクション</t>
    <rPh sb="0" eb="4">
      <t>カブシキガイシャ</t>
    </rPh>
    <rPh sb="4" eb="6">
      <t>ミエ</t>
    </rPh>
    <phoneticPr fontId="3"/>
  </si>
  <si>
    <t>社会福祉法人多気町社会福祉協議会</t>
    <rPh sb="0" eb="2">
      <t>シャカイ</t>
    </rPh>
    <rPh sb="2" eb="4">
      <t>フクシ</t>
    </rPh>
    <rPh sb="4" eb="6">
      <t>ホウジン</t>
    </rPh>
    <rPh sb="6" eb="16">
      <t>タキチョウシャカイフクシキョウギカイ</t>
    </rPh>
    <phoneticPr fontId="3"/>
  </si>
  <si>
    <t>社会福祉法人四季の里</t>
    <rPh sb="0" eb="2">
      <t>シャカイ</t>
    </rPh>
    <rPh sb="2" eb="4">
      <t>フクシ</t>
    </rPh>
    <rPh sb="4" eb="6">
      <t>ホウジン</t>
    </rPh>
    <rPh sb="6" eb="8">
      <t>シキ</t>
    </rPh>
    <rPh sb="9" eb="10">
      <t>サト</t>
    </rPh>
    <phoneticPr fontId="3"/>
  </si>
  <si>
    <t>社会福祉法人志摩市社会福祉協議会</t>
    <rPh sb="0" eb="4">
      <t>シャカイフクシ</t>
    </rPh>
    <rPh sb="4" eb="6">
      <t>ホウジン</t>
    </rPh>
    <rPh sb="6" eb="9">
      <t>シマシ</t>
    </rPh>
    <rPh sb="9" eb="16">
      <t>シャカイフクシキョウギカイ</t>
    </rPh>
    <phoneticPr fontId="3"/>
  </si>
  <si>
    <t>社会福祉法人志摩市社会福祉協議会　</t>
    <rPh sb="0" eb="2">
      <t>シャカイ</t>
    </rPh>
    <rPh sb="2" eb="4">
      <t>フクシ</t>
    </rPh>
    <rPh sb="4" eb="6">
      <t>ホウジン</t>
    </rPh>
    <phoneticPr fontId="7"/>
  </si>
  <si>
    <t>株式会社伊勢ライフケア</t>
    <rPh sb="0" eb="4">
      <t>カブシキガイシャ</t>
    </rPh>
    <rPh sb="4" eb="6">
      <t>イセ</t>
    </rPh>
    <phoneticPr fontId="3"/>
  </si>
  <si>
    <t>株式会社やきやまふぁーむ</t>
    <rPh sb="0" eb="4">
      <t>カブシキカイシャ</t>
    </rPh>
    <phoneticPr fontId="3"/>
  </si>
  <si>
    <t>社会福祉法人名張育成会</t>
    <phoneticPr fontId="7"/>
  </si>
  <si>
    <t>社会福祉法人永甲会</t>
    <rPh sb="0" eb="2">
      <t>シャカイ</t>
    </rPh>
    <rPh sb="2" eb="4">
      <t>フクシ</t>
    </rPh>
    <rPh sb="4" eb="6">
      <t>ホウジ</t>
    </rPh>
    <rPh sb="6" eb="7">
      <t>エイ</t>
    </rPh>
    <rPh sb="7" eb="8">
      <t>コウ</t>
    </rPh>
    <rPh sb="8" eb="9">
      <t>カイ</t>
    </rPh>
    <phoneticPr fontId="7"/>
  </si>
  <si>
    <t>社会福祉法人聖母の家</t>
    <rPh sb="0" eb="4">
      <t>シャカイフクシ</t>
    </rPh>
    <rPh sb="4" eb="6">
      <t>ホウジン</t>
    </rPh>
    <rPh sb="6" eb="8">
      <t>セイボ</t>
    </rPh>
    <rPh sb="9" eb="10">
      <t>イエ</t>
    </rPh>
    <phoneticPr fontId="3"/>
  </si>
  <si>
    <t>社会福祉法人永甲会</t>
    <rPh sb="0" eb="2">
      <t>シャカイ</t>
    </rPh>
    <rPh sb="2" eb="4">
      <t>フクシ</t>
    </rPh>
    <rPh sb="4" eb="6">
      <t>ホウジン</t>
    </rPh>
    <rPh sb="6" eb="9">
      <t>エイコウカイ</t>
    </rPh>
    <phoneticPr fontId="3"/>
  </si>
  <si>
    <t>社会福祉法人亀山市社会福祉協議会</t>
    <rPh sb="0" eb="6">
      <t>シャカイフクシホウジン</t>
    </rPh>
    <rPh sb="6" eb="16">
      <t>カメヤマシシャカイフクシキョウギカイ</t>
    </rPh>
    <phoneticPr fontId="3"/>
  </si>
  <si>
    <t>社会福祉法人鈴風会</t>
    <rPh sb="0" eb="6">
      <t>シャカイフクシホウジン</t>
    </rPh>
    <rPh sb="6" eb="9">
      <t>スズカゼカイ</t>
    </rPh>
    <phoneticPr fontId="3"/>
  </si>
  <si>
    <t>社会福祉法人伊勢亀鈴会</t>
    <phoneticPr fontId="7"/>
  </si>
  <si>
    <t>社会福祉法人サンフラワークラブ</t>
    <phoneticPr fontId="7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</si>
  <si>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4">
      <t>コウセイジギョウダン</t>
    </rPh>
    <phoneticPr fontId="3"/>
  </si>
  <si>
    <t>社会福祉法人聖和福祉会</t>
    <phoneticPr fontId="7"/>
  </si>
  <si>
    <t>社会福祉法人四季の里</t>
    <phoneticPr fontId="7"/>
  </si>
  <si>
    <t>社会福祉法人伊勢亀鈴会</t>
    <rPh sb="0" eb="6">
      <t>シャカイフクシホウジン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</si>
  <si>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社会福祉法人聖マッテヤ会</t>
    <rPh sb="0" eb="6">
      <t>シャカイフクシホウジン</t>
    </rPh>
    <rPh sb="6" eb="7">
      <t>セイ</t>
    </rPh>
    <rPh sb="11" eb="12">
      <t>カイ</t>
    </rPh>
    <phoneticPr fontId="3"/>
  </si>
  <si>
    <t>社会福祉法人サンフラワー名張</t>
    <rPh sb="0" eb="6">
      <t>シャカイフクシホウジン</t>
    </rPh>
    <rPh sb="12" eb="14">
      <t>ナバリ</t>
    </rPh>
    <phoneticPr fontId="3"/>
  </si>
  <si>
    <t>社会福祉法人維雅幸育会</t>
    <rPh sb="0" eb="5">
      <t>イガコウイクカ</t>
    </rPh>
    <phoneticPr fontId="3"/>
  </si>
  <si>
    <t>農業生産法人株式会社夢活菜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1">
      <t>ユメ</t>
    </rPh>
    <rPh sb="11" eb="12">
      <t>カツ</t>
    </rPh>
    <rPh sb="12" eb="13">
      <t>ナ</t>
    </rPh>
    <phoneticPr fontId="3"/>
  </si>
  <si>
    <t>社会福祉法人あしたば福祉会</t>
    <rPh sb="0" eb="6">
      <t>シャカイフクシホウジン</t>
    </rPh>
    <rPh sb="10" eb="13">
      <t>フクシカイ</t>
    </rPh>
    <phoneticPr fontId="3"/>
  </si>
  <si>
    <t>合同会社心ｒｏａｄこころーど</t>
    <rPh sb="0" eb="2">
      <t>ゴウドウ</t>
    </rPh>
    <rPh sb="2" eb="4">
      <t>ガイシャ</t>
    </rPh>
    <phoneticPr fontId="3"/>
  </si>
  <si>
    <t>合同会社スローウォーク</t>
    <phoneticPr fontId="7"/>
  </si>
  <si>
    <t>株式会社クロフネファーム</t>
    <phoneticPr fontId="7"/>
  </si>
  <si>
    <t>株式会社Seed</t>
    <rPh sb="0" eb="2">
      <t>カブシキ</t>
    </rPh>
    <rPh sb="2" eb="4">
      <t>カイシャ</t>
    </rPh>
    <phoneticPr fontId="3"/>
  </si>
  <si>
    <t>特定非営利活動法人　障がい者支援ルミエ</t>
    <phoneticPr fontId="7"/>
  </si>
  <si>
    <t>一般財団法人三重県知的障害者育成会</t>
    <rPh sb="0" eb="5">
      <t>イッパンザイダンホウジン</t>
    </rPh>
    <rPh sb="6" eb="9">
      <t>ミエケン</t>
    </rPh>
    <rPh sb="9" eb="14">
      <t>チテキショウガイシャ</t>
    </rPh>
    <rPh sb="14" eb="17">
      <t>イクセイカイ</t>
    </rPh>
    <phoneticPr fontId="3"/>
  </si>
  <si>
    <t>株式会社ワラック</t>
    <rPh sb="0" eb="4">
      <t>カブシキカイシャ</t>
    </rPh>
    <phoneticPr fontId="3"/>
  </si>
  <si>
    <t>社会福祉法人正寿会</t>
    <rPh sb="0" eb="6">
      <t>シャカイフクシホウジン</t>
    </rPh>
    <rPh sb="6" eb="9">
      <t>セイジュカイ</t>
    </rPh>
    <phoneticPr fontId="3"/>
  </si>
  <si>
    <t>社会福祉法人津福祉会</t>
    <rPh sb="0" eb="6">
      <t>シャカイフクシホウジン</t>
    </rPh>
    <rPh sb="6" eb="7">
      <t>ツ</t>
    </rPh>
    <rPh sb="7" eb="10">
      <t>フクシカイ</t>
    </rPh>
    <phoneticPr fontId="3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</si>
  <si>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1">
      <t>コウセイ</t>
    </rPh>
    <rPh sb="11" eb="14">
      <t>ジギョウダン</t>
    </rPh>
    <phoneticPr fontId="3"/>
  </si>
  <si>
    <t>一般社団法人一志パラサポート協会</t>
    <rPh sb="0" eb="2">
      <t>イッパン</t>
    </rPh>
    <rPh sb="2" eb="4">
      <t>シャダン</t>
    </rPh>
    <rPh sb="4" eb="6">
      <t>ホウジン</t>
    </rPh>
    <rPh sb="6" eb="8">
      <t>イチシ</t>
    </rPh>
    <rPh sb="14" eb="16">
      <t>キョウカイ</t>
    </rPh>
    <phoneticPr fontId="3"/>
  </si>
  <si>
    <t>社会福祉法人サンフラワークラブ</t>
    <rPh sb="0" eb="2">
      <t>シャカイ</t>
    </rPh>
    <rPh sb="2" eb="4">
      <t>フクシ</t>
    </rPh>
    <rPh sb="4" eb="6">
      <t>ホウジン</t>
    </rPh>
    <phoneticPr fontId="3"/>
  </si>
  <si>
    <t>有限会社ふるかね屋</t>
    <phoneticPr fontId="7"/>
  </si>
  <si>
    <t>株式会社AIMforDream</t>
    <phoneticPr fontId="7"/>
  </si>
  <si>
    <t>社会福祉法人ジェイエイみえ会</t>
    <rPh sb="0" eb="6">
      <t>シャカイフクシホウジン</t>
    </rPh>
    <rPh sb="13" eb="14">
      <t>カイ</t>
    </rPh>
    <phoneticPr fontId="3"/>
  </si>
  <si>
    <t>社会福祉法人木曽岬町社会福祉協議会</t>
    <rPh sb="0" eb="4">
      <t>シャカイフクシ</t>
    </rPh>
    <rPh sb="4" eb="6">
      <t>ホウジン</t>
    </rPh>
    <rPh sb="6" eb="10">
      <t>キソサキチョウ</t>
    </rPh>
    <rPh sb="10" eb="17">
      <t>シャカイフクシキョウギカイ</t>
    </rPh>
    <phoneticPr fontId="3"/>
  </si>
  <si>
    <t>NPO法人ひばり</t>
    <rPh sb="3" eb="5">
      <t>ホウジン</t>
    </rPh>
    <phoneticPr fontId="3"/>
  </si>
  <si>
    <t>株式会社エル・ティー・ティー・エフ</t>
    <rPh sb="0" eb="4">
      <t>カブシキガイシャ</t>
    </rPh>
    <phoneticPr fontId="3"/>
  </si>
  <si>
    <t>株式会社宏栄</t>
    <rPh sb="0" eb="4">
      <t>カブシキガイシャ</t>
    </rPh>
    <rPh sb="4" eb="6">
      <t>コウエイ</t>
    </rPh>
    <phoneticPr fontId="3"/>
  </si>
  <si>
    <t>有限会社ワークショップ</t>
    <rPh sb="0" eb="4">
      <t>ユウゲンガイシャ</t>
    </rPh>
    <phoneticPr fontId="3"/>
  </si>
  <si>
    <t>株式会社ステップワーク</t>
    <rPh sb="0" eb="4">
      <t>カブシキガイシャ</t>
    </rPh>
    <phoneticPr fontId="3"/>
  </si>
  <si>
    <t>株式会社まる</t>
    <rPh sb="0" eb="4">
      <t>カブシキカイシャ</t>
    </rPh>
    <phoneticPr fontId="3"/>
  </si>
  <si>
    <t>合同会社アネラ</t>
    <rPh sb="0" eb="4">
      <t>ゴウドウガイシャ</t>
    </rPh>
    <phoneticPr fontId="11"/>
  </si>
  <si>
    <t>事業所　名称・住所・連絡先</t>
    <phoneticPr fontId="7"/>
  </si>
  <si>
    <t>株式会社Sorrento</t>
    <phoneticPr fontId="7"/>
  </si>
  <si>
    <t>社会福祉法人清和会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3"/>
  </si>
  <si>
    <t>特定非営利活動法人鳥羽たいむ作業所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トバ</t>
    </rPh>
    <rPh sb="14" eb="16">
      <t>サギョウ</t>
    </rPh>
    <rPh sb="16" eb="17">
      <t>ショ</t>
    </rPh>
    <phoneticPr fontId="3"/>
  </si>
  <si>
    <t>4,5</t>
    <phoneticPr fontId="7"/>
  </si>
  <si>
    <t>059-321-2855</t>
    <phoneticPr fontId="7"/>
  </si>
  <si>
    <t>0594-82-5111</t>
    <phoneticPr fontId="7"/>
  </si>
  <si>
    <t>0594-82-5115</t>
    <phoneticPr fontId="7"/>
  </si>
  <si>
    <t>竹内</t>
    <rPh sb="0" eb="2">
      <t>タケウチ</t>
    </rPh>
    <phoneticPr fontId="3"/>
  </si>
  <si>
    <t>篠立きのこ園</t>
    <rPh sb="0" eb="2">
      <t>シノダチ</t>
    </rPh>
    <rPh sb="5" eb="6">
      <t>エン</t>
    </rPh>
    <phoneticPr fontId="7"/>
  </si>
  <si>
    <t>ジー・アンパサンド</t>
  </si>
  <si>
    <t xml:space="preserve">津市中央14-8
メゾンエスポワール1F </t>
    <rPh sb="0" eb="1">
      <t>ツシ</t>
    </rPh>
    <rPh sb="1" eb="3">
      <t>チュウオウ</t>
    </rPh>
    <phoneticPr fontId="3"/>
  </si>
  <si>
    <t>059-253-7400</t>
  </si>
  <si>
    <t>059-253-7401</t>
  </si>
  <si>
    <t>ジー・アンパサンド株式会社</t>
    <rPh sb="9" eb="13">
      <t>カブシキガイシャ</t>
    </rPh>
    <phoneticPr fontId="3"/>
  </si>
  <si>
    <t>管理者　奥野大介</t>
    <rPh sb="0" eb="3">
      <t>カンリシャ</t>
    </rPh>
    <rPh sb="4" eb="6">
      <t>オクノ</t>
    </rPh>
    <rPh sb="6" eb="8">
      <t>ダイスケ</t>
    </rPh>
    <phoneticPr fontId="3"/>
  </si>
  <si>
    <t>aレジン作品　b印刷業、ポスター、封筒印刷等　cＰＣ作業、データ入力</t>
    <rPh sb="4" eb="6">
      <t>サクヒン</t>
    </rPh>
    <rPh sb="8" eb="10">
      <t>インサツ</t>
    </rPh>
    <rPh sb="10" eb="11">
      <t>ギョウ</t>
    </rPh>
    <rPh sb="17" eb="19">
      <t>フウトウ</t>
    </rPh>
    <rPh sb="19" eb="21">
      <t>インサツ</t>
    </rPh>
    <rPh sb="21" eb="22">
      <t>トウ</t>
    </rPh>
    <rPh sb="26" eb="28">
      <t>サギョウ</t>
    </rPh>
    <rPh sb="32" eb="34">
      <t>ニュウリョク</t>
    </rPh>
    <phoneticPr fontId="3"/>
  </si>
  <si>
    <t>三重県津市大門6-5　プライム津大門 301号室</t>
    <phoneticPr fontId="7"/>
  </si>
  <si>
    <t>059-269-6577</t>
    <phoneticPr fontId="7"/>
  </si>
  <si>
    <t>059-320-2763</t>
    <phoneticPr fontId="7"/>
  </si>
  <si>
    <t>生活介護事業所
いろり</t>
    <rPh sb="0" eb="6">
      <t>セイカツカイゴジギョウショ</t>
    </rPh>
    <phoneticPr fontId="7"/>
  </si>
  <si>
    <t>伊賀市久米町１５－９</t>
    <rPh sb="0" eb="2">
      <t>イガシ</t>
    </rPh>
    <rPh sb="2" eb="5">
      <t>クメチョウ</t>
    </rPh>
    <phoneticPr fontId="7"/>
  </si>
  <si>
    <t>0595-74-0818</t>
    <phoneticPr fontId="7"/>
  </si>
  <si>
    <t>0595-74-0866</t>
    <phoneticPr fontId="7"/>
  </si>
  <si>
    <t>株式会社地域ケアメソッド</t>
    <rPh sb="0" eb="6">
      <t>カブシキカイシャチイキ</t>
    </rPh>
    <phoneticPr fontId="7"/>
  </si>
  <si>
    <t>伊賀市久米町１５－９</t>
    <rPh sb="0" eb="6">
      <t>イガシクメチョウ</t>
    </rPh>
    <phoneticPr fontId="7"/>
  </si>
  <si>
    <t>西尾</t>
    <rPh sb="0" eb="2">
      <t>ニシオ</t>
    </rPh>
    <phoneticPr fontId="7"/>
  </si>
  <si>
    <t>袋の紐通し作業</t>
    <rPh sb="0" eb="1">
      <t>フクロ</t>
    </rPh>
    <rPh sb="2" eb="4">
      <t>ヒモトオ</t>
    </rPh>
    <rPh sb="5" eb="7">
      <t>サギョウ</t>
    </rPh>
    <phoneticPr fontId="7"/>
  </si>
  <si>
    <t>キャリカク津駅事業所</t>
    <rPh sb="4" eb="9">
      <t>ツエキジギョウショ</t>
    </rPh>
    <phoneticPr fontId="7"/>
  </si>
  <si>
    <t>三重県津市栄町3-232ソシアビル5階</t>
    <rPh sb="0" eb="2">
      <t>ミエケン</t>
    </rPh>
    <rPh sb="2" eb="4">
      <t>ツシ</t>
    </rPh>
    <rPh sb="4" eb="6">
      <t>サカエマチ</t>
    </rPh>
    <rPh sb="17" eb="18">
      <t>カイ</t>
    </rPh>
    <phoneticPr fontId="7"/>
  </si>
  <si>
    <t>059-269-6400</t>
    <phoneticPr fontId="7"/>
  </si>
  <si>
    <t>059-269-6401</t>
    <phoneticPr fontId="7"/>
  </si>
  <si>
    <t>株式会社ファミリア</t>
    <rPh sb="0" eb="4">
      <t>カブシキガイシャ</t>
    </rPh>
    <phoneticPr fontId="7"/>
  </si>
  <si>
    <t>三重県桑名市多度町小山2100番地8</t>
    <rPh sb="0" eb="3">
      <t>ミエケン</t>
    </rPh>
    <rPh sb="3" eb="6">
      <t>クワナシ</t>
    </rPh>
    <rPh sb="6" eb="9">
      <t>タドチョウ</t>
    </rPh>
    <rPh sb="9" eb="11">
      <t>コヤマ</t>
    </rPh>
    <rPh sb="15" eb="17">
      <t>バンチ</t>
    </rPh>
    <phoneticPr fontId="7"/>
  </si>
  <si>
    <t>0594-41-5850</t>
    <phoneticPr fontId="7"/>
  </si>
  <si>
    <t>浦口</t>
    <rPh sb="0" eb="2">
      <t>ウラグチ</t>
    </rPh>
    <phoneticPr fontId="7"/>
  </si>
  <si>
    <t>SNS運用代行、DM送信、名刺デザイン等</t>
    <rPh sb="3" eb="5">
      <t>ウンヨウ</t>
    </rPh>
    <rPh sb="5" eb="7">
      <t>ダイコウ</t>
    </rPh>
    <rPh sb="10" eb="12">
      <t>ソウシン</t>
    </rPh>
    <rPh sb="13" eb="15">
      <t>メイシ</t>
    </rPh>
    <rPh sb="19" eb="20">
      <t>トウ</t>
    </rPh>
    <phoneticPr fontId="7"/>
  </si>
  <si>
    <t>キャリカク四日市駅オフィス</t>
    <rPh sb="4" eb="8">
      <t>ヨッカイチエキ</t>
    </rPh>
    <phoneticPr fontId="7"/>
  </si>
  <si>
    <t>三重県四日市市浜田町13-27臼田ビル1階</t>
    <rPh sb="0" eb="2">
      <t>ミエケン</t>
    </rPh>
    <rPh sb="2" eb="6">
      <t>ヨッカイチシ</t>
    </rPh>
    <rPh sb="6" eb="9">
      <t>ハマダチョウ</t>
    </rPh>
    <rPh sb="14" eb="16">
      <t>ウスダ</t>
    </rPh>
    <rPh sb="19" eb="20">
      <t>カイ</t>
    </rPh>
    <phoneticPr fontId="7"/>
  </si>
  <si>
    <t>059-336-5375</t>
    <phoneticPr fontId="7"/>
  </si>
  <si>
    <t>059-336-5376</t>
    <phoneticPr fontId="7"/>
  </si>
  <si>
    <t>間宮</t>
    <rPh sb="0" eb="2">
      <t>マミヤ</t>
    </rPh>
    <phoneticPr fontId="7"/>
  </si>
  <si>
    <t>福祉ばたけA</t>
    <rPh sb="0" eb="1">
      <t>フクシ</t>
    </rPh>
    <phoneticPr fontId="7"/>
  </si>
  <si>
    <t>伊勢市宮町一丁目13番26号</t>
    <rPh sb="0" eb="7">
      <t>イセシミヤマチ1チョウメ</t>
    </rPh>
    <rPh sb="9" eb="10">
      <t>バン</t>
    </rPh>
    <rPh sb="12" eb="13">
      <t>ゴウ</t>
    </rPh>
    <phoneticPr fontId="7"/>
  </si>
  <si>
    <t>0596-28-0328</t>
    <phoneticPr fontId="7"/>
  </si>
  <si>
    <t>合同会社ソフトサポート</t>
    <rPh sb="0" eb="4">
      <t>ゴウドウカイシャ</t>
    </rPh>
    <phoneticPr fontId="7"/>
  </si>
  <si>
    <t>伊勢市宮町一丁目13番26号</t>
    <rPh sb="0" eb="8">
      <t>イセシミヤマチ1チョウメ</t>
    </rPh>
    <rPh sb="10" eb="11">
      <t>バン</t>
    </rPh>
    <rPh sb="13" eb="14">
      <t>ゴウ</t>
    </rPh>
    <phoneticPr fontId="7"/>
  </si>
  <si>
    <t>野村</t>
    <rPh sb="0" eb="2">
      <t>ノムラ</t>
    </rPh>
    <phoneticPr fontId="7"/>
  </si>
  <si>
    <t>a製造業請負作業bパンフレット押印作業cパンフレット折込・ポスティング</t>
    <rPh sb="1" eb="8">
      <t>セイゾウギョウウケオイサギョウ</t>
    </rPh>
    <rPh sb="15" eb="19">
      <t>オウインサギョウ</t>
    </rPh>
    <rPh sb="26" eb="28">
      <t>オリコミ</t>
    </rPh>
    <phoneticPr fontId="7"/>
  </si>
  <si>
    <t>桑名市和泉691</t>
    <rPh sb="0" eb="2">
      <t>クワナシ</t>
    </rPh>
    <rPh sb="2" eb="4">
      <t>イズミ</t>
    </rPh>
    <phoneticPr fontId="7"/>
  </si>
  <si>
    <t>0594-73-9070</t>
    <phoneticPr fontId="7"/>
  </si>
  <si>
    <t>0594-73-9071</t>
    <phoneticPr fontId="7"/>
  </si>
  <si>
    <t>合同会社　日和</t>
    <rPh sb="0" eb="2">
      <t>ゴウドウ</t>
    </rPh>
    <rPh sb="2" eb="4">
      <t>カイシャ</t>
    </rPh>
    <rPh sb="5" eb="7">
      <t>ヒヨリ</t>
    </rPh>
    <phoneticPr fontId="7"/>
  </si>
  <si>
    <t>桑名市安永字九区割1319番地</t>
    <rPh sb="0" eb="3">
      <t>クワナシ</t>
    </rPh>
    <rPh sb="3" eb="5">
      <t>ヤスナガ</t>
    </rPh>
    <rPh sb="5" eb="6">
      <t>アザ</t>
    </rPh>
    <rPh sb="6" eb="7">
      <t>キュウ</t>
    </rPh>
    <rPh sb="7" eb="9">
      <t>クワ</t>
    </rPh>
    <rPh sb="13" eb="15">
      <t>バンチ</t>
    </rPh>
    <phoneticPr fontId="7"/>
  </si>
  <si>
    <t>0594-25-8109</t>
    <phoneticPr fontId="7"/>
  </si>
  <si>
    <t>自動車部品組み立て、バリ取り、各種軽作業</t>
    <rPh sb="12" eb="13">
      <t>ト</t>
    </rPh>
    <phoneticPr fontId="7"/>
  </si>
  <si>
    <t>桑名市安永字九区割1319番地</t>
    <rPh sb="0" eb="8">
      <t>クワナシヤスナガアザキュウクワ</t>
    </rPh>
    <rPh sb="12" eb="14">
      <t>バンチ</t>
    </rPh>
    <phoneticPr fontId="7"/>
  </si>
  <si>
    <t>0594-25-8137</t>
    <phoneticPr fontId="7"/>
  </si>
  <si>
    <t>自動車部品組み立て、シール貼り、ねじキッティング、各種軽作業</t>
    <phoneticPr fontId="7"/>
  </si>
  <si>
    <t>就労継続支援B型事業所フェーズワン</t>
    <rPh sb="0" eb="16">
      <t>シュウロウケイゾクシエンビーガタジギョウショフェーズ</t>
    </rPh>
    <phoneticPr fontId="7"/>
  </si>
  <si>
    <t>桑名市寿町1丁目11番地ME-Ⅲビル</t>
    <rPh sb="0" eb="1">
      <t>クワナ</t>
    </rPh>
    <rPh sb="1" eb="2">
      <t>シ</t>
    </rPh>
    <rPh sb="2" eb="4">
      <t>コトブキチョウ</t>
    </rPh>
    <phoneticPr fontId="7"/>
  </si>
  <si>
    <t>0594－28－8823</t>
    <phoneticPr fontId="7"/>
  </si>
  <si>
    <t>0594－28－8824</t>
    <phoneticPr fontId="7"/>
  </si>
  <si>
    <t>株式会社フェーズワン</t>
    <rPh sb="0" eb="4">
      <t>カブシキガイシャ</t>
    </rPh>
    <phoneticPr fontId="7"/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</si>
  <si>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7"/>
  </si>
  <si>
    <t>村岡浩</t>
    <rPh sb="0" eb="2">
      <t>ムラオカ</t>
    </rPh>
    <rPh sb="2" eb="3">
      <t>ヒロシ</t>
    </rPh>
    <phoneticPr fontId="7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</si>
  <si>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7"/>
  </si>
  <si>
    <t>ぐらんど</t>
    <phoneticPr fontId="7"/>
  </si>
  <si>
    <t>津市栄町２－４７１</t>
    <rPh sb="0" eb="1">
      <t>ツシ</t>
    </rPh>
    <rPh sb="1" eb="3">
      <t>サカエマチ</t>
    </rPh>
    <phoneticPr fontId="7"/>
  </si>
  <si>
    <t>059-213-5620</t>
    <phoneticPr fontId="7"/>
  </si>
  <si>
    <t>特定非営利活動法人ピーあい</t>
    <rPh sb="0" eb="2">
      <t>トクテイ</t>
    </rPh>
    <rPh sb="2" eb="9">
      <t>ヒエイリカツドウホウジン</t>
    </rPh>
    <phoneticPr fontId="7"/>
  </si>
  <si>
    <t>津市河芸町上野1168-192</t>
    <rPh sb="0" eb="7">
      <t>ツシカワゲチョウウエノ</t>
    </rPh>
    <phoneticPr fontId="7"/>
  </si>
  <si>
    <t>三重県松阪市山室町2586-3</t>
  </si>
  <si>
    <t>就労Ａ</t>
    <rPh sb="0" eb="2">
      <t>シュウロウ</t>
    </rPh>
    <phoneticPr fontId="7"/>
  </si>
  <si>
    <t>桃朋園</t>
    <rPh sb="0" eb="2">
      <t>トウホウエン</t>
    </rPh>
    <phoneticPr fontId="7"/>
  </si>
  <si>
    <t>三重県北牟婁郡紀北町上里227番地1</t>
    <rPh sb="0" eb="16">
      <t>ミエケンキタムログンキホクチョウカミサト227バンチ</t>
    </rPh>
    <phoneticPr fontId="7"/>
  </si>
  <si>
    <t>0597-33-1801</t>
    <phoneticPr fontId="7"/>
  </si>
  <si>
    <t>社会福祉法人　慈徳会</t>
    <rPh sb="0" eb="6">
      <t>シャカイフクシホウジン</t>
    </rPh>
    <rPh sb="7" eb="10">
      <t>ジトクカイ</t>
    </rPh>
    <phoneticPr fontId="7"/>
  </si>
  <si>
    <t>三重県北牟婁郡紀北町上里227番地1</t>
    <rPh sb="0" eb="17">
      <t>ミエケンキタムログンキホクチョウカミサト227バンチ</t>
    </rPh>
    <phoneticPr fontId="7"/>
  </si>
  <si>
    <t>0597-33-1500</t>
    <phoneticPr fontId="7"/>
  </si>
  <si>
    <t>小倉　努</t>
    <rPh sb="0" eb="2">
      <t>オグラ</t>
    </rPh>
    <rPh sb="3" eb="4">
      <t>ツトム</t>
    </rPh>
    <phoneticPr fontId="7"/>
  </si>
  <si>
    <t>1，3</t>
    <phoneticPr fontId="7"/>
  </si>
  <si>
    <t>事業所内パン工房にて製造販売　事業所内水耕工場にて葉物野菜生産　法人内畑にて季節野菜生産</t>
    <rPh sb="0" eb="4">
      <t>ジギョウショナイ</t>
    </rPh>
    <rPh sb="6" eb="8">
      <t>コウボウ</t>
    </rPh>
    <rPh sb="10" eb="14">
      <t>セイゾウハンバイ</t>
    </rPh>
    <rPh sb="15" eb="19">
      <t>ジギョウショナイ</t>
    </rPh>
    <rPh sb="19" eb="23">
      <t>スイコウコウジョウ</t>
    </rPh>
    <rPh sb="25" eb="29">
      <t>ハモノヤサイ</t>
    </rPh>
    <rPh sb="29" eb="31">
      <t>セイサン</t>
    </rPh>
    <rPh sb="32" eb="35">
      <t>ホウジンナイ</t>
    </rPh>
    <rPh sb="35" eb="36">
      <t>ハタケ</t>
    </rPh>
    <rPh sb="38" eb="42">
      <t>キセツヤサイ</t>
    </rPh>
    <rPh sb="42" eb="44">
      <t>セイサン</t>
    </rPh>
    <phoneticPr fontId="7"/>
  </si>
  <si>
    <t>パン：１００円～３００円　野菜：８０円～</t>
    <rPh sb="6" eb="7">
      <t>エン</t>
    </rPh>
    <rPh sb="11" eb="12">
      <t>エン</t>
    </rPh>
    <rPh sb="13" eb="15">
      <t>ヤサイ</t>
    </rPh>
    <rPh sb="18" eb="19">
      <t>エン</t>
    </rPh>
    <phoneticPr fontId="7"/>
  </si>
  <si>
    <t>平日</t>
    <rPh sb="0" eb="2">
      <t>ヘイジツ</t>
    </rPh>
    <phoneticPr fontId="7"/>
  </si>
  <si>
    <t>アトリエいずみ事業所</t>
    <rPh sb="6" eb="9">
      <t>ジギョウショ</t>
    </rPh>
    <phoneticPr fontId="7"/>
  </si>
  <si>
    <t>津市河芸町千里ケ丘４２番地３６</t>
    <rPh sb="0" eb="1">
      <t>ツシ</t>
    </rPh>
    <rPh sb="1" eb="4">
      <t>カワゲチョウ</t>
    </rPh>
    <rPh sb="4" eb="8">
      <t>チサトガオカ</t>
    </rPh>
    <rPh sb="10" eb="12">
      <t>バンチ</t>
    </rPh>
    <phoneticPr fontId="7"/>
  </si>
  <si>
    <t>050-6863-7610</t>
    <phoneticPr fontId="7"/>
  </si>
  <si>
    <t>050-6863-6004</t>
    <phoneticPr fontId="7"/>
  </si>
  <si>
    <t>株式会社プレサージュ</t>
    <rPh sb="0" eb="4">
      <t>カブシキガイシャ</t>
    </rPh>
    <phoneticPr fontId="7"/>
  </si>
  <si>
    <t>津市高洲町２３番２５号</t>
    <rPh sb="0" eb="2">
      <t>ツシ</t>
    </rPh>
    <rPh sb="2" eb="5">
      <t>タカスチョウ</t>
    </rPh>
    <rPh sb="7" eb="8">
      <t>バン</t>
    </rPh>
    <rPh sb="10" eb="11">
      <t>ゴウ</t>
    </rPh>
    <phoneticPr fontId="7"/>
  </si>
  <si>
    <t>090-3938-7570</t>
    <phoneticPr fontId="7"/>
  </si>
  <si>
    <t>石付</t>
    <rPh sb="0" eb="2">
      <t>イシツキ</t>
    </rPh>
    <phoneticPr fontId="7"/>
  </si>
  <si>
    <t>4・5</t>
    <phoneticPr fontId="7"/>
  </si>
  <si>
    <t>ペーパークイリング（作成、梱包、販売）、自動車部品取付、箱折作業</t>
    <rPh sb="10" eb="12">
      <t>サクセイ</t>
    </rPh>
    <rPh sb="13" eb="15">
      <t>コンポウ</t>
    </rPh>
    <rPh sb="16" eb="18">
      <t>ハンバイ</t>
    </rPh>
    <rPh sb="20" eb="25">
      <t>ジドウシャブヒン</t>
    </rPh>
    <rPh sb="25" eb="26">
      <t>ト</t>
    </rPh>
    <rPh sb="26" eb="27">
      <t>ツ</t>
    </rPh>
    <rPh sb="28" eb="30">
      <t>ハコオリ</t>
    </rPh>
    <rPh sb="30" eb="32">
      <t>サギョウ</t>
    </rPh>
    <phoneticPr fontId="7"/>
  </si>
  <si>
    <t>海風事業所</t>
    <rPh sb="0" eb="2">
      <t>ウミカゼ</t>
    </rPh>
    <rPh sb="2" eb="5">
      <t>ジギョウショ</t>
    </rPh>
    <phoneticPr fontId="7"/>
  </si>
  <si>
    <t>津市河芸町上野3856番地1</t>
    <rPh sb="0" eb="1">
      <t>ツシ</t>
    </rPh>
    <rPh sb="1" eb="4">
      <t>カワゲチョウ</t>
    </rPh>
    <rPh sb="4" eb="5">
      <t>チョウ</t>
    </rPh>
    <rPh sb="5" eb="7">
      <t>ウエノ</t>
    </rPh>
    <rPh sb="11" eb="13">
      <t>バンチ</t>
    </rPh>
    <phoneticPr fontId="7"/>
  </si>
  <si>
    <t>鳥飼</t>
    <rPh sb="0" eb="2">
      <t>トリカイ</t>
    </rPh>
    <phoneticPr fontId="7"/>
  </si>
  <si>
    <t>ﾐﾙﾄ鈴鹿</t>
    <rPh sb="2" eb="4">
      <t>スズカ</t>
    </rPh>
    <phoneticPr fontId="7"/>
  </si>
  <si>
    <t>059-389-7690</t>
    <phoneticPr fontId="7"/>
  </si>
  <si>
    <t>059-389-7691</t>
    <phoneticPr fontId="7"/>
  </si>
  <si>
    <t>合同会社ミルト</t>
    <rPh sb="0" eb="4">
      <t>ゴウドウカイシャ</t>
    </rPh>
    <phoneticPr fontId="7"/>
  </si>
  <si>
    <t>三重県鈴鹿市算所三丁目9番41号</t>
    <rPh sb="0" eb="11">
      <t>ミエケンスズカシサンジョサンチョウメ</t>
    </rPh>
    <rPh sb="12" eb="13">
      <t>バン</t>
    </rPh>
    <rPh sb="15" eb="16">
      <t>ゴウ</t>
    </rPh>
    <phoneticPr fontId="7"/>
  </si>
  <si>
    <t>荻原</t>
    <rPh sb="0" eb="2">
      <t>オギハラ</t>
    </rPh>
    <phoneticPr fontId="7"/>
  </si>
  <si>
    <t>a、ミサンガ・ｽﾄﾗｯﾌﾟ和風小物・ミニ植物b、自動車部品の検査組み立て、軽量検査、箱折り、ｼｰﾙ貼り商品セットアップ、チラシ挟み、PP袋詰め、高齢者施設のｼｰﾂ交換、掃除洗濯等、アパート清掃、草抜き等</t>
    <rPh sb="13" eb="17">
      <t>ワフウコモノ</t>
    </rPh>
    <rPh sb="20" eb="22">
      <t>ショクブツ</t>
    </rPh>
    <rPh sb="24" eb="29">
      <t>ジドウシャブヒン</t>
    </rPh>
    <rPh sb="30" eb="32">
      <t>ケンサ</t>
    </rPh>
    <rPh sb="32" eb="33">
      <t>ク</t>
    </rPh>
    <rPh sb="34" eb="35">
      <t>タ</t>
    </rPh>
    <rPh sb="37" eb="39">
      <t>ケイリョウ</t>
    </rPh>
    <rPh sb="39" eb="41">
      <t>ケンサ</t>
    </rPh>
    <rPh sb="42" eb="44">
      <t>ハコオ</t>
    </rPh>
    <rPh sb="49" eb="50">
      <t>ハ</t>
    </rPh>
    <rPh sb="51" eb="53">
      <t>ショウヒン</t>
    </rPh>
    <rPh sb="63" eb="64">
      <t>ハサ</t>
    </rPh>
    <rPh sb="68" eb="70">
      <t>フクロヅ</t>
    </rPh>
    <rPh sb="72" eb="77">
      <t>コウレイシャシセツ</t>
    </rPh>
    <rPh sb="81" eb="83">
      <t>コウカン</t>
    </rPh>
    <rPh sb="84" eb="86">
      <t>ソウジ</t>
    </rPh>
    <rPh sb="86" eb="88">
      <t>センタク</t>
    </rPh>
    <rPh sb="88" eb="89">
      <t>トウ</t>
    </rPh>
    <rPh sb="94" eb="96">
      <t>セイソウ</t>
    </rPh>
    <rPh sb="97" eb="99">
      <t>クサヌ</t>
    </rPh>
    <rPh sb="100" eb="101">
      <t>トウ</t>
    </rPh>
    <phoneticPr fontId="7"/>
  </si>
  <si>
    <t>a：300円～　　　　b：要相談</t>
    <rPh sb="5" eb="6">
      <t>エン</t>
    </rPh>
    <rPh sb="13" eb="16">
      <t>ヨウソウダン</t>
    </rPh>
    <phoneticPr fontId="7"/>
  </si>
  <si>
    <t>リハスワーク津久居</t>
    <rPh sb="5" eb="8">
      <t>ツヒサイ</t>
    </rPh>
    <phoneticPr fontId="7"/>
  </si>
  <si>
    <t>津市久居持川町2258-1</t>
    <rPh sb="0" eb="6">
      <t>ツシヒサイモチカワチョウ</t>
    </rPh>
    <phoneticPr fontId="7"/>
  </si>
  <si>
    <t>059-272-4313</t>
    <phoneticPr fontId="7"/>
  </si>
  <si>
    <t>059-272-4314</t>
    <phoneticPr fontId="7"/>
  </si>
  <si>
    <t>株式会社リハス</t>
    <rPh sb="0" eb="4">
      <t>カブシキガイシャ</t>
    </rPh>
    <phoneticPr fontId="7"/>
  </si>
  <si>
    <t>石川県金沢市広岡
3丁目3-77</t>
    <rPh sb="0" eb="6">
      <t>イシカワケンカナザワシ</t>
    </rPh>
    <rPh sb="6" eb="8">
      <t>ヒロオカ</t>
    </rPh>
    <rPh sb="10" eb="12">
      <t>チョウメ</t>
    </rPh>
    <phoneticPr fontId="7"/>
  </si>
  <si>
    <t>076-220-7257</t>
    <phoneticPr fontId="7"/>
  </si>
  <si>
    <t>三島</t>
    <rPh sb="0" eb="2">
      <t>ミシマ</t>
    </rPh>
    <phoneticPr fontId="7"/>
  </si>
  <si>
    <t>・車部品関連軽作業
・洋菓子の箱折り
・木の商品　チップ袋入れ、しおり作成など
・しめ縄作成</t>
    <rPh sb="1" eb="2">
      <t>クルマ</t>
    </rPh>
    <rPh sb="2" eb="4">
      <t>ブヒン</t>
    </rPh>
    <rPh sb="4" eb="6">
      <t>カンレン</t>
    </rPh>
    <rPh sb="6" eb="9">
      <t>ケイサギョウ</t>
    </rPh>
    <rPh sb="11" eb="14">
      <t>ヨウガシ</t>
    </rPh>
    <rPh sb="15" eb="17">
      <t>ハコオ</t>
    </rPh>
    <rPh sb="20" eb="21">
      <t>キ</t>
    </rPh>
    <rPh sb="22" eb="24">
      <t>ショウヒン</t>
    </rPh>
    <rPh sb="28" eb="30">
      <t>フクロイ</t>
    </rPh>
    <rPh sb="35" eb="37">
      <t>サクセイ</t>
    </rPh>
    <rPh sb="43" eb="46">
      <t>ナワサクセイ</t>
    </rPh>
    <phoneticPr fontId="7"/>
  </si>
  <si>
    <t>利用開始時
時給200円
半年毎に見直し</t>
    <rPh sb="0" eb="5">
      <t>リヨウカイシジ</t>
    </rPh>
    <rPh sb="6" eb="8">
      <t>ジキュウ</t>
    </rPh>
    <rPh sb="11" eb="12">
      <t>エン</t>
    </rPh>
    <rPh sb="13" eb="15">
      <t>ハントシ</t>
    </rPh>
    <rPh sb="17" eb="19">
      <t>ミナオ</t>
    </rPh>
    <phoneticPr fontId="7"/>
  </si>
  <si>
    <t>月～金
10:00-15:00</t>
    <rPh sb="0" eb="1">
      <t>ツキ</t>
    </rPh>
    <rPh sb="2" eb="3">
      <t>キン</t>
    </rPh>
    <phoneticPr fontId="7"/>
  </si>
  <si>
    <t>セラヴィ</t>
    <phoneticPr fontId="7"/>
  </si>
  <si>
    <t>桑名市芳ケ崎１２５１</t>
    <rPh sb="0" eb="5">
      <t>クワナシハガサキ</t>
    </rPh>
    <phoneticPr fontId="7"/>
  </si>
  <si>
    <t>0594-87-6185</t>
    <phoneticPr fontId="7"/>
  </si>
  <si>
    <t>0594-87-6186</t>
    <phoneticPr fontId="7"/>
  </si>
  <si>
    <t>株式会社グルペット</t>
    <rPh sb="0" eb="4">
      <t>カブシキガイシャ</t>
    </rPh>
    <phoneticPr fontId="7"/>
  </si>
  <si>
    <t>桑名市江場５３２番地３</t>
    <rPh sb="0" eb="3">
      <t>クワナシ</t>
    </rPh>
    <rPh sb="3" eb="5">
      <t>エバ</t>
    </rPh>
    <rPh sb="8" eb="10">
      <t>バンチ</t>
    </rPh>
    <phoneticPr fontId="7"/>
  </si>
  <si>
    <t>木下</t>
    <rPh sb="0" eb="2">
      <t>キノシタ</t>
    </rPh>
    <phoneticPr fontId="7"/>
  </si>
  <si>
    <t>ビーズ織り・布小物・折り鶴等ハンドメイド作品の制作</t>
    <rPh sb="3" eb="4">
      <t>オリ</t>
    </rPh>
    <rPh sb="6" eb="9">
      <t>ヌノコモノ</t>
    </rPh>
    <rPh sb="10" eb="11">
      <t>オ</t>
    </rPh>
    <rPh sb="12" eb="13">
      <t>ヅル</t>
    </rPh>
    <rPh sb="13" eb="14">
      <t>トウ</t>
    </rPh>
    <rPh sb="20" eb="22">
      <t>サクヒン</t>
    </rPh>
    <rPh sb="23" eb="25">
      <t>セイサク</t>
    </rPh>
    <phoneticPr fontId="7"/>
  </si>
  <si>
    <t>１００円～</t>
    <rPh sb="3" eb="4">
      <t>エン</t>
    </rPh>
    <phoneticPr fontId="7"/>
  </si>
  <si>
    <t>月～金（４ｈ/日）</t>
    <rPh sb="0" eb="1">
      <t>ゲツ</t>
    </rPh>
    <rPh sb="2" eb="3">
      <t>キン</t>
    </rPh>
    <rPh sb="7" eb="8">
      <t>ニチ</t>
    </rPh>
    <phoneticPr fontId="7"/>
  </si>
  <si>
    <t>ハッピーワーク</t>
    <phoneticPr fontId="7"/>
  </si>
  <si>
    <t>059-389-6377</t>
    <phoneticPr fontId="7"/>
  </si>
  <si>
    <t>059-389-6378</t>
    <phoneticPr fontId="7"/>
  </si>
  <si>
    <t>有限会社　儀賀住建</t>
    <rPh sb="0" eb="4">
      <t>ユウゲンガイシャ</t>
    </rPh>
    <rPh sb="5" eb="7">
      <t>ギガ</t>
    </rPh>
    <rPh sb="7" eb="9">
      <t>ジュウケン</t>
    </rPh>
    <phoneticPr fontId="7"/>
  </si>
  <si>
    <t>059-322-4688</t>
    <phoneticPr fontId="7"/>
  </si>
  <si>
    <t>樋口</t>
    <rPh sb="0" eb="2">
      <t>ヒグチ</t>
    </rPh>
    <phoneticPr fontId="7"/>
  </si>
  <si>
    <t>a陶芸（陶器）　ｂ木工製品</t>
    <rPh sb="1" eb="3">
      <t>トウゲイ</t>
    </rPh>
    <rPh sb="4" eb="6">
      <t>トウキ</t>
    </rPh>
    <rPh sb="9" eb="13">
      <t>モッコウセイヒン</t>
    </rPh>
    <phoneticPr fontId="7"/>
  </si>
  <si>
    <t>a200円～
ｂ200円～</t>
    <rPh sb="4" eb="5">
      <t>エン</t>
    </rPh>
    <rPh sb="11" eb="12">
      <t>エン</t>
    </rPh>
    <phoneticPr fontId="7"/>
  </si>
  <si>
    <t>鈴鹿市神戸8丁目6－9</t>
    <rPh sb="0" eb="1">
      <t>スズカ</t>
    </rPh>
    <rPh sb="1" eb="2">
      <t>シ</t>
    </rPh>
    <rPh sb="2" eb="4">
      <t>カンベ</t>
    </rPh>
    <rPh sb="6" eb="8">
      <t>チョウメ</t>
    </rPh>
    <phoneticPr fontId="7"/>
  </si>
  <si>
    <t>四日市市室山町227番地7</t>
    <rPh sb="0" eb="4">
      <t>ヨッカイチシ</t>
    </rPh>
    <rPh sb="4" eb="7">
      <t>ムロヤマチョウ</t>
    </rPh>
    <rPh sb="10" eb="12">
      <t>バンチ</t>
    </rPh>
    <phoneticPr fontId="7"/>
  </si>
  <si>
    <t>幸杏</t>
    <rPh sb="0" eb="1">
      <t>コウア</t>
    </rPh>
    <phoneticPr fontId="7"/>
  </si>
  <si>
    <t>鈴鹿市稲生西12-1</t>
    <rPh sb="0" eb="2">
      <t>スズカシ</t>
    </rPh>
    <rPh sb="2" eb="4">
      <t>イノウ</t>
    </rPh>
    <rPh sb="4" eb="5">
      <t>ニシ</t>
    </rPh>
    <phoneticPr fontId="7"/>
  </si>
  <si>
    <t>059-388-1055</t>
    <phoneticPr fontId="7"/>
  </si>
  <si>
    <t>合同会社幸杏</t>
    <rPh sb="0" eb="2">
      <t>ゴウドウ</t>
    </rPh>
    <rPh sb="2" eb="4">
      <t>ガイシャ</t>
    </rPh>
    <rPh sb="4" eb="6">
      <t>コウア</t>
    </rPh>
    <phoneticPr fontId="7"/>
  </si>
  <si>
    <t>上田・道上</t>
    <rPh sb="0" eb="2">
      <t>ウエダ</t>
    </rPh>
    <rPh sb="3" eb="5">
      <t>ミチガミ</t>
    </rPh>
    <phoneticPr fontId="7"/>
  </si>
  <si>
    <t>4、5</t>
    <phoneticPr fontId="7"/>
  </si>
  <si>
    <t>aビーズアクセサリーb軽作業c・民間駐車場d箱折り</t>
    <rPh sb="11" eb="14">
      <t>ケイサギョウ</t>
    </rPh>
    <rPh sb="16" eb="18">
      <t>ミンカン</t>
    </rPh>
    <rPh sb="18" eb="21">
      <t>チュウシャジョウ</t>
    </rPh>
    <rPh sb="22" eb="23">
      <t>ハコ</t>
    </rPh>
    <rPh sb="23" eb="24">
      <t>オ</t>
    </rPh>
    <phoneticPr fontId="7"/>
  </si>
  <si>
    <t>a300円～ｂ1ケース800円～
ｃ要相談ｄ6円</t>
    <rPh sb="4" eb="5">
      <t>エン</t>
    </rPh>
    <rPh sb="14" eb="15">
      <t>エン</t>
    </rPh>
    <rPh sb="18" eb="19">
      <t>ヨウ</t>
    </rPh>
    <rPh sb="19" eb="21">
      <t>ソウダン</t>
    </rPh>
    <rPh sb="23" eb="24">
      <t>エン</t>
    </rPh>
    <phoneticPr fontId="7"/>
  </si>
  <si>
    <t>奏合同会社</t>
    <rPh sb="0" eb="5">
      <t>カナデ</t>
    </rPh>
    <phoneticPr fontId="7"/>
  </si>
  <si>
    <t>渡邉</t>
    <rPh sb="0" eb="2">
      <t>ワタナベ</t>
    </rPh>
    <phoneticPr fontId="7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</si>
  <si>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36"/>
  </si>
  <si>
    <t>要相談</t>
    <rPh sb="0" eb="1">
      <t>ヨウ</t>
    </rPh>
    <rPh sb="1" eb="3">
      <t>ソウダン</t>
    </rPh>
    <phoneticPr fontId="36"/>
  </si>
  <si>
    <t>鈴鹿市算所三丁目9番41号</t>
    <rPh sb="0" eb="1">
      <t>スズカ</t>
    </rPh>
    <rPh sb="1" eb="6">
      <t>サンジョサンチョウメ</t>
    </rPh>
    <rPh sb="7" eb="8">
      <t>バン</t>
    </rPh>
    <rPh sb="10" eb="11">
      <t>ゴウ</t>
    </rPh>
    <phoneticPr fontId="7"/>
  </si>
  <si>
    <t>わーさぽ</t>
    <phoneticPr fontId="7"/>
  </si>
  <si>
    <t>鈴鹿市南堀江一丁目8番26号</t>
    <rPh sb="0" eb="2">
      <t>スズカシ</t>
    </rPh>
    <rPh sb="2" eb="8">
      <t>ミナミホリエイッチョウメ</t>
    </rPh>
    <rPh sb="9" eb="10">
      <t>バン</t>
    </rPh>
    <rPh sb="12" eb="13">
      <t>ゴウ</t>
    </rPh>
    <phoneticPr fontId="7"/>
  </si>
  <si>
    <t>059-389-7788</t>
    <phoneticPr fontId="7"/>
  </si>
  <si>
    <t>一般社団法人STK</t>
    <rPh sb="0" eb="6">
      <t>イッパンシャダンホウジン</t>
    </rPh>
    <phoneticPr fontId="7"/>
  </si>
  <si>
    <t>辻宏明</t>
    <rPh sb="0" eb="1">
      <t>ツジ</t>
    </rPh>
    <rPh sb="1" eb="3">
      <t>ヒロアキ</t>
    </rPh>
    <phoneticPr fontId="7"/>
  </si>
  <si>
    <t>竹細工の製作、業務請負、自動車販売の手伝い</t>
    <rPh sb="0" eb="3">
      <t>タケザイク</t>
    </rPh>
    <rPh sb="4" eb="6">
      <t>セイサク</t>
    </rPh>
    <rPh sb="7" eb="9">
      <t>ギョウム</t>
    </rPh>
    <rPh sb="9" eb="11">
      <t>ウケオイ</t>
    </rPh>
    <rPh sb="12" eb="15">
      <t>ジドウシャ</t>
    </rPh>
    <rPh sb="15" eb="17">
      <t>ハンバイ</t>
    </rPh>
    <rPh sb="18" eb="20">
      <t>テツダ</t>
    </rPh>
    <phoneticPr fontId="7"/>
  </si>
  <si>
    <t>100円～50000円程度</t>
    <rPh sb="3" eb="4">
      <t>エン</t>
    </rPh>
    <rPh sb="10" eb="11">
      <t>エン</t>
    </rPh>
    <rPh sb="11" eb="13">
      <t>テイド</t>
    </rPh>
    <phoneticPr fontId="7"/>
  </si>
  <si>
    <t>月、火、金、土、日9:00～15:00</t>
    <rPh sb="0" eb="1">
      <t>ガツ</t>
    </rPh>
    <rPh sb="2" eb="3">
      <t>カ</t>
    </rPh>
    <rPh sb="4" eb="5">
      <t>キン</t>
    </rPh>
    <rPh sb="6" eb="7">
      <t>ド</t>
    </rPh>
    <rPh sb="8" eb="9">
      <t>ニチ</t>
    </rPh>
    <phoneticPr fontId="7"/>
  </si>
  <si>
    <t>ブラボー</t>
    <phoneticPr fontId="7"/>
  </si>
  <si>
    <t>津市河芸町中別保247-2</t>
    <rPh sb="0" eb="7">
      <t>ツシカワゲチョウナカベッポ</t>
    </rPh>
    <phoneticPr fontId="7"/>
  </si>
  <si>
    <t>059-269-7371</t>
    <phoneticPr fontId="7"/>
  </si>
  <si>
    <t>059-269-7372</t>
    <phoneticPr fontId="7"/>
  </si>
  <si>
    <t>株式会社ハマノカンパニー</t>
    <rPh sb="0" eb="4">
      <t>カブシキガイシャ</t>
    </rPh>
    <phoneticPr fontId="7"/>
  </si>
  <si>
    <t>鈴鹿市住吉三丁目12-24</t>
    <rPh sb="0" eb="8">
      <t>スズカシスミヨシサンチョウメ</t>
    </rPh>
    <phoneticPr fontId="7"/>
  </si>
  <si>
    <t>059-389-7439</t>
    <phoneticPr fontId="7"/>
  </si>
  <si>
    <t>篠木</t>
    <rPh sb="0" eb="2">
      <t>シノギ</t>
    </rPh>
    <phoneticPr fontId="7"/>
  </si>
  <si>
    <t>箱の組立等。</t>
    <rPh sb="0" eb="1">
      <t>ハコ</t>
    </rPh>
    <rPh sb="2" eb="5">
      <t>クミタテナド</t>
    </rPh>
    <phoneticPr fontId="7"/>
  </si>
  <si>
    <t>あさひワーク伊勢</t>
    <rPh sb="5" eb="7">
      <t>イセ</t>
    </rPh>
    <phoneticPr fontId="7"/>
  </si>
  <si>
    <t>伊勢市船江二丁目1-4</t>
    <rPh sb="0" eb="1">
      <t>イセ</t>
    </rPh>
    <rPh sb="1" eb="3">
      <t>フナエ</t>
    </rPh>
    <rPh sb="3" eb="6">
      <t>ニチョウメ</t>
    </rPh>
    <phoneticPr fontId="7"/>
  </si>
  <si>
    <t>0596-28-0525</t>
    <phoneticPr fontId="7"/>
  </si>
  <si>
    <t>0596-28-0526</t>
    <phoneticPr fontId="7"/>
  </si>
  <si>
    <t>合同会社あさひワーク</t>
    <rPh sb="0" eb="4">
      <t>ゴウドウガイシャ</t>
    </rPh>
    <phoneticPr fontId="7"/>
  </si>
  <si>
    <t>伊勢市船江二丁目1-4</t>
    <rPh sb="0" eb="2">
      <t>イセ</t>
    </rPh>
    <rPh sb="2" eb="3">
      <t>シ</t>
    </rPh>
    <rPh sb="3" eb="8">
      <t>フナエニチョウメ</t>
    </rPh>
    <phoneticPr fontId="7"/>
  </si>
  <si>
    <t>森本</t>
    <rPh sb="0" eb="2">
      <t>モリモト</t>
    </rPh>
    <phoneticPr fontId="7"/>
  </si>
  <si>
    <t>4，5</t>
    <phoneticPr fontId="7"/>
  </si>
  <si>
    <t>aミサンガ・ストラップ　　　　　　　　　　　bレジンチャーム・アクセサリー　　　　　c 清掃・梱包・シール貼り等</t>
    <rPh sb="44" eb="46">
      <t>セイソウ</t>
    </rPh>
    <rPh sb="47" eb="49">
      <t>コンポウ</t>
    </rPh>
    <rPh sb="53" eb="54">
      <t>ハ</t>
    </rPh>
    <rPh sb="55" eb="56">
      <t>トウ</t>
    </rPh>
    <phoneticPr fontId="7"/>
  </si>
  <si>
    <t>a150円～　b300円～　　　c要相談</t>
    <rPh sb="4" eb="5">
      <t>エン</t>
    </rPh>
    <rPh sb="11" eb="12">
      <t>エン</t>
    </rPh>
    <rPh sb="17" eb="18">
      <t>ヨウ</t>
    </rPh>
    <rPh sb="18" eb="20">
      <t>ソウダン</t>
    </rPh>
    <phoneticPr fontId="7"/>
  </si>
  <si>
    <t>よろこばパレット</t>
    <phoneticPr fontId="7"/>
  </si>
  <si>
    <t>津市大里睦合町233</t>
    <rPh sb="0" eb="1">
      <t>ツシ</t>
    </rPh>
    <rPh sb="1" eb="3">
      <t>オオザト</t>
    </rPh>
    <rPh sb="3" eb="5">
      <t>ムツアイ</t>
    </rPh>
    <rPh sb="5" eb="6">
      <t>マチ</t>
    </rPh>
    <phoneticPr fontId="7"/>
  </si>
  <si>
    <t>059-253-4653</t>
    <phoneticPr fontId="7"/>
  </si>
  <si>
    <t>059-253-4659</t>
    <phoneticPr fontId="7"/>
  </si>
  <si>
    <t>株式会社喜場</t>
    <rPh sb="0" eb="2">
      <t>カブシキ</t>
    </rPh>
    <rPh sb="2" eb="4">
      <t>カイシャ</t>
    </rPh>
    <rPh sb="4" eb="6">
      <t>ヨロコバ</t>
    </rPh>
    <phoneticPr fontId="7"/>
  </si>
  <si>
    <t>津市大里川北麻町88</t>
    <rPh sb="0" eb="2">
      <t>ツシ</t>
    </rPh>
    <rPh sb="2" eb="4">
      <t>オオザト</t>
    </rPh>
    <rPh sb="4" eb="6">
      <t>カワキタ</t>
    </rPh>
    <rPh sb="6" eb="7">
      <t>アサ</t>
    </rPh>
    <rPh sb="7" eb="8">
      <t>マチ</t>
    </rPh>
    <phoneticPr fontId="7"/>
  </si>
  <si>
    <t>059-271-8037</t>
    <phoneticPr fontId="7"/>
  </si>
  <si>
    <t>西井　晴彦</t>
    <rPh sb="0" eb="2">
      <t>ニシイ</t>
    </rPh>
    <rPh sb="3" eb="5">
      <t>ハルヒコ</t>
    </rPh>
    <phoneticPr fontId="7"/>
  </si>
  <si>
    <t>1，2</t>
    <phoneticPr fontId="7"/>
  </si>
  <si>
    <t>aシール貼り　ｂ商品梱包　ｃ軽作業</t>
    <rPh sb="4" eb="5">
      <t>ハ</t>
    </rPh>
    <rPh sb="8" eb="10">
      <t>ショウヒン</t>
    </rPh>
    <rPh sb="10" eb="12">
      <t>コンポウ</t>
    </rPh>
    <rPh sb="14" eb="17">
      <t>ケイサギョウ</t>
    </rPh>
    <phoneticPr fontId="7"/>
  </si>
  <si>
    <t>作業内容によって異なる</t>
    <rPh sb="0" eb="4">
      <t>サギョウナイヨウ</t>
    </rPh>
    <rPh sb="8" eb="9">
      <t>コト</t>
    </rPh>
    <phoneticPr fontId="7"/>
  </si>
  <si>
    <t>上田</t>
    <phoneticPr fontId="7"/>
  </si>
  <si>
    <t>作業所来夢</t>
    <rPh sb="0" eb="2">
      <t>サギョウショ</t>
    </rPh>
    <rPh sb="2" eb="4">
      <t>ライム</t>
    </rPh>
    <phoneticPr fontId="7"/>
  </si>
  <si>
    <t>四日市市大井手　　　３－１５－１９</t>
    <rPh sb="0" eb="3">
      <t>ヨッカイチシ</t>
    </rPh>
    <rPh sb="3" eb="6">
      <t>オオイテ</t>
    </rPh>
    <phoneticPr fontId="7"/>
  </si>
  <si>
    <t xml:space="preserve">  059-355-1515</t>
    <phoneticPr fontId="7"/>
  </si>
  <si>
    <t xml:space="preserve">  059-337-8988</t>
    <phoneticPr fontId="7"/>
  </si>
  <si>
    <t>特定非営利活動法人　呼夢・フレンズ</t>
    <rPh sb="0" eb="2">
      <t>トクテイ</t>
    </rPh>
    <rPh sb="2" eb="5">
      <t>ヒエイリ</t>
    </rPh>
    <rPh sb="5" eb="9">
      <t>カツドウホウジン</t>
    </rPh>
    <rPh sb="10" eb="11">
      <t>コ</t>
    </rPh>
    <rPh sb="11" eb="12">
      <t>ユメ</t>
    </rPh>
    <phoneticPr fontId="7"/>
  </si>
  <si>
    <t>１～５</t>
    <phoneticPr fontId="7"/>
  </si>
  <si>
    <t>１焼き菓子（ケーキ・クッキー）２餃子6種類　　３野菜　４廃油石鹸・押し花カード・手織り・多肉寄せ植え　5.請負５種類</t>
    <rPh sb="1" eb="2">
      <t>ヤ</t>
    </rPh>
    <rPh sb="3" eb="5">
      <t>ガシ</t>
    </rPh>
    <rPh sb="16" eb="18">
      <t>ギョウザ</t>
    </rPh>
    <rPh sb="19" eb="21">
      <t>シュルイ</t>
    </rPh>
    <rPh sb="24" eb="26">
      <t>ヤサイ</t>
    </rPh>
    <rPh sb="28" eb="32">
      <t>ハイユセッケン</t>
    </rPh>
    <rPh sb="33" eb="34">
      <t>オ</t>
    </rPh>
    <rPh sb="35" eb="36">
      <t>バナ</t>
    </rPh>
    <rPh sb="40" eb="42">
      <t>テオ</t>
    </rPh>
    <rPh sb="44" eb="46">
      <t>タニク</t>
    </rPh>
    <rPh sb="46" eb="47">
      <t>ヨ</t>
    </rPh>
    <rPh sb="48" eb="49">
      <t>ウ</t>
    </rPh>
    <rPh sb="53" eb="55">
      <t>ウケオイ</t>
    </rPh>
    <rPh sb="56" eb="58">
      <t>シュルイ</t>
    </rPh>
    <phoneticPr fontId="7"/>
  </si>
  <si>
    <t xml:space="preserve">１.120~2800    2..480~590      3.時価4.250~        </t>
    <rPh sb="32" eb="34">
      <t>ジカ</t>
    </rPh>
    <phoneticPr fontId="7"/>
  </si>
  <si>
    <t>Sense</t>
    <phoneticPr fontId="7"/>
  </si>
  <si>
    <t>津市安濃町妙法寺873-5</t>
    <rPh sb="0" eb="1">
      <t>ツシ</t>
    </rPh>
    <rPh sb="1" eb="4">
      <t>アノウチョウ</t>
    </rPh>
    <rPh sb="4" eb="7">
      <t>ミョウホウジ</t>
    </rPh>
    <phoneticPr fontId="7"/>
  </si>
  <si>
    <t>059-271-7708</t>
    <phoneticPr fontId="7"/>
  </si>
  <si>
    <t>059-271-7709</t>
    <phoneticPr fontId="7"/>
  </si>
  <si>
    <t>合同会社　Believe</t>
    <rPh sb="0" eb="4">
      <t>ゴウドウガイシャ</t>
    </rPh>
    <phoneticPr fontId="7"/>
  </si>
  <si>
    <t>鈴鹿市寺家二丁目12番22号</t>
    <rPh sb="0" eb="3">
      <t>スズカシ</t>
    </rPh>
    <rPh sb="3" eb="5">
      <t>ジケ</t>
    </rPh>
    <rPh sb="5" eb="8">
      <t>2チョウメ</t>
    </rPh>
    <rPh sb="10" eb="11">
      <t>バン</t>
    </rPh>
    <rPh sb="13" eb="14">
      <t>ゴウ</t>
    </rPh>
    <phoneticPr fontId="7"/>
  </si>
  <si>
    <t>080-3076-5009</t>
    <phoneticPr fontId="7"/>
  </si>
  <si>
    <t>電子部品の組み立て、シール貼り
古着販売</t>
    <rPh sb="0" eb="4">
      <t>デンシブヒン</t>
    </rPh>
    <rPh sb="5" eb="6">
      <t>ク</t>
    </rPh>
    <rPh sb="7" eb="8">
      <t>タ</t>
    </rPh>
    <rPh sb="13" eb="14">
      <t>ハ</t>
    </rPh>
    <rPh sb="16" eb="20">
      <t>フルギハンバイ</t>
    </rPh>
    <phoneticPr fontId="7"/>
  </si>
  <si>
    <t>株式会社ＬＩＮＫ　ＭＡＴＥ</t>
    <phoneticPr fontId="7"/>
  </si>
  <si>
    <t>自動車部品組立、軽作業</t>
    <phoneticPr fontId="7"/>
  </si>
  <si>
    <t>要相談</t>
    <rPh sb="0" eb="1">
      <t>ヨウ</t>
    </rPh>
    <rPh sb="1" eb="3">
      <t>ソウダン</t>
    </rPh>
    <phoneticPr fontId="1"/>
  </si>
  <si>
    <t>工房「手人」</t>
    <rPh sb="0" eb="5">
      <t>コウボウ（テヒト）</t>
    </rPh>
    <phoneticPr fontId="7"/>
  </si>
  <si>
    <t>四日市市桜台2丁目5-78</t>
    <rPh sb="0" eb="5">
      <t>ヨッカイチシサクラダイ</t>
    </rPh>
    <rPh sb="6" eb="8">
      <t>チョウメ</t>
    </rPh>
    <phoneticPr fontId="7"/>
  </si>
  <si>
    <t>059-328-5773</t>
    <phoneticPr fontId="7"/>
  </si>
  <si>
    <t>株式会社CREETE</t>
    <rPh sb="0" eb="4">
      <t>カブシキガイシャ</t>
    </rPh>
    <phoneticPr fontId="7"/>
  </si>
  <si>
    <t>四日市市川島町5970-20</t>
    <rPh sb="0" eb="4">
      <t>ヨッカイチシ</t>
    </rPh>
    <rPh sb="4" eb="7">
      <t>カワシマチョウ</t>
    </rPh>
    <phoneticPr fontId="7"/>
  </si>
  <si>
    <t>059-322-3277</t>
    <phoneticPr fontId="7"/>
  </si>
  <si>
    <t>本田</t>
    <rPh sb="0" eb="2">
      <t>ホンダ</t>
    </rPh>
    <phoneticPr fontId="7"/>
  </si>
  <si>
    <t>aハンドメイド製品　bランチ旗、自動車部品</t>
    <rPh sb="7" eb="9">
      <t>セイヒン</t>
    </rPh>
    <rPh sb="14" eb="15">
      <t>ハタ</t>
    </rPh>
    <rPh sb="16" eb="21">
      <t>ジドウシャブヒン</t>
    </rPh>
    <phoneticPr fontId="7"/>
  </si>
  <si>
    <t>さにぃさいど</t>
    <phoneticPr fontId="7"/>
  </si>
  <si>
    <t>多気郡明和町蓑村1128-1</t>
    <rPh sb="0" eb="2">
      <t>タキグン</t>
    </rPh>
    <rPh sb="2" eb="5">
      <t>メイワチョウ</t>
    </rPh>
    <rPh sb="5" eb="7">
      <t>ミノムラ</t>
    </rPh>
    <phoneticPr fontId="7"/>
  </si>
  <si>
    <t>0596-65-6772</t>
    <phoneticPr fontId="7"/>
  </si>
  <si>
    <t>社会福祉法人　
四季の里</t>
    <rPh sb="0" eb="6">
      <t>シャカイフクシホウジン</t>
    </rPh>
    <rPh sb="8" eb="10">
      <t>シキ</t>
    </rPh>
    <rPh sb="11" eb="12">
      <t>サト</t>
    </rPh>
    <phoneticPr fontId="7"/>
  </si>
  <si>
    <t>四日市市西日野町2806-1</t>
    <rPh sb="0" eb="4">
      <t>ヨッカイチシ</t>
    </rPh>
    <rPh sb="4" eb="7">
      <t>ニシヒノ</t>
    </rPh>
    <rPh sb="7" eb="8">
      <t>マチ</t>
    </rPh>
    <phoneticPr fontId="7"/>
  </si>
  <si>
    <t>たるみ作業所</t>
    <rPh sb="2" eb="5">
      <t>サギョウショ</t>
    </rPh>
    <phoneticPr fontId="7"/>
  </si>
  <si>
    <t>津市垂水1300番地</t>
    <rPh sb="0" eb="1">
      <t>ツシ</t>
    </rPh>
    <rPh sb="1" eb="3">
      <t>タルミ</t>
    </rPh>
    <rPh sb="7" eb="9">
      <t>バンチ</t>
    </rPh>
    <phoneticPr fontId="7"/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</si>
  <si>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7"/>
  </si>
  <si>
    <t>津市垂水1300番地30</t>
    <rPh sb="0" eb="4">
      <t>ツシタルミ</t>
    </rPh>
    <rPh sb="8" eb="10">
      <t>バンチ</t>
    </rPh>
    <phoneticPr fontId="7"/>
  </si>
  <si>
    <t>059-227-7761</t>
  </si>
  <si>
    <t>角谷</t>
    <rPh sb="0" eb="2">
      <t>カドヤ</t>
    </rPh>
    <phoneticPr fontId="7"/>
  </si>
  <si>
    <t>a自動車部品組み立て b建築部品袋詰め cビス袋詰め d清掃請負</t>
    <rPh sb="6" eb="7">
      <t>ク</t>
    </rPh>
    <rPh sb="8" eb="9">
      <t>タ</t>
    </rPh>
    <rPh sb="23" eb="24">
      <t>フクロ</t>
    </rPh>
    <rPh sb="24" eb="25">
      <t>ヅ</t>
    </rPh>
    <rPh sb="28" eb="30">
      <t>セイソウ</t>
    </rPh>
    <rPh sb="30" eb="32">
      <t>ウケオイ</t>
    </rPh>
    <phoneticPr fontId="7"/>
  </si>
  <si>
    <t>まつぼっくり作業所</t>
    <rPh sb="5" eb="8">
      <t>サギョウショ</t>
    </rPh>
    <phoneticPr fontId="7"/>
  </si>
  <si>
    <t>津市香良洲町
5722番地</t>
    <rPh sb="0" eb="1">
      <t>ツシ</t>
    </rPh>
    <rPh sb="1" eb="5">
      <t>カラスチョウ</t>
    </rPh>
    <rPh sb="11" eb="13">
      <t>バンチ</t>
    </rPh>
    <phoneticPr fontId="7"/>
  </si>
  <si>
    <t>059-292-4933</t>
    <phoneticPr fontId="7"/>
  </si>
  <si>
    <t>社会福祉法人
津市社会福祉事業団</t>
    <rPh sb="0" eb="6">
      <t>シャカイフクシホウジン</t>
    </rPh>
    <rPh sb="7" eb="16">
      <t>ツシシャカイフクシジギョウダン</t>
    </rPh>
    <phoneticPr fontId="7"/>
  </si>
  <si>
    <t>津市垂水1300番地30</t>
    <rPh sb="0" eb="2">
      <t>ツシ</t>
    </rPh>
    <rPh sb="2" eb="4">
      <t>タルミ</t>
    </rPh>
    <rPh sb="8" eb="10">
      <t>バンチ</t>
    </rPh>
    <phoneticPr fontId="7"/>
  </si>
  <si>
    <t>059-227-7761</t>
    <phoneticPr fontId="7"/>
  </si>
  <si>
    <t>本原</t>
    <rPh sb="0" eb="2">
      <t>モトハラ</t>
    </rPh>
    <phoneticPr fontId="7"/>
  </si>
  <si>
    <t>a建築資材袋入れ作業 b自主作業（牛乳パック椅子）</t>
    <rPh sb="1" eb="3">
      <t>ケンチク</t>
    </rPh>
    <rPh sb="3" eb="5">
      <t>シザイ</t>
    </rPh>
    <rPh sb="5" eb="6">
      <t>フクロ</t>
    </rPh>
    <rPh sb="6" eb="7">
      <t>イ</t>
    </rPh>
    <rPh sb="8" eb="10">
      <t>サギョウ</t>
    </rPh>
    <rPh sb="12" eb="14">
      <t>ジシュ</t>
    </rPh>
    <rPh sb="14" eb="16">
      <t>サギョウ</t>
    </rPh>
    <rPh sb="17" eb="19">
      <t>ギュウニュウ</t>
    </rPh>
    <rPh sb="22" eb="24">
      <t>イス</t>
    </rPh>
    <phoneticPr fontId="7"/>
  </si>
  <si>
    <t>a要相談 b1000円～</t>
    <rPh sb="1" eb="4">
      <t>ヨウソウダン</t>
    </rPh>
    <rPh sb="10" eb="11">
      <t>エン</t>
    </rPh>
    <phoneticPr fontId="7"/>
  </si>
  <si>
    <t>まつぼっくり作業所</t>
    <rPh sb="5" eb="7">
      <t>サギョウ</t>
    </rPh>
    <rPh sb="7" eb="8">
      <t>ショ</t>
    </rPh>
    <phoneticPr fontId="7"/>
  </si>
  <si>
    <t>社会福祉法人
津市社会福祉事業団</t>
    <rPh sb="0" eb="4">
      <t>シャカイフクシ</t>
    </rPh>
    <rPh sb="4" eb="6">
      <t>ホウジン</t>
    </rPh>
    <rPh sb="7" eb="9">
      <t>ツシ</t>
    </rPh>
    <rPh sb="9" eb="13">
      <t>シャカイフクシ</t>
    </rPh>
    <rPh sb="13" eb="16">
      <t>ジギョウダン</t>
    </rPh>
    <phoneticPr fontId="7"/>
  </si>
  <si>
    <t>a建築資材の袋入れ作業 b自主作業（牛乳パック椅子）</t>
    <rPh sb="1" eb="3">
      <t>ケンチク</t>
    </rPh>
    <rPh sb="3" eb="5">
      <t>シザイ</t>
    </rPh>
    <rPh sb="6" eb="7">
      <t>フクロ</t>
    </rPh>
    <rPh sb="7" eb="8">
      <t>イ</t>
    </rPh>
    <rPh sb="9" eb="11">
      <t>サギョウ</t>
    </rPh>
    <rPh sb="13" eb="15">
      <t>ジシュ</t>
    </rPh>
    <rPh sb="15" eb="17">
      <t>サギョウ</t>
    </rPh>
    <rPh sb="18" eb="20">
      <t>ギュウニュウ</t>
    </rPh>
    <rPh sb="23" eb="25">
      <t>イス</t>
    </rPh>
    <phoneticPr fontId="7"/>
  </si>
  <si>
    <t>むくの木ワーク</t>
    <rPh sb="2" eb="3">
      <t>キ</t>
    </rPh>
    <phoneticPr fontId="7"/>
  </si>
  <si>
    <t>津市芸濃町椋本
6141番地１</t>
    <rPh sb="0" eb="1">
      <t>ツシ</t>
    </rPh>
    <rPh sb="1" eb="6">
      <t>ゲイノウチョウムクモト</t>
    </rPh>
    <rPh sb="12" eb="14">
      <t>バンチ</t>
    </rPh>
    <phoneticPr fontId="7"/>
  </si>
  <si>
    <t>059-266-2527</t>
  </si>
  <si>
    <t>059-256-2528</t>
  </si>
  <si>
    <t>社会福祉法人
津市社会福祉事業団</t>
    <rPh sb="0" eb="2">
      <t>シャカイ</t>
    </rPh>
    <rPh sb="2" eb="4">
      <t>フクシ</t>
    </rPh>
    <rPh sb="4" eb="6">
      <t>ホウジン</t>
    </rPh>
    <rPh sb="7" eb="16">
      <t>ツシシャカイフクシジギョウダン</t>
    </rPh>
    <phoneticPr fontId="7"/>
  </si>
  <si>
    <t>大藏</t>
    <rPh sb="0" eb="2">
      <t>オオクラ</t>
    </rPh>
    <phoneticPr fontId="7"/>
  </si>
  <si>
    <t>a車部品ゴム取り付け b建築部品袋詰め ｃ車部品組み立て ｄ清掃業務 等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2">
      <t>クルマ</t>
    </rPh>
    <rPh sb="22" eb="24">
      <t>ブヒン</t>
    </rPh>
    <rPh sb="24" eb="25">
      <t>ク</t>
    </rPh>
    <rPh sb="26" eb="27">
      <t>タ</t>
    </rPh>
    <rPh sb="30" eb="32">
      <t>セイソウ</t>
    </rPh>
    <rPh sb="32" eb="34">
      <t>ギョウム</t>
    </rPh>
    <rPh sb="35" eb="36">
      <t>トウ</t>
    </rPh>
    <phoneticPr fontId="7"/>
  </si>
  <si>
    <t>a車部品ゴム取り付け b建築部品袋詰め c軽作業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4">
      <t>ケイサギョウ</t>
    </rPh>
    <phoneticPr fontId="7"/>
  </si>
  <si>
    <t>コスモス作業所</t>
    <rPh sb="3" eb="5">
      <t>サギョウ</t>
    </rPh>
    <rPh sb="5" eb="6">
      <t>ショ</t>
    </rPh>
    <phoneticPr fontId="7"/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</si>
  <si>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7"/>
  </si>
  <si>
    <t>ペットボトルキャップ仕分け</t>
    <rPh sb="10" eb="12">
      <t>シワ</t>
    </rPh>
    <phoneticPr fontId="7"/>
  </si>
  <si>
    <t>桑名市多度町多度1594-2</t>
    <rPh sb="0" eb="7">
      <t>クワナシタドチョウタド</t>
    </rPh>
    <phoneticPr fontId="7"/>
  </si>
  <si>
    <t>0594-49-5345</t>
    <phoneticPr fontId="7"/>
  </si>
  <si>
    <t>0594-49-5346</t>
    <phoneticPr fontId="7"/>
  </si>
  <si>
    <t>一般社団法人シーマウンテン</t>
    <rPh sb="0" eb="6">
      <t>イッパンシャダンホウジン</t>
    </rPh>
    <phoneticPr fontId="7"/>
  </si>
  <si>
    <t>３，４</t>
    <phoneticPr fontId="7"/>
  </si>
  <si>
    <t>竹間伐、竹加工品制作、筍加工、園芸</t>
    <rPh sb="0" eb="1">
      <t>タケ</t>
    </rPh>
    <rPh sb="1" eb="3">
      <t>カンバツ</t>
    </rPh>
    <rPh sb="4" eb="8">
      <t>タケカコウヒン</t>
    </rPh>
    <rPh sb="8" eb="10">
      <t>セイサク</t>
    </rPh>
    <rPh sb="11" eb="12">
      <t>タケノコ</t>
    </rPh>
    <rPh sb="12" eb="14">
      <t>カコウ</t>
    </rPh>
    <rPh sb="15" eb="17">
      <t>エンゲイ</t>
    </rPh>
    <phoneticPr fontId="7"/>
  </si>
  <si>
    <t>400円～</t>
    <rPh sb="3" eb="4">
      <t>エン</t>
    </rPh>
    <phoneticPr fontId="7"/>
  </si>
  <si>
    <t>三重郡菰野町菰野8350-2</t>
    <rPh sb="0" eb="7">
      <t>ミエグンコモノチョウコモノ</t>
    </rPh>
    <phoneticPr fontId="3"/>
  </si>
  <si>
    <t>社会福祉法人三和福祉会</t>
    <rPh sb="0" eb="6">
      <t>シャカイフクシホウジン</t>
    </rPh>
    <rPh sb="6" eb="11">
      <t>サンワフクシカイ</t>
    </rPh>
    <phoneticPr fontId="3"/>
  </si>
  <si>
    <t>軽作業全般</t>
    <rPh sb="0" eb="3">
      <t>ケイサギョウ</t>
    </rPh>
    <rPh sb="3" eb="5">
      <t>ゼンパン</t>
    </rPh>
    <phoneticPr fontId="3"/>
  </si>
  <si>
    <t>障碍者ITカレッジ四日市</t>
    <rPh sb="0" eb="2">
      <t>ショウガイシャ</t>
    </rPh>
    <rPh sb="8" eb="11">
      <t>ヨッカイチ</t>
    </rPh>
    <phoneticPr fontId="3"/>
  </si>
  <si>
    <t>四日市市中浜田町3-28 大進ビル1階</t>
    <rPh sb="0" eb="3">
      <t>ヨッカイチシ</t>
    </rPh>
    <rPh sb="3" eb="7">
      <t>ナカハマダチョウ</t>
    </rPh>
    <rPh sb="12" eb="13">
      <t>ダイ</t>
    </rPh>
    <rPh sb="13" eb="14">
      <t>シン</t>
    </rPh>
    <rPh sb="17" eb="18">
      <t>カイ</t>
    </rPh>
    <phoneticPr fontId="3"/>
  </si>
  <si>
    <t>059-350-1791</t>
  </si>
  <si>
    <t>059-350-1792</t>
  </si>
  <si>
    <t>NPO法人みらい自然ファーム</t>
    <rPh sb="3" eb="5">
      <t>ホウジン</t>
    </rPh>
    <rPh sb="8" eb="10">
      <t>シゼン</t>
    </rPh>
    <phoneticPr fontId="3"/>
  </si>
  <si>
    <t>四日市市中浜田町3-28 大進ビル1階</t>
    <rPh sb="0" eb="8">
      <t>ヨッカイチシナカハマダチョウ</t>
    </rPh>
    <rPh sb="13" eb="14">
      <t>ダイ</t>
    </rPh>
    <rPh sb="14" eb="15">
      <t>シン</t>
    </rPh>
    <rPh sb="18" eb="19">
      <t>カイ</t>
    </rPh>
    <phoneticPr fontId="3"/>
  </si>
  <si>
    <t>松浦　江里子
坂　冨貴</t>
    <rPh sb="0" eb="2">
      <t>マツウラ</t>
    </rPh>
    <rPh sb="3" eb="6">
      <t>エリコ</t>
    </rPh>
    <rPh sb="7" eb="8">
      <t>バン</t>
    </rPh>
    <rPh sb="9" eb="11">
      <t>フキ</t>
    </rPh>
    <phoneticPr fontId="3"/>
  </si>
  <si>
    <t>aチラシ・パンフレット等のデザイン制作　缶バッジ・マグネットステッカー等の販促物の制作　cデータ入力</t>
    <rPh sb="11" eb="12">
      <t>トウ</t>
    </rPh>
    <rPh sb="17" eb="19">
      <t>セイサク</t>
    </rPh>
    <rPh sb="20" eb="21">
      <t>カン</t>
    </rPh>
    <rPh sb="35" eb="36">
      <t>トウ</t>
    </rPh>
    <rPh sb="37" eb="39">
      <t>ハンソク</t>
    </rPh>
    <rPh sb="39" eb="40">
      <t>ブツ</t>
    </rPh>
    <rPh sb="41" eb="43">
      <t>セイサク</t>
    </rPh>
    <rPh sb="48" eb="50">
      <t>ニュウリョク</t>
    </rPh>
    <phoneticPr fontId="3"/>
  </si>
  <si>
    <t>a２万円～
b60円～
c3円～</t>
    <rPh sb="2" eb="4">
      <t>マンエン</t>
    </rPh>
    <rPh sb="9" eb="10">
      <t>エン</t>
    </rPh>
    <rPh sb="14" eb="15">
      <t>エン</t>
    </rPh>
    <phoneticPr fontId="3"/>
  </si>
  <si>
    <t>a2週間～
b2週間～
c1週間～</t>
    <rPh sb="2" eb="4">
      <t>シュウカン</t>
    </rPh>
    <rPh sb="8" eb="10">
      <t>シュウカン</t>
    </rPh>
    <rPh sb="14" eb="16">
      <t>シュウカン</t>
    </rPh>
    <phoneticPr fontId="3"/>
  </si>
  <si>
    <t>津市稲葉町７７６番地</t>
    <rPh sb="0" eb="1">
      <t>ツシ</t>
    </rPh>
    <rPh sb="1" eb="4">
      <t>イナバチョウ</t>
    </rPh>
    <rPh sb="7" eb="9">
      <t>バンチ</t>
    </rPh>
    <phoneticPr fontId="3"/>
  </si>
  <si>
    <t>津市稲葉町７７６番地</t>
    <rPh sb="0" eb="2">
      <t>ツシ</t>
    </rPh>
    <rPh sb="2" eb="5">
      <t>イナバチョウ</t>
    </rPh>
    <rPh sb="8" eb="10">
      <t>バンチ</t>
    </rPh>
    <phoneticPr fontId="3"/>
  </si>
  <si>
    <t>a季節野菜　bつまようじ袋作成　ｃ草刈り　ｄ農作業（補助）　e発送物仕分け・梱包作業　fテープ起こし　ｇデータ入力　ｈその他請負（宛名シール作成・貼付など）　iリサイクル品（古紙、段ボール、アルミ缶など）回収作業</t>
    <rPh sb="1" eb="3">
      <t>キセツ</t>
    </rPh>
    <rPh sb="3" eb="5">
      <t>ヤサイ</t>
    </rPh>
    <rPh sb="12" eb="13">
      <t>フクロ</t>
    </rPh>
    <rPh sb="13" eb="15">
      <t>サクセイ</t>
    </rPh>
    <rPh sb="17" eb="19">
      <t>クサカ</t>
    </rPh>
    <rPh sb="22" eb="25">
      <t>ノウサギョウ</t>
    </rPh>
    <rPh sb="26" eb="28">
      <t>ホジョ</t>
    </rPh>
    <rPh sb="31" eb="34">
      <t>ハッソウブツ</t>
    </rPh>
    <rPh sb="34" eb="36">
      <t>シワ</t>
    </rPh>
    <rPh sb="38" eb="40">
      <t>コンポウ</t>
    </rPh>
    <rPh sb="40" eb="42">
      <t>サギョウ</t>
    </rPh>
    <rPh sb="47" eb="48">
      <t>オ</t>
    </rPh>
    <rPh sb="55" eb="57">
      <t>ニュウリョク</t>
    </rPh>
    <rPh sb="61" eb="62">
      <t>タ</t>
    </rPh>
    <rPh sb="62" eb="64">
      <t>ウケオイ</t>
    </rPh>
    <rPh sb="65" eb="67">
      <t>アテナ</t>
    </rPh>
    <rPh sb="70" eb="72">
      <t>サクセイ</t>
    </rPh>
    <rPh sb="73" eb="75">
      <t>チョウフ</t>
    </rPh>
    <rPh sb="85" eb="86">
      <t>ヒン</t>
    </rPh>
    <rPh sb="87" eb="89">
      <t>コシ</t>
    </rPh>
    <rPh sb="90" eb="91">
      <t>ダン</t>
    </rPh>
    <rPh sb="98" eb="99">
      <t>カン</t>
    </rPh>
    <rPh sb="102" eb="106">
      <t>カイシュウサギョウ</t>
    </rPh>
    <phoneticPr fontId="14"/>
  </si>
  <si>
    <t>a100円／1袋程度　b50円／1袋　ｃ要相談（人件費1人1,100円／1時間）　ｄ要相談　e要相談　f要相談（10,000円／1時間程度）　ｇ要相談　ｈ要相談　i要相談</t>
    <rPh sb="4" eb="5">
      <t>エン</t>
    </rPh>
    <rPh sb="7" eb="8">
      <t>フクロ</t>
    </rPh>
    <rPh sb="8" eb="10">
      <t>テイド</t>
    </rPh>
    <rPh sb="14" eb="15">
      <t>エン</t>
    </rPh>
    <rPh sb="17" eb="18">
      <t>フクロ</t>
    </rPh>
    <rPh sb="20" eb="23">
      <t>ヨウソウダン</t>
    </rPh>
    <rPh sb="24" eb="27">
      <t>ジンケンヒ</t>
    </rPh>
    <rPh sb="28" eb="29">
      <t>ニン</t>
    </rPh>
    <rPh sb="34" eb="35">
      <t>エン</t>
    </rPh>
    <rPh sb="37" eb="39">
      <t>ジカン</t>
    </rPh>
    <rPh sb="42" eb="45">
      <t>ヨウソウダン</t>
    </rPh>
    <rPh sb="47" eb="50">
      <t>ヨウソウダン</t>
    </rPh>
    <rPh sb="52" eb="55">
      <t>ヨウソウダン</t>
    </rPh>
    <rPh sb="62" eb="63">
      <t>エン</t>
    </rPh>
    <rPh sb="65" eb="67">
      <t>ジカン</t>
    </rPh>
    <rPh sb="67" eb="69">
      <t>テイド</t>
    </rPh>
    <rPh sb="72" eb="75">
      <t>ヨウソウダン</t>
    </rPh>
    <rPh sb="77" eb="80">
      <t>ヨウソウダン</t>
    </rPh>
    <rPh sb="82" eb="85">
      <t>ヨウソウダン</t>
    </rPh>
    <phoneticPr fontId="14"/>
  </si>
  <si>
    <t>要相談</t>
    <rPh sb="0" eb="3">
      <t>ヨウソウダン</t>
    </rPh>
    <phoneticPr fontId="14"/>
  </si>
  <si>
    <t>四日市市末永町22番1-2号</t>
    <rPh sb="0" eb="2">
      <t>ヨッカイチ</t>
    </rPh>
    <rPh sb="2" eb="3">
      <t>シ</t>
    </rPh>
    <rPh sb="3" eb="5">
      <t>スエナガ</t>
    </rPh>
    <rPh sb="5" eb="6">
      <t>チョウ</t>
    </rPh>
    <rPh sb="8" eb="9">
      <t>バン</t>
    </rPh>
    <rPh sb="12" eb="13">
      <t>ゴウ</t>
    </rPh>
    <phoneticPr fontId="3"/>
  </si>
  <si>
    <t>ジョブズ塩浜</t>
    <rPh sb="3" eb="5">
      <t>シオハマ</t>
    </rPh>
    <phoneticPr fontId="3"/>
  </si>
  <si>
    <t>四日市市大池町56</t>
    <rPh sb="0" eb="2">
      <t>ヨッカイチ</t>
    </rPh>
    <rPh sb="2" eb="3">
      <t>シ</t>
    </rPh>
    <rPh sb="3" eb="5">
      <t>オオイケ</t>
    </rPh>
    <rPh sb="5" eb="6">
      <t>チョウ</t>
    </rPh>
    <phoneticPr fontId="3"/>
  </si>
  <si>
    <t>合同会社ジョブズ</t>
    <rPh sb="0" eb="2">
      <t>ゴウドウ</t>
    </rPh>
    <rPh sb="2" eb="4">
      <t>カイシャ</t>
    </rPh>
    <phoneticPr fontId="3"/>
  </si>
  <si>
    <t>四日市市末永町22番1-2号</t>
    <rPh sb="0" eb="4">
      <t>ヨッカイチシ</t>
    </rPh>
    <rPh sb="4" eb="6">
      <t>スエナガ</t>
    </rPh>
    <rPh sb="6" eb="7">
      <t>チョウ</t>
    </rPh>
    <rPh sb="9" eb="10">
      <t>バン</t>
    </rPh>
    <rPh sb="13" eb="14">
      <t>ゴウ</t>
    </rPh>
    <phoneticPr fontId="3"/>
  </si>
  <si>
    <t>近岡</t>
    <rPh sb="0" eb="2">
      <t>チカオカ</t>
    </rPh>
    <phoneticPr fontId="3"/>
  </si>
  <si>
    <t>名刺印刷、封筒印刷</t>
    <rPh sb="0" eb="2">
      <t>メイシ</t>
    </rPh>
    <rPh sb="2" eb="4">
      <t>インサツ</t>
    </rPh>
    <rPh sb="5" eb="7">
      <t>フウトウ</t>
    </rPh>
    <rPh sb="7" eb="9">
      <t>インサツ</t>
    </rPh>
    <phoneticPr fontId="3"/>
  </si>
  <si>
    <t>株式会社縁家</t>
    <rPh sb="0" eb="4">
      <t>カブシキガイシャ</t>
    </rPh>
    <rPh sb="4" eb="6">
      <t>エンヤ</t>
    </rPh>
    <phoneticPr fontId="3"/>
  </si>
  <si>
    <t>黒川</t>
    <rPh sb="0" eb="2">
      <t>クロカワ</t>
    </rPh>
    <phoneticPr fontId="3"/>
  </si>
  <si>
    <t>PC関連　清掃作業</t>
    <rPh sb="2" eb="4">
      <t>カンレン</t>
    </rPh>
    <rPh sb="5" eb="9">
      <t>セイソウサギョウ</t>
    </rPh>
    <phoneticPr fontId="3"/>
  </si>
  <si>
    <t>四日市市八田一丁目８番２０号</t>
    <rPh sb="0" eb="3">
      <t>ヨッカイチシ</t>
    </rPh>
    <rPh sb="3" eb="5">
      <t>ハッタ</t>
    </rPh>
    <rPh sb="5" eb="8">
      <t>イッチョウメ</t>
    </rPh>
    <rPh sb="9" eb="10">
      <t>バン</t>
    </rPh>
    <rPh sb="12" eb="13">
      <t>ゴウ</t>
    </rPh>
    <phoneticPr fontId="3"/>
  </si>
  <si>
    <t>四日市市八田一丁目８番２０号</t>
    <rPh sb="0" eb="9">
      <t>ヨッカイチシハッタイッチョウメ</t>
    </rPh>
    <rPh sb="10" eb="11">
      <t>バン</t>
    </rPh>
    <rPh sb="13" eb="14">
      <t>ゴウ</t>
    </rPh>
    <phoneticPr fontId="3"/>
  </si>
  <si>
    <t>生活雑貨　POP　データ入力　軽作業</t>
    <rPh sb="0" eb="4">
      <t>セイカツザッカ</t>
    </rPh>
    <rPh sb="12" eb="14">
      <t>ニュウリョク</t>
    </rPh>
    <rPh sb="15" eb="18">
      <t>ケイサギョウ</t>
    </rPh>
    <phoneticPr fontId="3"/>
  </si>
  <si>
    <t>2.3.4.5</t>
  </si>
  <si>
    <t>野菜栽培、黒にんにく、はちみつ、シフォンケーキ</t>
    <rPh sb="0" eb="2">
      <t>ヤサイ</t>
    </rPh>
    <rPh sb="2" eb="4">
      <t>サイバイ</t>
    </rPh>
    <rPh sb="5" eb="6">
      <t>クロ</t>
    </rPh>
    <phoneticPr fontId="3"/>
  </si>
  <si>
    <t>就労移行支援事業所フェーズワン</t>
    <rPh sb="0" eb="8">
      <t>シュウロウイコウシエンジギョウショ</t>
    </rPh>
    <phoneticPr fontId="3"/>
  </si>
  <si>
    <t>桑名市寿町1丁目11番地ME-Ⅲビル</t>
    <rPh sb="0" eb="1">
      <t>クワナ</t>
    </rPh>
    <rPh sb="1" eb="2">
      <t>シ</t>
    </rPh>
    <rPh sb="2" eb="4">
      <t>コトブキチョウ</t>
    </rPh>
    <phoneticPr fontId="3"/>
  </si>
  <si>
    <t>0594－28－8823</t>
  </si>
  <si>
    <t>0594－28－8824</t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</si>
  <si>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3"/>
  </si>
  <si>
    <t>村岡浩</t>
    <rPh sb="0" eb="2">
      <t>ムラオカ</t>
    </rPh>
    <rPh sb="2" eb="3">
      <t>ヒロシ</t>
    </rPh>
    <phoneticPr fontId="3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</si>
  <si>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3"/>
  </si>
  <si>
    <t>ａ.自動車部品組み立て　b.ハーネス組み立て　c.刺繍、裁縫業務　d.開墾作業　e.分別作業　f.メダカの育成</t>
    <rPh sb="2" eb="7">
      <t>ジドウシャブヒン</t>
    </rPh>
    <rPh sb="7" eb="8">
      <t>ク</t>
    </rPh>
    <rPh sb="9" eb="10">
      <t>タ</t>
    </rPh>
    <rPh sb="18" eb="19">
      <t>ク</t>
    </rPh>
    <rPh sb="20" eb="21">
      <t>タ</t>
    </rPh>
    <rPh sb="35" eb="37">
      <t>カイコン</t>
    </rPh>
    <rPh sb="37" eb="39">
      <t>サギョウ</t>
    </rPh>
    <rPh sb="42" eb="44">
      <t>ブンベツ</t>
    </rPh>
    <rPh sb="44" eb="46">
      <t>サギョウ</t>
    </rPh>
    <rPh sb="53" eb="55">
      <t>イクセイ</t>
    </rPh>
    <phoneticPr fontId="3"/>
  </si>
  <si>
    <t>ラシーヌけんこう
ソムリエファーム</t>
  </si>
  <si>
    <t>亀山市小下町　
656-3</t>
    <rPh sb="0" eb="1">
      <t>カメヤマ</t>
    </rPh>
    <rPh sb="1" eb="2">
      <t>シ</t>
    </rPh>
    <rPh sb="2" eb="5">
      <t>コミザチョウ</t>
    </rPh>
    <phoneticPr fontId="3"/>
  </si>
  <si>
    <t>東京都千代田区
岩本町2丁目
9番18号</t>
    <rPh sb="0" eb="3">
      <t>トウキョウト</t>
    </rPh>
    <rPh sb="3" eb="7">
      <t>チヨダク</t>
    </rPh>
    <rPh sb="8" eb="11">
      <t>イワモトチョウ</t>
    </rPh>
    <rPh sb="12" eb="14">
      <t>チョウメ</t>
    </rPh>
    <rPh sb="16" eb="17">
      <t>バン</t>
    </rPh>
    <rPh sb="19" eb="20">
      <t>ゴウ</t>
    </rPh>
    <phoneticPr fontId="3"/>
  </si>
  <si>
    <t>03-6240-9550</t>
  </si>
  <si>
    <t xml:space="preserve">  平内　明彦</t>
    <rPh sb="2" eb="4">
      <t>ヒラウチ</t>
    </rPh>
    <rPh sb="5" eb="7">
      <t>アキヒコ</t>
    </rPh>
    <phoneticPr fontId="3"/>
  </si>
  <si>
    <t>葉物野菜・にんにくスプラウト
菌糸類（冬季：しいたけ夏季：きくらげ）</t>
    <rPh sb="0" eb="2">
      <t>ハモノ</t>
    </rPh>
    <rPh sb="2" eb="4">
      <t>ヤサイ</t>
    </rPh>
    <rPh sb="15" eb="17">
      <t>キンシ</t>
    </rPh>
    <rPh sb="17" eb="18">
      <t>ルイ</t>
    </rPh>
    <rPh sb="19" eb="21">
      <t>トウキ</t>
    </rPh>
    <rPh sb="26" eb="28">
      <t>カキ</t>
    </rPh>
    <phoneticPr fontId="3"/>
  </si>
  <si>
    <t>生産量で
要相談</t>
    <rPh sb="0" eb="2">
      <t>セイサン</t>
    </rPh>
    <rPh sb="2" eb="3">
      <t>リョウ</t>
    </rPh>
    <rPh sb="5" eb="6">
      <t>ヨウ</t>
    </rPh>
    <rPh sb="6" eb="8">
      <t>ソウダン</t>
    </rPh>
    <phoneticPr fontId="3"/>
  </si>
  <si>
    <t>あおぞら未来</t>
    <rPh sb="2" eb="4">
      <t>ミライ</t>
    </rPh>
    <phoneticPr fontId="3"/>
  </si>
  <si>
    <t>伊賀市川合128-6</t>
    <rPh sb="0" eb="5">
      <t>イガシカワイ</t>
    </rPh>
    <phoneticPr fontId="3"/>
  </si>
  <si>
    <t>aトマト・いちごその他季節野菜等の生育管理/出荷調整
b加工品（トマトカレー）の出荷調整
c農作業・外注作業（内職）の請負</t>
    <rPh sb="10" eb="15">
      <t>タキセツヤサイ</t>
    </rPh>
    <rPh sb="15" eb="16">
      <t>トウ</t>
    </rPh>
    <rPh sb="17" eb="21">
      <t>セイイクカンリ</t>
    </rPh>
    <rPh sb="22" eb="26">
      <t>シュッカチョウセイ</t>
    </rPh>
    <rPh sb="28" eb="31">
      <t>カコウヒン</t>
    </rPh>
    <rPh sb="40" eb="44">
      <t>シュッカチョウセイ</t>
    </rPh>
    <rPh sb="46" eb="49">
      <t>ノウサギョウ</t>
    </rPh>
    <rPh sb="50" eb="54">
      <t>ガイチュウサギョウ</t>
    </rPh>
    <rPh sb="55" eb="57">
      <t>ナイショク</t>
    </rPh>
    <rPh sb="59" eb="61">
      <t>ウケオイ</t>
    </rPh>
    <phoneticPr fontId="3"/>
  </si>
  <si>
    <t>ステップワークすずのね</t>
  </si>
  <si>
    <t>鈴鹿市河田町1064-1</t>
    <rPh sb="0" eb="2">
      <t>スズカシ</t>
    </rPh>
    <rPh sb="2" eb="4">
      <t>カワタ</t>
    </rPh>
    <rPh sb="4" eb="5">
      <t>チョウ</t>
    </rPh>
    <phoneticPr fontId="3"/>
  </si>
  <si>
    <t>059-374-3447</t>
  </si>
  <si>
    <t>059-324-9975</t>
  </si>
  <si>
    <t>特定非営利活動法人すずのね</t>
    <rPh sb="0" eb="2">
      <t>トクテイ</t>
    </rPh>
    <rPh sb="2" eb="9">
      <t>ヒエイリカツドウホウジン</t>
    </rPh>
    <phoneticPr fontId="3"/>
  </si>
  <si>
    <t>鈴鹿市河田町1064-1</t>
    <rPh sb="0" eb="6">
      <t>スズカシカワタチョウ</t>
    </rPh>
    <phoneticPr fontId="3"/>
  </si>
  <si>
    <t>増田</t>
    <rPh sb="0" eb="2">
      <t>マスダ</t>
    </rPh>
    <phoneticPr fontId="3"/>
  </si>
  <si>
    <t>910 .</t>
  </si>
  <si>
    <t>松阪市下村町
619番地11</t>
    <rPh sb="0" eb="5">
      <t>マツサカシシモムラチョウ</t>
    </rPh>
    <rPh sb="9" eb="11">
      <t>バンチ</t>
    </rPh>
    <phoneticPr fontId="3"/>
  </si>
  <si>
    <t>松阪市春日町二丁目
180番地1</t>
    <rPh sb="0" eb="3">
      <t>マツサカシ</t>
    </rPh>
    <rPh sb="3" eb="9">
      <t>カスガチョウニチョウメ</t>
    </rPh>
    <rPh sb="13" eb="15">
      <t>バンチ</t>
    </rPh>
    <phoneticPr fontId="3"/>
  </si>
  <si>
    <t>４、　５</t>
  </si>
  <si>
    <r>
      <rPr>
        <u/>
        <sz val="12"/>
        <rFont val="ＭＳ Ｐゴシック"/>
        <family val="3"/>
        <charset val="128"/>
      </rPr>
      <t>ａ割箸袋</t>
    </r>
    <r>
      <rPr>
        <sz val="12"/>
        <rFont val="ＭＳ Ｐゴシック"/>
        <family val="3"/>
        <charset val="128"/>
      </rPr>
      <t xml:space="preserve">
ｂ自動車部品加工
c電子部品組立加工
ｄプラスチック容器組立検品</t>
    </r>
    <rPh sb="1" eb="4">
      <t>ワリバシフクロ</t>
    </rPh>
    <rPh sb="6" eb="13">
      <t>ジドウシャブヒンカコウ</t>
    </rPh>
    <rPh sb="15" eb="21">
      <t>デンシブヒンクミタテ</t>
    </rPh>
    <rPh sb="21" eb="23">
      <t>カコウ</t>
    </rPh>
    <rPh sb="31" eb="33">
      <t>ヨウキ</t>
    </rPh>
    <rPh sb="33" eb="35">
      <t>クミタテ</t>
    </rPh>
    <rPh sb="35" eb="37">
      <t>ケンピン</t>
    </rPh>
    <phoneticPr fontId="3"/>
  </si>
  <si>
    <r>
      <rPr>
        <u/>
        <sz val="12"/>
        <rFont val="ＭＳ Ｐゴシック"/>
        <family val="3"/>
        <charset val="128"/>
      </rPr>
      <t>a 150円～</t>
    </r>
    <r>
      <rPr>
        <sz val="12"/>
        <rFont val="ＭＳ Ｐゴシック"/>
        <family val="3"/>
        <charset val="128"/>
      </rPr>
      <t xml:space="preserve">
ｂ.ｃ.ｄ　要相談</t>
    </r>
    <rPh sb="5" eb="6">
      <t>エン</t>
    </rPh>
    <rPh sb="14" eb="17">
      <t>ヨウソウダン</t>
    </rPh>
    <phoneticPr fontId="3"/>
  </si>
  <si>
    <t>清掃・検品・袋詰め・箱折り・工場ライン
・着物レンタル・土地整地</t>
    <rPh sb="0" eb="2">
      <t>セイソウ</t>
    </rPh>
    <rPh sb="3" eb="5">
      <t>ケンピン</t>
    </rPh>
    <rPh sb="6" eb="8">
      <t>フクロヅ</t>
    </rPh>
    <rPh sb="10" eb="12">
      <t>ハコオ</t>
    </rPh>
    <rPh sb="14" eb="16">
      <t>コウジョウ</t>
    </rPh>
    <rPh sb="21" eb="23">
      <t>キモノ</t>
    </rPh>
    <rPh sb="28" eb="30">
      <t>トチ</t>
    </rPh>
    <rPh sb="30" eb="32">
      <t>セイチ</t>
    </rPh>
    <phoneticPr fontId="3"/>
  </si>
  <si>
    <t>上田</t>
  </si>
  <si>
    <t>多肉植物の育成、手芸品の製作
100均作業の組み立て</t>
    <rPh sb="0" eb="2">
      <t>タニク</t>
    </rPh>
    <rPh sb="2" eb="4">
      <t>ショクブツ</t>
    </rPh>
    <rPh sb="5" eb="7">
      <t>イクセイ</t>
    </rPh>
    <rPh sb="8" eb="10">
      <t>シュゲイ</t>
    </rPh>
    <rPh sb="10" eb="11">
      <t>ヒン</t>
    </rPh>
    <rPh sb="12" eb="14">
      <t>セイサク</t>
    </rPh>
    <rPh sb="18" eb="19">
      <t>キン</t>
    </rPh>
    <rPh sb="19" eb="21">
      <t>サギョウ</t>
    </rPh>
    <rPh sb="22" eb="23">
      <t>ク</t>
    </rPh>
    <rPh sb="24" eb="25">
      <t>タ</t>
    </rPh>
    <phoneticPr fontId="3"/>
  </si>
  <si>
    <t>a軽作業（ホッチキス箱づめ、葉もの袋づめ、箱折りなど）
b施設外就労（金属加工補助、野菜収穫作業、箱折作業）</t>
    <rPh sb="35" eb="37">
      <t>キンゾク</t>
    </rPh>
    <rPh sb="37" eb="39">
      <t>カコウ</t>
    </rPh>
    <rPh sb="39" eb="41">
      <t>ホジョ</t>
    </rPh>
    <rPh sb="42" eb="44">
      <t>ヤサイ</t>
    </rPh>
    <rPh sb="44" eb="46">
      <t>シュウカク</t>
    </rPh>
    <rPh sb="46" eb="48">
      <t>サギョウ</t>
    </rPh>
    <phoneticPr fontId="3"/>
  </si>
  <si>
    <t>グラン・ブルー</t>
  </si>
  <si>
    <t>059-328-5707</t>
  </si>
  <si>
    <t>059-327-7792</t>
  </si>
  <si>
    <t>四日市市笹川6丁目26-7</t>
    <rPh sb="0" eb="3">
      <t>ヨッカイチシ</t>
    </rPh>
    <rPh sb="3" eb="5">
      <t>ササガワ</t>
    </rPh>
    <rPh sb="6" eb="8">
      <t>チョウメ</t>
    </rPh>
    <phoneticPr fontId="3"/>
  </si>
  <si>
    <t>特定非営利活動法人聖母の家学園福祉会</t>
    <rPh sb="0" eb="2">
      <t>トクテイ</t>
    </rPh>
    <rPh sb="2" eb="5">
      <t>ヒエイリ</t>
    </rPh>
    <rPh sb="5" eb="9">
      <t>カツドウホウジン</t>
    </rPh>
    <rPh sb="9" eb="11">
      <t>セイボ</t>
    </rPh>
    <rPh sb="12" eb="13">
      <t>イエ</t>
    </rPh>
    <rPh sb="13" eb="15">
      <t>ガクエン</t>
    </rPh>
    <rPh sb="15" eb="17">
      <t>フクシ</t>
    </rPh>
    <rPh sb="17" eb="18">
      <t>カイ</t>
    </rPh>
    <phoneticPr fontId="3"/>
  </si>
  <si>
    <t>①織物・ビーズ・巾着・刺繍雑巾等の手芸品②新聞紙で作ったかばん③牛乳パック椅子</t>
    <rPh sb="1" eb="3">
      <t>オリモノ</t>
    </rPh>
    <rPh sb="11" eb="13">
      <t>シシュウ</t>
    </rPh>
    <rPh sb="13" eb="15">
      <t>ゾウキン</t>
    </rPh>
    <rPh sb="21" eb="24">
      <t>シンブンシ</t>
    </rPh>
    <rPh sb="25" eb="26">
      <t>ツク</t>
    </rPh>
    <rPh sb="32" eb="34">
      <t>ギュウニュウ</t>
    </rPh>
    <rPh sb="37" eb="39">
      <t>イス</t>
    </rPh>
    <phoneticPr fontId="3"/>
  </si>
  <si>
    <t>①\100～\600②\10③\800</t>
  </si>
  <si>
    <t>用相談</t>
    <rPh sb="0" eb="1">
      <t>ヨウ</t>
    </rPh>
    <rPh sb="1" eb="3">
      <t>ソウダン</t>
    </rPh>
    <phoneticPr fontId="3"/>
  </si>
  <si>
    <t>三重県伊賀市大内662-1</t>
    <rPh sb="0" eb="7">
      <t>ミエケンイガシオオウチ</t>
    </rPh>
    <phoneticPr fontId="3"/>
  </si>
  <si>
    <t>要相談
最低賃金以上</t>
    <rPh sb="0" eb="1">
      <t>ヨウ</t>
    </rPh>
    <rPh sb="1" eb="3">
      <t>ソウダン</t>
    </rPh>
    <rPh sb="4" eb="6">
      <t>サイテイ</t>
    </rPh>
    <rPh sb="6" eb="8">
      <t>チンギン</t>
    </rPh>
    <rPh sb="8" eb="10">
      <t>イジョウ</t>
    </rPh>
    <phoneticPr fontId="14"/>
  </si>
  <si>
    <t>要相談</t>
    <rPh sb="0" eb="1">
      <t>ヨウ</t>
    </rPh>
    <rPh sb="1" eb="3">
      <t>ソウダン</t>
    </rPh>
    <phoneticPr fontId="14"/>
  </si>
  <si>
    <t>さくらプラスワークス名張</t>
    <phoneticPr fontId="7"/>
  </si>
  <si>
    <t>吉川</t>
    <rPh sb="0" eb="2">
      <t>ヨシカワ</t>
    </rPh>
    <phoneticPr fontId="3"/>
  </si>
  <si>
    <t>壁面装飾作成・名刺作成・チラシ作成検品・データ入力・ピッキング.梱包</t>
    <rPh sb="0" eb="2">
      <t>ヘキメン</t>
    </rPh>
    <rPh sb="2" eb="4">
      <t>ソウショク</t>
    </rPh>
    <rPh sb="4" eb="6">
      <t>サクセイ</t>
    </rPh>
    <rPh sb="7" eb="11">
      <t>メイシサク</t>
    </rPh>
    <rPh sb="15" eb="17">
      <t>サク</t>
    </rPh>
    <rPh sb="17" eb="19">
      <t>ケンピン</t>
    </rPh>
    <rPh sb="23" eb="25">
      <t>ニュウリョク</t>
    </rPh>
    <rPh sb="32" eb="34">
      <t>コンポウ</t>
    </rPh>
    <phoneticPr fontId="3"/>
  </si>
  <si>
    <t>150円～</t>
    <rPh sb="3" eb="4">
      <t>エン</t>
    </rPh>
    <phoneticPr fontId="3"/>
  </si>
  <si>
    <t>就労Ｂ</t>
    <rPh sb="0" eb="2">
      <t>シュウロウ</t>
    </rPh>
    <phoneticPr fontId="14"/>
  </si>
  <si>
    <t>特定非営利活動法人みのり福祉会</t>
    <rPh sb="0" eb="2">
      <t>トクテイ</t>
    </rPh>
    <rPh sb="2" eb="9">
      <t>ヒエイリカツドウホウジン</t>
    </rPh>
    <rPh sb="12" eb="15">
      <t>フクシカイ</t>
    </rPh>
    <phoneticPr fontId="14"/>
  </si>
  <si>
    <t>桑名市三之丸８６番地</t>
    <rPh sb="0" eb="3">
      <t>クワナシ</t>
    </rPh>
    <rPh sb="3" eb="6">
      <t>サンノマル</t>
    </rPh>
    <rPh sb="8" eb="10">
      <t>バンチ</t>
    </rPh>
    <phoneticPr fontId="14"/>
  </si>
  <si>
    <t>星野陽子</t>
    <rPh sb="0" eb="4">
      <t>ホシノ</t>
    </rPh>
    <phoneticPr fontId="14"/>
  </si>
  <si>
    <t>a段ボール中仕切り組み立て作業
ｂ台ふきん　C蛤たわし
dビーズ製品　</t>
  </si>
  <si>
    <t>a要相談
b.c各150円
d.１００円</t>
    <rPh sb="19" eb="20">
      <t>エン</t>
    </rPh>
    <phoneticPr fontId="14"/>
  </si>
  <si>
    <t>a要相談
b.c.d要相談</t>
  </si>
  <si>
    <t>三重郡菰野町杉谷1573</t>
    <rPh sb="0" eb="5">
      <t>ミエグンコモノチョウ</t>
    </rPh>
    <rPh sb="5" eb="7">
      <t>スギタニ</t>
    </rPh>
    <phoneticPr fontId="3"/>
  </si>
  <si>
    <t>社会福祉法人檜の里</t>
    <rPh sb="0" eb="6">
      <t>シャカイフクシホウジン</t>
    </rPh>
    <rPh sb="6" eb="7">
      <t>ヒノキ</t>
    </rPh>
    <rPh sb="8" eb="9">
      <t>サト</t>
    </rPh>
    <phoneticPr fontId="3"/>
  </si>
  <si>
    <t>三重郡菰野町杉谷1573</t>
    <rPh sb="0" eb="6">
      <t>ミエグンコモノチョウ</t>
    </rPh>
    <rPh sb="6" eb="8">
      <t>スギタニ</t>
    </rPh>
    <phoneticPr fontId="3"/>
  </si>
  <si>
    <t>a焼きかりんとう　b仕分け等</t>
    <rPh sb="1" eb="2">
      <t>ヤ</t>
    </rPh>
    <rPh sb="10" eb="12">
      <t>シワ</t>
    </rPh>
    <rPh sb="13" eb="14">
      <t>トウ</t>
    </rPh>
    <phoneticPr fontId="3"/>
  </si>
  <si>
    <t>a200円　b要相談</t>
    <rPh sb="4" eb="5">
      <t>エン</t>
    </rPh>
    <rPh sb="7" eb="10">
      <t>ヨウソウダン</t>
    </rPh>
    <phoneticPr fontId="3"/>
  </si>
  <si>
    <t>きれい
サポートステーション</t>
  </si>
  <si>
    <t>鈴鹿市寺家町1416-1</t>
    <rPh sb="0" eb="2">
      <t>スズカシ</t>
    </rPh>
    <rPh sb="2" eb="5">
      <t>ジケチョウ</t>
    </rPh>
    <phoneticPr fontId="3"/>
  </si>
  <si>
    <t>伊藤</t>
    <phoneticPr fontId="7"/>
  </si>
  <si>
    <t>a,遺品整理、不用品回収、除草、剪定、室内清掃
b.一般葬儀施行、会葬礼品包装、供物作成
c.アロマミスト
e.請負作業（クリーニング畳み、仕分け、封入、ハーネス）</t>
    <rPh sb="7" eb="12">
      <t>フヨウヒンカイシュウ</t>
    </rPh>
    <rPh sb="19" eb="23">
      <t>シツナイセイソウ</t>
    </rPh>
    <rPh sb="26" eb="28">
      <t>イッパン</t>
    </rPh>
    <rPh sb="28" eb="30">
      <t>ソウギ</t>
    </rPh>
    <rPh sb="30" eb="32">
      <t>セコウ</t>
    </rPh>
    <rPh sb="67" eb="68">
      <t>タタ</t>
    </rPh>
    <phoneticPr fontId="3"/>
  </si>
  <si>
    <t>a100円もしくは４００円／kg　b要相談</t>
    <rPh sb="4" eb="5">
      <t>エン</t>
    </rPh>
    <rPh sb="12" eb="13">
      <t>エン</t>
    </rPh>
    <rPh sb="18" eb="21">
      <t>ヨウソウダン</t>
    </rPh>
    <phoneticPr fontId="3"/>
  </si>
  <si>
    <t>福田</t>
    <rPh sb="0" eb="2">
      <t>フクダ</t>
    </rPh>
    <phoneticPr fontId="3"/>
  </si>
  <si>
    <t>渡辺</t>
    <rPh sb="0" eb="2">
      <t>ワタナベ</t>
    </rPh>
    <phoneticPr fontId="3"/>
  </si>
  <si>
    <t>a.b.200円～ （2個1組）　
c.500～</t>
    <rPh sb="7" eb="8">
      <t>エン</t>
    </rPh>
    <rPh sb="12" eb="13">
      <t>コ</t>
    </rPh>
    <rPh sb="14" eb="15">
      <t>クミ</t>
    </rPh>
    <phoneticPr fontId="3"/>
  </si>
  <si>
    <r>
      <t>a</t>
    </r>
    <r>
      <rPr>
        <sz val="10"/>
        <rFont val="Meiryo UI"/>
        <family val="3"/>
        <charset val="128"/>
      </rPr>
      <t>30組/月</t>
    </r>
    <rPh sb="3" eb="4">
      <t>クミ</t>
    </rPh>
    <rPh sb="5" eb="6">
      <t>ツキ</t>
    </rPh>
    <phoneticPr fontId="3"/>
  </si>
  <si>
    <t>0594-84-7768</t>
  </si>
  <si>
    <t>鈴鹿社会的事業所
まかせ太君</t>
    <rPh sb="0" eb="1">
      <t>スズカ</t>
    </rPh>
    <rPh sb="1" eb="4">
      <t>シャカイテキ</t>
    </rPh>
    <rPh sb="4" eb="7">
      <t>ジギョウショ</t>
    </rPh>
    <rPh sb="11" eb="12">
      <t>タ</t>
    </rPh>
    <rPh sb="12" eb="13">
      <t>クン</t>
    </rPh>
    <phoneticPr fontId="3"/>
  </si>
  <si>
    <t>鈴鹿市国府町高畔
3917-272</t>
    <rPh sb="0" eb="2">
      <t>スズカシ</t>
    </rPh>
    <rPh sb="2" eb="5">
      <t>コフチョウ</t>
    </rPh>
    <rPh sb="5" eb="6">
      <t>ダカ</t>
    </rPh>
    <rPh sb="6" eb="7">
      <t>ハン</t>
    </rPh>
    <phoneticPr fontId="3"/>
  </si>
  <si>
    <t>社会福祉法人伊勢亀鈴会</t>
    <rPh sb="0" eb="2">
      <t>シャカイ</t>
    </rPh>
    <rPh sb="2" eb="6">
      <t>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</si>
  <si>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遺品整理、不用品回収、剪定・除草、
解体・土地仲介、その他作業</t>
    <rPh sb="0" eb="4">
      <t>イヒンセイリ</t>
    </rPh>
    <rPh sb="5" eb="10">
      <t>フヨウヒンカイシュウ</t>
    </rPh>
    <rPh sb="11" eb="13">
      <t>センテイ</t>
    </rPh>
    <rPh sb="14" eb="16">
      <t>ジョソウ</t>
    </rPh>
    <rPh sb="18" eb="20">
      <t>カイタイ</t>
    </rPh>
    <rPh sb="21" eb="23">
      <t>トチ</t>
    </rPh>
    <rPh sb="23" eb="25">
      <t>チュウカイ</t>
    </rPh>
    <rPh sb="28" eb="29">
      <t>タ</t>
    </rPh>
    <rPh sb="29" eb="31">
      <t>サギョウ</t>
    </rPh>
    <phoneticPr fontId="3"/>
  </si>
  <si>
    <t>小野</t>
    <rPh sb="0" eb="2">
      <t>オノ</t>
    </rPh>
    <phoneticPr fontId="3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</si>
  <si>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7"/>
  </si>
  <si>
    <t>みどりの家　日永</t>
    <rPh sb="3" eb="4">
      <t>イエ</t>
    </rPh>
    <rPh sb="5" eb="7">
      <t>ヒナガ</t>
    </rPh>
    <phoneticPr fontId="3"/>
  </si>
  <si>
    <t>四日市市日永4-2-41</t>
    <rPh sb="0" eb="3">
      <t>ヨッカイチシ</t>
    </rPh>
    <rPh sb="3" eb="5">
      <t>ヒナガ</t>
    </rPh>
    <phoneticPr fontId="3"/>
  </si>
  <si>
    <t>特定非営利活動法人
みどりの家</t>
    <rPh sb="0" eb="9">
      <t>トクテイヒエイリカツドウホウジン</t>
    </rPh>
    <rPh sb="14" eb="15">
      <t>イエ</t>
    </rPh>
    <phoneticPr fontId="3"/>
  </si>
  <si>
    <t>ａ、スモークポークジャーキー、ノアール
ｂ、スモークビーフジャーキー</t>
  </si>
  <si>
    <t>ａ、300円（税込）
b、1,500円（税込）</t>
    <rPh sb="5" eb="6">
      <t>エン</t>
    </rPh>
    <rPh sb="7" eb="9">
      <t>ゼイコ</t>
    </rPh>
    <rPh sb="14" eb="19">
      <t>500エン</t>
    </rPh>
    <rPh sb="20" eb="22">
      <t>ゼイコ</t>
    </rPh>
    <phoneticPr fontId="3"/>
  </si>
  <si>
    <t>応相談（大量注文の場合は早めの予約をお願いします）</t>
    <rPh sb="0" eb="3">
      <t>オウソウダン</t>
    </rPh>
    <rPh sb="4" eb="8">
      <t>タイリョウチュウモン</t>
    </rPh>
    <rPh sb="9" eb="11">
      <t>バアイ</t>
    </rPh>
    <rPh sb="12" eb="13">
      <t>ハヤ</t>
    </rPh>
    <rPh sb="15" eb="17">
      <t>ヨヤク</t>
    </rPh>
    <rPh sb="19" eb="20">
      <t>ネガ</t>
    </rPh>
    <phoneticPr fontId="3"/>
  </si>
  <si>
    <t>１，軽作業　自動車部品加工・検品、タオル検品・包装 ２，リネン作業 ３，清掃作業 ４，パソコン作業</t>
    <rPh sb="2" eb="5">
      <t>ケイサギョウ</t>
    </rPh>
    <rPh sb="6" eb="11">
      <t>ジドウシャブヒン</t>
    </rPh>
    <rPh sb="11" eb="13">
      <t>カコウ</t>
    </rPh>
    <rPh sb="14" eb="16">
      <t>ケンピン</t>
    </rPh>
    <rPh sb="20" eb="22">
      <t>ケンピン</t>
    </rPh>
    <rPh sb="23" eb="25">
      <t>ホウソウ</t>
    </rPh>
    <rPh sb="31" eb="33">
      <t>サギョウ</t>
    </rPh>
    <rPh sb="36" eb="40">
      <t>セイソウサギョウ</t>
    </rPh>
    <rPh sb="47" eb="49">
      <t>サギョウ</t>
    </rPh>
    <phoneticPr fontId="3"/>
  </si>
  <si>
    <t>三重郡菰野町菰野1227-1</t>
    <rPh sb="0" eb="2">
      <t>ミエグン</t>
    </rPh>
    <rPh sb="2" eb="5">
      <t>コモノチョウ</t>
    </rPh>
    <rPh sb="5" eb="7">
      <t>コモノ</t>
    </rPh>
    <phoneticPr fontId="3"/>
  </si>
  <si>
    <t>社会福祉法人菰野町社会福祉協議会</t>
    <rPh sb="0" eb="4">
      <t>シャカイフクシ</t>
    </rPh>
    <rPh sb="4" eb="6">
      <t>ホウジン</t>
    </rPh>
    <rPh sb="6" eb="9">
      <t>コモノチョウ</t>
    </rPh>
    <rPh sb="9" eb="11">
      <t>シャカイ</t>
    </rPh>
    <rPh sb="11" eb="13">
      <t>フクシ</t>
    </rPh>
    <rPh sb="13" eb="16">
      <t>キョウギカイ</t>
    </rPh>
    <phoneticPr fontId="3"/>
  </si>
  <si>
    <t>三重郡菰野町潤田1281</t>
    <rPh sb="0" eb="3">
      <t>ミエグン</t>
    </rPh>
    <rPh sb="3" eb="6">
      <t>コモノチョウ</t>
    </rPh>
    <rPh sb="6" eb="8">
      <t>ウルダ</t>
    </rPh>
    <phoneticPr fontId="3"/>
  </si>
  <si>
    <t>a自主製品（洗濯ばさみ、革製品など）　b農作物・野菜の栽培と販売　c各種請負作業（清掃・除草作業、梱包、自動車部品・住宅部品等作業、簡易印刷、ちらし中入れ、各種軽作業）</t>
    <rPh sb="1" eb="3">
      <t>ジシュ</t>
    </rPh>
    <rPh sb="3" eb="5">
      <t>セイヒン</t>
    </rPh>
    <rPh sb="6" eb="8">
      <t>センタク</t>
    </rPh>
    <rPh sb="12" eb="13">
      <t>カワ</t>
    </rPh>
    <rPh sb="13" eb="15">
      <t>セイヒン</t>
    </rPh>
    <rPh sb="20" eb="23">
      <t>ノウサクモツ</t>
    </rPh>
    <rPh sb="24" eb="26">
      <t>ヤサイ</t>
    </rPh>
    <rPh sb="27" eb="29">
      <t>サイバイ</t>
    </rPh>
    <rPh sb="30" eb="32">
      <t>ハンバイ</t>
    </rPh>
    <rPh sb="34" eb="36">
      <t>カクシュ</t>
    </rPh>
    <rPh sb="36" eb="38">
      <t>ウケオイ</t>
    </rPh>
    <rPh sb="38" eb="40">
      <t>サギョウ</t>
    </rPh>
    <rPh sb="41" eb="43">
      <t>セイソウ</t>
    </rPh>
    <rPh sb="44" eb="46">
      <t>ジョソウ</t>
    </rPh>
    <rPh sb="46" eb="48">
      <t>サギョウ</t>
    </rPh>
    <rPh sb="49" eb="51">
      <t>コンポウ</t>
    </rPh>
    <rPh sb="52" eb="55">
      <t>ジドウシャ</t>
    </rPh>
    <rPh sb="55" eb="57">
      <t>ブヒン</t>
    </rPh>
    <rPh sb="58" eb="60">
      <t>ジュウタク</t>
    </rPh>
    <rPh sb="60" eb="62">
      <t>ブヒン</t>
    </rPh>
    <rPh sb="62" eb="63">
      <t>トウ</t>
    </rPh>
    <rPh sb="63" eb="65">
      <t>サギョウ</t>
    </rPh>
    <rPh sb="66" eb="68">
      <t>カンイ</t>
    </rPh>
    <rPh sb="68" eb="70">
      <t>インサツ</t>
    </rPh>
    <rPh sb="74" eb="76">
      <t>ナカイ</t>
    </rPh>
    <rPh sb="78" eb="80">
      <t>カクシュ</t>
    </rPh>
    <rPh sb="80" eb="83">
      <t>ケイサギョウ</t>
    </rPh>
    <phoneticPr fontId="3"/>
  </si>
  <si>
    <t>2,5</t>
  </si>
  <si>
    <t>カーサ・アルモニ</t>
  </si>
  <si>
    <t>三重県桑名市星見ヶ丘９丁目1406</t>
    <rPh sb="0" eb="2">
      <t>ミエケン</t>
    </rPh>
    <rPh sb="2" eb="5">
      <t>クワナシ</t>
    </rPh>
    <rPh sb="5" eb="12">
      <t>ホシミガオカ9チョウメ</t>
    </rPh>
    <phoneticPr fontId="3"/>
  </si>
  <si>
    <t>0594-33-1123</t>
  </si>
  <si>
    <t>株式会社アルモニ</t>
    <rPh sb="0" eb="4">
      <t>カブシキガイシャ</t>
    </rPh>
    <phoneticPr fontId="3"/>
  </si>
  <si>
    <t>大倉</t>
    <rPh sb="0" eb="2">
      <t>オオクラ</t>
    </rPh>
    <phoneticPr fontId="3"/>
  </si>
  <si>
    <t>a日替弁当(ヘルシー、デラックス)、bイベント弁当cマクロビ玄米クッキ-、dサブレeビスコッティf手芸品（レザークラスト、パラコード)</t>
  </si>
  <si>
    <t>a400円、500円、b800円～c玄米クッキー350円、その他150円～800円d150円e350円f応相談</t>
  </si>
  <si>
    <t>a当日９時までb～ｆオーダー商品２週間前まで</t>
    <rPh sb="1" eb="3">
      <t>トウジツ</t>
    </rPh>
    <rPh sb="4" eb="5">
      <t>ジ</t>
    </rPh>
    <rPh sb="14" eb="16">
      <t>ショウヒン</t>
    </rPh>
    <rPh sb="17" eb="20">
      <t>シュウカンマエ</t>
    </rPh>
    <phoneticPr fontId="3"/>
  </si>
  <si>
    <t>和田</t>
    <rPh sb="0" eb="2">
      <t>ワダ</t>
    </rPh>
    <phoneticPr fontId="3"/>
  </si>
  <si>
    <t>生活介護</t>
    <rPh sb="0" eb="1">
      <t>セイカツ</t>
    </rPh>
    <rPh sb="1" eb="3">
      <t>カイゴ</t>
    </rPh>
    <phoneticPr fontId="7"/>
  </si>
  <si>
    <t>伊勢市ひまわり</t>
    <rPh sb="0" eb="2">
      <t>イセシ</t>
    </rPh>
    <phoneticPr fontId="14"/>
  </si>
  <si>
    <t>伊勢市ひまわり</t>
    <rPh sb="0" eb="2">
      <t>イセシ</t>
    </rPh>
    <phoneticPr fontId="1"/>
  </si>
  <si>
    <t>伊勢市八日市場町
13-1</t>
    <rPh sb="0" eb="2">
      <t>イセシ</t>
    </rPh>
    <rPh sb="2" eb="7">
      <t>ヨウカイチバチョウ</t>
    </rPh>
    <phoneticPr fontId="14"/>
  </si>
  <si>
    <t>伊勢市八日市場町
13-1</t>
    <rPh sb="0" eb="2">
      <t>イセシ</t>
    </rPh>
    <rPh sb="2" eb="7">
      <t>ヨウカイチバチョウ</t>
    </rPh>
    <phoneticPr fontId="1"/>
  </si>
  <si>
    <t>0596-27-2415</t>
    <phoneticPr fontId="7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</si>
  <si>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4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</si>
  <si>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"/>
  </si>
  <si>
    <t>伊勢市八日市場町13-1</t>
    <rPh sb="0" eb="3">
      <t>イセシ</t>
    </rPh>
    <rPh sb="3" eb="8">
      <t>ヨウカイチバチョウ</t>
    </rPh>
    <phoneticPr fontId="14"/>
  </si>
  <si>
    <t>伊勢市八日市場町13-1</t>
    <rPh sb="0" eb="3">
      <t>イセシ</t>
    </rPh>
    <rPh sb="3" eb="8">
      <t>ヨウカイチバチョウ</t>
    </rPh>
    <phoneticPr fontId="1"/>
  </si>
  <si>
    <t>0596-27-2437</t>
    <phoneticPr fontId="7"/>
  </si>
  <si>
    <t>櫻本</t>
    <rPh sb="0" eb="2">
      <t>サクラモト</t>
    </rPh>
    <phoneticPr fontId="14"/>
  </si>
  <si>
    <t>櫻本</t>
    <rPh sb="0" eb="2">
      <t>サクラモト</t>
    </rPh>
    <phoneticPr fontId="1"/>
  </si>
  <si>
    <t>a 手芸品　ｂカフェ運営（コーヒー等）
c 各種下請作業（シール貼り・袋詰め・組立等）</t>
    <rPh sb="2" eb="4">
      <t>シュゲイ</t>
    </rPh>
    <rPh sb="4" eb="5">
      <t>ヒン</t>
    </rPh>
    <rPh sb="10" eb="12">
      <t>ウンエイ</t>
    </rPh>
    <rPh sb="17" eb="18">
      <t>トウ</t>
    </rPh>
    <phoneticPr fontId="7"/>
  </si>
  <si>
    <t>0596-27-2415</t>
  </si>
  <si>
    <t>0596-27-2437</t>
  </si>
  <si>
    <t>倉田</t>
    <rPh sb="0" eb="2">
      <t>クラタ</t>
    </rPh>
    <phoneticPr fontId="3"/>
  </si>
  <si>
    <t>100円均一袋詰め、機械・事務製品類組み立て、草刈り</t>
    <rPh sb="3" eb="4">
      <t>エン</t>
    </rPh>
    <rPh sb="4" eb="6">
      <t>キンイツ</t>
    </rPh>
    <rPh sb="6" eb="8">
      <t>フクロツ</t>
    </rPh>
    <rPh sb="10" eb="12">
      <t>キカイ</t>
    </rPh>
    <rPh sb="13" eb="15">
      <t>ジム</t>
    </rPh>
    <rPh sb="15" eb="17">
      <t>セイヒン</t>
    </rPh>
    <rPh sb="17" eb="18">
      <t>ルイ</t>
    </rPh>
    <rPh sb="18" eb="19">
      <t>ク</t>
    </rPh>
    <rPh sb="20" eb="21">
      <t>タ</t>
    </rPh>
    <rPh sb="23" eb="25">
      <t>クサカ</t>
    </rPh>
    <phoneticPr fontId="14"/>
  </si>
  <si>
    <t>南勢就労支援
センター</t>
    <rPh sb="0" eb="5">
      <t>ナンセイシュウロウシエン</t>
    </rPh>
    <phoneticPr fontId="3"/>
  </si>
  <si>
    <t>度会郡玉城町
宮古字鉄砲塚
728-18</t>
    <rPh sb="0" eb="2">
      <t>ワタライグン</t>
    </rPh>
    <rPh sb="2" eb="5">
      <t>タマキチョウ</t>
    </rPh>
    <rPh sb="5" eb="6">
      <t>チョウ</t>
    </rPh>
    <rPh sb="7" eb="9">
      <t>ミヤコ</t>
    </rPh>
    <rPh sb="8" eb="9">
      <t>アザ</t>
    </rPh>
    <rPh sb="9" eb="10">
      <t>アザ</t>
    </rPh>
    <rPh sb="10" eb="12">
      <t>テッポウ</t>
    </rPh>
    <rPh sb="11" eb="12">
      <t>ツカ</t>
    </rPh>
    <phoneticPr fontId="3"/>
  </si>
  <si>
    <t>社会福祉法人
伊勢亀鈴会</t>
    <rPh sb="0" eb="6">
      <t>シャカイフクシホウジン</t>
    </rPh>
    <rPh sb="7" eb="9">
      <t>イセ</t>
    </rPh>
    <rPh sb="9" eb="12">
      <t>カメスズカイ</t>
    </rPh>
    <phoneticPr fontId="3"/>
  </si>
  <si>
    <t>鈴鹿市八野町
４２８－１</t>
    <rPh sb="0" eb="3">
      <t>スズカシ</t>
    </rPh>
    <rPh sb="3" eb="6">
      <t>ハチノチョウ</t>
    </rPh>
    <phoneticPr fontId="3"/>
  </si>
  <si>
    <t>北川　久米</t>
    <rPh sb="0" eb="2">
      <t>キタガワ</t>
    </rPh>
    <rPh sb="3" eb="5">
      <t>クメ</t>
    </rPh>
    <phoneticPr fontId="3"/>
  </si>
  <si>
    <t>a葬祭返礼品包装・菓子盛　　
ｂ請負作業（つば取り・内職等）
ｃ調理補助（弁当盛付け・皿洗い等）　ｄ施設外作業（２種類）　</t>
    <rPh sb="16" eb="20">
      <t>ウケオイサギョウ</t>
    </rPh>
    <rPh sb="23" eb="24">
      <t>ト</t>
    </rPh>
    <rPh sb="26" eb="28">
      <t>ナイショク</t>
    </rPh>
    <rPh sb="28" eb="29">
      <t>トウ</t>
    </rPh>
    <rPh sb="32" eb="36">
      <t>チョウリホジョ</t>
    </rPh>
    <rPh sb="57" eb="59">
      <t>シュルイ</t>
    </rPh>
    <phoneticPr fontId="3"/>
  </si>
  <si>
    <t>澤</t>
    <rPh sb="0" eb="1">
      <t>サワ</t>
    </rPh>
    <phoneticPr fontId="3"/>
  </si>
  <si>
    <t>a葬祭返礼品包装・菓子盛　　
ｂ請負作業（つば取り・内職等）
ｃ調理補助（弁当盛付け・皿洗い等）　ｄ施設外作業（２種類）　</t>
  </si>
  <si>
    <t>澤　林</t>
    <rPh sb="0" eb="1">
      <t>サワ</t>
    </rPh>
    <rPh sb="2" eb="3">
      <t>ハヤシ</t>
    </rPh>
    <phoneticPr fontId="3"/>
  </si>
  <si>
    <t>請負作業（軽作業）</t>
    <rPh sb="0" eb="2">
      <t>ウケオイ</t>
    </rPh>
    <rPh sb="2" eb="4">
      <t>サギョウ</t>
    </rPh>
    <rPh sb="5" eb="8">
      <t>ケイサギョウ</t>
    </rPh>
    <phoneticPr fontId="3"/>
  </si>
  <si>
    <t>ＮＰＯ法人伊賀の友</t>
  </si>
  <si>
    <t>伊賀市伊賀市下友生2367</t>
  </si>
  <si>
    <t>三重県伊賀市上野万町2334番地の1</t>
  </si>
  <si>
    <t>a.水耕栽培の葉もの野菜の栽培、収穫、出荷　ｂ.バナナ栽培、加工、販売　ｃ.プラスチック製品の検品・袋詰め、梱包　ｄ.軽作業</t>
    <rPh sb="27" eb="29">
      <t>サイバイ</t>
    </rPh>
    <rPh sb="54" eb="56">
      <t>コンポウ</t>
    </rPh>
    <rPh sb="59" eb="62">
      <t>ケイサギョウ</t>
    </rPh>
    <phoneticPr fontId="3"/>
  </si>
  <si>
    <t>社会福祉法人
伊勢市社会福祉協議会</t>
    <rPh sb="0" eb="6">
      <t>シャカイフクシホウジン</t>
    </rPh>
    <rPh sb="7" eb="17">
      <t>イセシシャカイフクシキョウギカイ</t>
    </rPh>
    <phoneticPr fontId="3"/>
  </si>
  <si>
    <t>長谷川</t>
    <rPh sb="0" eb="3">
      <t>ハセガワ</t>
    </rPh>
    <phoneticPr fontId="3"/>
  </si>
  <si>
    <t>a クッキー、マドレーヌ、豆腐ドーナツ　b はがき　c 焼き芋、干し芋(10月～3月)</t>
    <rPh sb="13" eb="15">
      <t>トウフ</t>
    </rPh>
    <rPh sb="32" eb="33">
      <t>ホ</t>
    </rPh>
    <rPh sb="34" eb="35">
      <t>イモ</t>
    </rPh>
    <phoneticPr fontId="3"/>
  </si>
  <si>
    <t>a クッキー150円、マドレーヌ200円、豆腐ドーナツ3個200円　b はがき40円　c 焼き芋250円、干し芋200円</t>
    <rPh sb="19" eb="20">
      <t>エン</t>
    </rPh>
    <rPh sb="21" eb="23">
      <t>トウフ</t>
    </rPh>
    <rPh sb="28" eb="29">
      <t>コ</t>
    </rPh>
    <rPh sb="32" eb="33">
      <t>エン</t>
    </rPh>
    <rPh sb="45" eb="46">
      <t>ヤ</t>
    </rPh>
    <rPh sb="47" eb="48">
      <t>イモ</t>
    </rPh>
    <rPh sb="51" eb="52">
      <t>エン</t>
    </rPh>
    <rPh sb="53" eb="54">
      <t>ホ</t>
    </rPh>
    <rPh sb="55" eb="56">
      <t>イモ</t>
    </rPh>
    <rPh sb="59" eb="60">
      <t>エン</t>
    </rPh>
    <phoneticPr fontId="3"/>
  </si>
  <si>
    <t>a 200個／週　b 40個／週　c 要相談</t>
  </si>
  <si>
    <t>ネクストステージ　　　事業所</t>
    <rPh sb="11" eb="14">
      <t>ジギョウショ</t>
    </rPh>
    <phoneticPr fontId="7"/>
  </si>
  <si>
    <t>鹿島</t>
    <rPh sb="0" eb="2">
      <t>カシマ</t>
    </rPh>
    <phoneticPr fontId="3"/>
  </si>
  <si>
    <t>度会郡南伊勢町
五ヶ所浦3910-1</t>
    <rPh sb="0" eb="2">
      <t>ワタライグン</t>
    </rPh>
    <rPh sb="2" eb="6">
      <t>ミナミイセチョウ</t>
    </rPh>
    <rPh sb="7" eb="10">
      <t>ゴカショ</t>
    </rPh>
    <rPh sb="10" eb="11">
      <t>ウラ</t>
    </rPh>
    <phoneticPr fontId="3"/>
  </si>
  <si>
    <t>0599-66-0303</t>
  </si>
  <si>
    <t xml:space="preserve">   3・5</t>
  </si>
  <si>
    <t xml:space="preserve">
・野菜、キノコ類、柑橘類栽培・販売
・清掃作業、除草作業、軽作業など
</t>
    <rPh sb="2" eb="4">
      <t>ヤサイ</t>
    </rPh>
    <rPh sb="8" eb="9">
      <t>ルイ</t>
    </rPh>
    <rPh sb="10" eb="13">
      <t>カンキツルイ</t>
    </rPh>
    <rPh sb="13" eb="15">
      <t>サイバイ</t>
    </rPh>
    <rPh sb="16" eb="18">
      <t>ハンバイ</t>
    </rPh>
    <rPh sb="20" eb="24">
      <t>セイソウサギョウ</t>
    </rPh>
    <rPh sb="25" eb="27">
      <t>ジョソウ</t>
    </rPh>
    <rPh sb="27" eb="29">
      <t>サギョウ</t>
    </rPh>
    <rPh sb="30" eb="33">
      <t>ケイサギョウ</t>
    </rPh>
    <phoneticPr fontId="3"/>
  </si>
  <si>
    <t>松原</t>
    <rPh sb="0" eb="2">
      <t>マツバラ</t>
    </rPh>
    <phoneticPr fontId="3"/>
  </si>
  <si>
    <t>a130円　　　　　　ｂ250円　　　　　ｃ180円</t>
    <rPh sb="4" eb="5">
      <t>エン</t>
    </rPh>
    <rPh sb="15" eb="16">
      <t>エン</t>
    </rPh>
    <rPh sb="25" eb="26">
      <t>エン</t>
    </rPh>
    <phoneticPr fontId="3"/>
  </si>
  <si>
    <t>a100個/週3回　ｂ120個/週１回　ｃ150把/週6回</t>
    <rPh sb="4" eb="5">
      <t>コ</t>
    </rPh>
    <rPh sb="6" eb="7">
      <t>シュウ</t>
    </rPh>
    <rPh sb="8" eb="9">
      <t>カイ</t>
    </rPh>
    <rPh sb="14" eb="15">
      <t>コ</t>
    </rPh>
    <rPh sb="16" eb="17">
      <t>シュウ</t>
    </rPh>
    <rPh sb="18" eb="19">
      <t>カイ</t>
    </rPh>
    <rPh sb="24" eb="25">
      <t>タバ</t>
    </rPh>
    <rPh sb="26" eb="27">
      <t>シュウ</t>
    </rPh>
    <rPh sb="28" eb="29">
      <t>カイ</t>
    </rPh>
    <phoneticPr fontId="3"/>
  </si>
  <si>
    <t>須川</t>
    <rPh sb="0" eb="2">
      <t>スカワ</t>
    </rPh>
    <phoneticPr fontId="7"/>
  </si>
  <si>
    <t>aパン　b総菜　c弁当　d日用雑貨（トイレットペーパー等の雑貨全般）</t>
    <rPh sb="5" eb="7">
      <t>ソウザイ</t>
    </rPh>
    <rPh sb="9" eb="11">
      <t>ベントウ</t>
    </rPh>
    <rPh sb="13" eb="15">
      <t>ニチヨウ</t>
    </rPh>
    <rPh sb="15" eb="17">
      <t>ザッカ</t>
    </rPh>
    <rPh sb="27" eb="28">
      <t>トウ</t>
    </rPh>
    <rPh sb="29" eb="31">
      <t>ザッカ</t>
    </rPh>
    <rPh sb="31" eb="33">
      <t>ゼンパン</t>
    </rPh>
    <phoneticPr fontId="3"/>
  </si>
  <si>
    <t>a100～800円　ｂ70～300円　c500円</t>
    <rPh sb="8" eb="9">
      <t>エン</t>
    </rPh>
    <rPh sb="17" eb="18">
      <t>エン</t>
    </rPh>
    <rPh sb="23" eb="24">
      <t>エン</t>
    </rPh>
    <phoneticPr fontId="3"/>
  </si>
  <si>
    <t>a150個/日　b100個/日　c10個/日</t>
    <rPh sb="4" eb="5">
      <t>コ</t>
    </rPh>
    <rPh sb="6" eb="7">
      <t>ニチ</t>
    </rPh>
    <rPh sb="12" eb="13">
      <t>コ</t>
    </rPh>
    <rPh sb="14" eb="15">
      <t>ニチ</t>
    </rPh>
    <rPh sb="19" eb="20">
      <t>コ</t>
    </rPh>
    <rPh sb="21" eb="22">
      <t>ニチ</t>
    </rPh>
    <phoneticPr fontId="3"/>
  </si>
  <si>
    <t>すずらん農園</t>
    <rPh sb="3" eb="5">
      <t>ノウエン</t>
    </rPh>
    <phoneticPr fontId="3"/>
  </si>
  <si>
    <t>桑名市多度町御衣野天の子４０４４</t>
    <rPh sb="0" eb="2">
      <t>クワナシ</t>
    </rPh>
    <rPh sb="2" eb="5">
      <t>タドチョウ</t>
    </rPh>
    <rPh sb="5" eb="9">
      <t>ゴイノアマ</t>
    </rPh>
    <rPh sb="10" eb="11">
      <t>コ</t>
    </rPh>
    <phoneticPr fontId="3"/>
  </si>
  <si>
    <t>桑名市下深谷部4048番</t>
    <rPh sb="0" eb="3">
      <t>クワナシ</t>
    </rPh>
    <rPh sb="3" eb="4">
      <t>シモ</t>
    </rPh>
    <rPh sb="4" eb="6">
      <t>フカヤ</t>
    </rPh>
    <rPh sb="6" eb="7">
      <t>ベ</t>
    </rPh>
    <rPh sb="11" eb="12">
      <t>バン</t>
    </rPh>
    <phoneticPr fontId="3"/>
  </si>
  <si>
    <t>０５９４－４１－２６７２</t>
  </si>
  <si>
    <t>野菜の生産、出荷、販売</t>
    <rPh sb="0" eb="2">
      <t>ヤサイ</t>
    </rPh>
    <rPh sb="3" eb="5">
      <t>セイサン</t>
    </rPh>
    <rPh sb="6" eb="8">
      <t>シュッカ</t>
    </rPh>
    <rPh sb="9" eb="11">
      <t>ハンバイ</t>
    </rPh>
    <phoneticPr fontId="3"/>
  </si>
  <si>
    <t>300円、要相談</t>
    <rPh sb="3" eb="4">
      <t>エン</t>
    </rPh>
    <rPh sb="5" eb="6">
      <t>ヨウ</t>
    </rPh>
    <rPh sb="6" eb="8">
      <t>ソウダン</t>
    </rPh>
    <phoneticPr fontId="3"/>
  </si>
  <si>
    <t>０５９９－６６－２２７７</t>
  </si>
  <si>
    <t>障がい福祉サービス「ファイト」</t>
    <rPh sb="2" eb="4">
      <t>フクシ</t>
    </rPh>
    <phoneticPr fontId="3"/>
  </si>
  <si>
    <t>志摩市阿児町鵜方1980</t>
    <rPh sb="0" eb="3">
      <t>シマシ</t>
    </rPh>
    <rPh sb="3" eb="6">
      <t>アゴチョウ</t>
    </rPh>
    <rPh sb="6" eb="8">
      <t>ウガタ</t>
    </rPh>
    <phoneticPr fontId="3"/>
  </si>
  <si>
    <t>①日替弁当（製造販売）
②お惣菜（製造販売）
③ところてん（製造販売）※5月～9月限定
④その他加工品（製造販売）
⑤牡蠣ロープ釘抜き作業（受託作業）</t>
    <rPh sb="1" eb="3">
      <t>ヒガ</t>
    </rPh>
    <rPh sb="3" eb="5">
      <t>ベントウ</t>
    </rPh>
    <rPh sb="6" eb="8">
      <t>セイゾウ</t>
    </rPh>
    <rPh sb="8" eb="10">
      <t>ハンバイ</t>
    </rPh>
    <rPh sb="14" eb="16">
      <t>ソウザイ</t>
    </rPh>
    <rPh sb="17" eb="19">
      <t>セイゾウ</t>
    </rPh>
    <rPh sb="19" eb="21">
      <t>ハンバイ</t>
    </rPh>
    <rPh sb="30" eb="32">
      <t>セイゾウ</t>
    </rPh>
    <rPh sb="32" eb="34">
      <t>ハンバイ</t>
    </rPh>
    <rPh sb="37" eb="38">
      <t>ガツ</t>
    </rPh>
    <rPh sb="40" eb="41">
      <t>ガツ</t>
    </rPh>
    <rPh sb="41" eb="43">
      <t>ゲンテイ</t>
    </rPh>
    <rPh sb="47" eb="48">
      <t>ホカ</t>
    </rPh>
    <rPh sb="48" eb="51">
      <t>カコウヒン</t>
    </rPh>
    <rPh sb="52" eb="56">
      <t>セイゾウハンバイ</t>
    </rPh>
    <rPh sb="59" eb="61">
      <t>カキ</t>
    </rPh>
    <rPh sb="64" eb="66">
      <t>クギヌ</t>
    </rPh>
    <rPh sb="67" eb="69">
      <t>サギョウ</t>
    </rPh>
    <rPh sb="70" eb="74">
      <t>ジュタクサギョウ</t>
    </rPh>
    <phoneticPr fontId="3"/>
  </si>
  <si>
    <t>①500円～600円
②150円～300円
③150円～1,700円
④100円～
⑤要相談</t>
    <rPh sb="4" eb="5">
      <t>エン</t>
    </rPh>
    <rPh sb="9" eb="10">
      <t>エン</t>
    </rPh>
    <rPh sb="15" eb="16">
      <t>エン</t>
    </rPh>
    <rPh sb="20" eb="21">
      <t>エン</t>
    </rPh>
    <rPh sb="26" eb="27">
      <t>エン</t>
    </rPh>
    <rPh sb="33" eb="34">
      <t>エン</t>
    </rPh>
    <rPh sb="39" eb="40">
      <t>エン</t>
    </rPh>
    <rPh sb="43" eb="46">
      <t>ヨウソウダン</t>
    </rPh>
    <phoneticPr fontId="3"/>
  </si>
  <si>
    <t>鈴鹿市東旭が丘
４丁目３－６</t>
    <rPh sb="0" eb="2">
      <t>シロコ</t>
    </rPh>
    <rPh sb="2" eb="3">
      <t>ヒガシ</t>
    </rPh>
    <rPh sb="3" eb="4">
      <t>アサヒ</t>
    </rPh>
    <rPh sb="5" eb="6">
      <t>オカ</t>
    </rPh>
    <rPh sb="8" eb="10">
      <t>チョウメ</t>
    </rPh>
    <phoneticPr fontId="3"/>
  </si>
  <si>
    <t>059-388-8585</t>
  </si>
  <si>
    <t>059-388-8181</t>
  </si>
  <si>
    <t>合同会社キャリアアップ東海</t>
    <rPh sb="0" eb="4">
      <t>ゴウドウガイシャ</t>
    </rPh>
    <rPh sb="11" eb="13">
      <t>トウカイ</t>
    </rPh>
    <phoneticPr fontId="3"/>
  </si>
  <si>
    <t>鈴鹿市白子駅前
２１－１０</t>
    <rPh sb="0" eb="5">
      <t>スズカシシロコ</t>
    </rPh>
    <rPh sb="5" eb="7">
      <t>エキマエ</t>
    </rPh>
    <phoneticPr fontId="3"/>
  </si>
  <si>
    <t>a．リーフレット、ポスター、封筒、名刺等印刷    ｂ．各種イベントグッズ、記念品等のデザイン及び作製    c．清掃、除草等、各種軽作業</t>
    <rPh sb="14" eb="16">
      <t>フウトウ</t>
    </rPh>
    <rPh sb="17" eb="19">
      <t>メイシ</t>
    </rPh>
    <rPh sb="19" eb="20">
      <t>ナド</t>
    </rPh>
    <rPh sb="20" eb="22">
      <t>インサツ</t>
    </rPh>
    <rPh sb="28" eb="30">
      <t>カクシュ</t>
    </rPh>
    <rPh sb="38" eb="41">
      <t>キネンヒン</t>
    </rPh>
    <rPh sb="41" eb="42">
      <t>ナド</t>
    </rPh>
    <rPh sb="47" eb="48">
      <t>オヨ</t>
    </rPh>
    <rPh sb="49" eb="51">
      <t>サクセイ</t>
    </rPh>
    <rPh sb="57" eb="59">
      <t>セイソウ</t>
    </rPh>
    <rPh sb="60" eb="62">
      <t>ジョソウ</t>
    </rPh>
    <rPh sb="62" eb="63">
      <t>ナド</t>
    </rPh>
    <rPh sb="64" eb="66">
      <t>カクシュ</t>
    </rPh>
    <rPh sb="66" eb="67">
      <t>ケイ</t>
    </rPh>
    <rPh sb="67" eb="69">
      <t>サギョウ</t>
    </rPh>
    <phoneticPr fontId="3"/>
  </si>
  <si>
    <t>津市大門17-12スカイパーク3階</t>
    <rPh sb="0" eb="1">
      <t>ツシ</t>
    </rPh>
    <rPh sb="1" eb="3">
      <t>ダイモン</t>
    </rPh>
    <rPh sb="15" eb="16">
      <t>カイ</t>
    </rPh>
    <phoneticPr fontId="3"/>
  </si>
  <si>
    <t>福祉のしごと株式会社</t>
    <rPh sb="0" eb="2">
      <t>フクシ</t>
    </rPh>
    <rPh sb="6" eb="10">
      <t>カブシキカイシャ</t>
    </rPh>
    <phoneticPr fontId="3"/>
  </si>
  <si>
    <t>PC業務（チラシ・パンフレット作成・議事録起こし・データ入力等）ECサイトでの物販、介護施設での洗濯・シーツ交換等、自動車部品組み立て</t>
    <rPh sb="39" eb="41">
      <t>ブッパン</t>
    </rPh>
    <phoneticPr fontId="3"/>
  </si>
  <si>
    <t>a150円～
b120円～
ｃ,d 要相談</t>
    <rPh sb="4" eb="5">
      <t>エン</t>
    </rPh>
    <rPh sb="11" eb="12">
      <t>エン</t>
    </rPh>
    <rPh sb="18" eb="19">
      <t>ヨウ</t>
    </rPh>
    <rPh sb="19" eb="21">
      <t>ソウダン</t>
    </rPh>
    <phoneticPr fontId="3"/>
  </si>
  <si>
    <t>りぼんぶるー</t>
  </si>
  <si>
    <t>津市一身田中野２９３番地２</t>
    <rPh sb="0" eb="6">
      <t>ツシイシンデンナカノ</t>
    </rPh>
    <rPh sb="9" eb="11">
      <t>バンチ</t>
    </rPh>
    <phoneticPr fontId="3"/>
  </si>
  <si>
    <t>特定非営利活動法人　りぼん</t>
    <rPh sb="0" eb="9">
      <t>トクテイヒエイリカツドウホウジン</t>
    </rPh>
    <phoneticPr fontId="3"/>
  </si>
  <si>
    <t>津市一身田中野２９３番地２</t>
    <rPh sb="0" eb="7">
      <t>ツシイシンデンナカノ</t>
    </rPh>
    <rPh sb="10" eb="12">
      <t>バンチ</t>
    </rPh>
    <phoneticPr fontId="3"/>
  </si>
  <si>
    <t>小森　文広</t>
    <rPh sb="0" eb="2">
      <t>コモリ</t>
    </rPh>
    <rPh sb="3" eb="5">
      <t>フミヒロ</t>
    </rPh>
    <phoneticPr fontId="3"/>
  </si>
  <si>
    <t>1，2，3，4，5</t>
  </si>
  <si>
    <t>電工部品の袋詰め及び組立、その他部品の組立、、農作業（野菜、花卉）、手芸品制作、草刈及び清掃等（老人ホーム含む）軽作業、各種シール貼り、お菓子作り、パソコン入力</t>
    <rPh sb="48" eb="50">
      <t>ロウジン</t>
    </rPh>
    <rPh sb="53" eb="54">
      <t>フク</t>
    </rPh>
    <rPh sb="78" eb="80">
      <t>ニュウリョク</t>
    </rPh>
    <phoneticPr fontId="3"/>
  </si>
  <si>
    <t>ふっくりあ
モォンマール</t>
  </si>
  <si>
    <t>伊賀市緑が丘
東町980-3</t>
    <rPh sb="0" eb="2">
      <t>イガシ</t>
    </rPh>
    <rPh sb="2" eb="3">
      <t>ミドリ</t>
    </rPh>
    <rPh sb="4" eb="5">
      <t>オカ</t>
    </rPh>
    <rPh sb="6" eb="8">
      <t>ヒガシマチ</t>
    </rPh>
    <phoneticPr fontId="3"/>
  </si>
  <si>
    <t>社会福祉法人
維雅幸育会</t>
    <rPh sb="0" eb="4">
      <t>シャカイフクシ</t>
    </rPh>
    <rPh sb="4" eb="6">
      <t>ホウジン</t>
    </rPh>
    <rPh sb="7" eb="8">
      <t>イ</t>
    </rPh>
    <rPh sb="8" eb="9">
      <t>ガ</t>
    </rPh>
    <rPh sb="9" eb="12">
      <t>コウイクカイ</t>
    </rPh>
    <phoneticPr fontId="3"/>
  </si>
  <si>
    <t>伊賀市緑が丘南町
3948-16</t>
    <rPh sb="0" eb="3">
      <t>イガシ</t>
    </rPh>
    <rPh sb="3" eb="4">
      <t>ミドリ</t>
    </rPh>
    <rPh sb="5" eb="6">
      <t>オカ</t>
    </rPh>
    <rPh sb="6" eb="8">
      <t>ミナミマチ</t>
    </rPh>
    <phoneticPr fontId="3"/>
  </si>
  <si>
    <t>菊田</t>
    <rPh sb="0" eb="2">
      <t>キクタ</t>
    </rPh>
    <phoneticPr fontId="3"/>
  </si>
  <si>
    <t>a食パン
b菓子パン
ｃ飛猿サブレ
ｄ焼菓子
（ｃｄギフト可能）</t>
    <rPh sb="1" eb="2">
      <t>ショク</t>
    </rPh>
    <rPh sb="6" eb="8">
      <t>カシ</t>
    </rPh>
    <rPh sb="12" eb="13">
      <t>ト</t>
    </rPh>
    <rPh sb="13" eb="14">
      <t>サル</t>
    </rPh>
    <rPh sb="19" eb="22">
      <t>ヤキガシ</t>
    </rPh>
    <rPh sb="29" eb="31">
      <t>カノウ</t>
    </rPh>
    <phoneticPr fontId="3"/>
  </si>
  <si>
    <t xml:space="preserve">a250
ｂ150～
ｃ110～
ｄ150～
</t>
  </si>
  <si>
    <t>たるみ作業所</t>
    <rPh sb="2" eb="5">
      <t>サギョウショ</t>
    </rPh>
    <phoneticPr fontId="3"/>
  </si>
  <si>
    <t>津市垂水1300番地</t>
    <rPh sb="0" eb="1">
      <t>ツシ</t>
    </rPh>
    <rPh sb="1" eb="3">
      <t>タルミ</t>
    </rPh>
    <rPh sb="7" eb="9">
      <t>バンチ</t>
    </rPh>
    <phoneticPr fontId="3"/>
  </si>
  <si>
    <t>059-226-9530</t>
  </si>
  <si>
    <t>059-226-9540</t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</si>
  <si>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3"/>
  </si>
  <si>
    <t>津市垂水1300番地30</t>
    <rPh sb="0" eb="4">
      <t>ツシタルミ</t>
    </rPh>
    <rPh sb="8" eb="10">
      <t>バンチ</t>
    </rPh>
    <phoneticPr fontId="3"/>
  </si>
  <si>
    <t>角谷</t>
    <rPh sb="0" eb="2">
      <t>カドヤ</t>
    </rPh>
    <phoneticPr fontId="3"/>
  </si>
  <si>
    <t>aCDパッケージ解体 bゴム製品バリ取り cリサイクル分別 d資源回収</t>
    <rPh sb="8" eb="10">
      <t>カイタイ</t>
    </rPh>
    <rPh sb="14" eb="16">
      <t>セイヒン</t>
    </rPh>
    <rPh sb="18" eb="19">
      <t>ト</t>
    </rPh>
    <rPh sb="27" eb="29">
      <t>ブンベツ</t>
    </rPh>
    <rPh sb="31" eb="35">
      <t>シゲンカイシュウ</t>
    </rPh>
    <phoneticPr fontId="3"/>
  </si>
  <si>
    <t>コスモス作業所</t>
    <rPh sb="3" eb="5">
      <t>サギョウ</t>
    </rPh>
    <rPh sb="5" eb="6">
      <t>ショ</t>
    </rPh>
    <phoneticPr fontId="3"/>
  </si>
  <si>
    <t>059-293-6680</t>
  </si>
  <si>
    <t>059-293-6684</t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</si>
  <si>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3"/>
  </si>
  <si>
    <t>津市垂水1300番地30</t>
    <rPh sb="0" eb="2">
      <t>ツシ</t>
    </rPh>
    <rPh sb="2" eb="4">
      <t>タルミ</t>
    </rPh>
    <rPh sb="8" eb="10">
      <t>バンチ</t>
    </rPh>
    <phoneticPr fontId="3"/>
  </si>
  <si>
    <t>a食パン・ロールパン　b自動車部品（バリ除去等）　c建築部品（袋詰め）　d施設外就労（お菓子袋詰め・商品値札付け等）</t>
    <rPh sb="1" eb="2">
      <t>ショク</t>
    </rPh>
    <rPh sb="12" eb="15">
      <t>ジドウシャ</t>
    </rPh>
    <rPh sb="15" eb="17">
      <t>ブヒン</t>
    </rPh>
    <rPh sb="20" eb="22">
      <t>ジョキョ</t>
    </rPh>
    <rPh sb="22" eb="23">
      <t>トウ</t>
    </rPh>
    <rPh sb="26" eb="28">
      <t>ケンチク</t>
    </rPh>
    <rPh sb="28" eb="30">
      <t>ブヒン</t>
    </rPh>
    <rPh sb="31" eb="32">
      <t>フクロ</t>
    </rPh>
    <rPh sb="32" eb="33">
      <t>ヅ</t>
    </rPh>
    <rPh sb="37" eb="40">
      <t>シセツガイ</t>
    </rPh>
    <rPh sb="40" eb="42">
      <t>シュウロウ</t>
    </rPh>
    <rPh sb="44" eb="46">
      <t>カシ</t>
    </rPh>
    <rPh sb="46" eb="47">
      <t>フクロ</t>
    </rPh>
    <rPh sb="47" eb="48">
      <t>ヅ</t>
    </rPh>
    <rPh sb="50" eb="52">
      <t>ショウヒン</t>
    </rPh>
    <rPh sb="52" eb="54">
      <t>ネフダ</t>
    </rPh>
    <rPh sb="54" eb="55">
      <t>ツ</t>
    </rPh>
    <rPh sb="56" eb="57">
      <t>トウ</t>
    </rPh>
    <phoneticPr fontId="3"/>
  </si>
  <si>
    <t>a食パン1斤380円（税込み）
ロールパン1袋（5個入り）250円（税込み） b,c,d要相談</t>
    <rPh sb="1" eb="2">
      <t>ショク</t>
    </rPh>
    <rPh sb="5" eb="6">
      <t>キン</t>
    </rPh>
    <rPh sb="9" eb="10">
      <t>エン</t>
    </rPh>
    <rPh sb="11" eb="13">
      <t>ゼイコ</t>
    </rPh>
    <rPh sb="22" eb="23">
      <t>フクロ</t>
    </rPh>
    <rPh sb="25" eb="26">
      <t>コ</t>
    </rPh>
    <rPh sb="26" eb="27">
      <t>イ</t>
    </rPh>
    <rPh sb="32" eb="33">
      <t>エン</t>
    </rPh>
    <rPh sb="34" eb="36">
      <t>ゼイコ</t>
    </rPh>
    <rPh sb="44" eb="45">
      <t>ヨウ</t>
    </rPh>
    <rPh sb="45" eb="47">
      <t>ソウダン</t>
    </rPh>
    <phoneticPr fontId="3"/>
  </si>
  <si>
    <t>はくさん作業所</t>
    <rPh sb="3" eb="5">
      <t>サギョウ</t>
    </rPh>
    <rPh sb="5" eb="6">
      <t>ショ</t>
    </rPh>
    <phoneticPr fontId="3"/>
  </si>
  <si>
    <t>津市白山町八対野975番地</t>
    <rPh sb="0" eb="1">
      <t>シ</t>
    </rPh>
    <rPh sb="1" eb="4">
      <t>ハクサンチョウ</t>
    </rPh>
    <rPh sb="4" eb="5">
      <t>ハッ</t>
    </rPh>
    <rPh sb="5" eb="6">
      <t>タイ</t>
    </rPh>
    <rPh sb="6" eb="7">
      <t>ノ</t>
    </rPh>
    <rPh sb="10" eb="12">
      <t>バンチ</t>
    </rPh>
    <phoneticPr fontId="3"/>
  </si>
  <si>
    <t>森坂</t>
    <rPh sb="0" eb="2">
      <t>モリサカ</t>
    </rPh>
    <phoneticPr fontId="3"/>
  </si>
  <si>
    <t>aカレンダー bふきん c刺繍ふきん dビーズコースター eメモ帳 f受託請負作業（キャップ選別その他軽作業等）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phoneticPr fontId="3"/>
  </si>
  <si>
    <t>a1,000円 b110円 c160円 d250円 e300円 f要相談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3" eb="34">
      <t>ヨウ</t>
    </rPh>
    <rPh sb="34" eb="36">
      <t>ソウダン</t>
    </rPh>
    <phoneticPr fontId="3"/>
  </si>
  <si>
    <t>aカレンダー bふきん c刺繍ふきん dビーズコースター eメモ帳 f受託請負作業（キャップ選別その他軽作業等）ｇ施設外就労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rPh sb="57" eb="60">
      <t>シセツガイ</t>
    </rPh>
    <rPh sb="60" eb="62">
      <t>シュウロウ</t>
    </rPh>
    <phoneticPr fontId="3"/>
  </si>
  <si>
    <t>a1,000円 b110円 c160円 d250円 e300円 f,g要相談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5" eb="38">
      <t>ヨウソウダン</t>
    </rPh>
    <phoneticPr fontId="3"/>
  </si>
  <si>
    <t>社会福祉法人伊勢市社会福祉協議会</t>
    <rPh sb="0" eb="6">
      <t>シャカイフクシホウジン</t>
    </rPh>
    <rPh sb="6" eb="16">
      <t>イセシシャカイフクシキョウギカイ</t>
    </rPh>
    <phoneticPr fontId="3"/>
  </si>
  <si>
    <t>伊勢市八日市場町13-1</t>
    <rPh sb="0" eb="3">
      <t>イセシ</t>
    </rPh>
    <rPh sb="3" eb="8">
      <t>ヨウカイチバチョウ</t>
    </rPh>
    <phoneticPr fontId="3"/>
  </si>
  <si>
    <t>二見工房そみん</t>
    <rPh sb="0" eb="3">
      <t>フタミコウボウ</t>
    </rPh>
    <phoneticPr fontId="3"/>
  </si>
  <si>
    <t>二見町茶屋314-3</t>
    <rPh sb="0" eb="2">
      <t>フタミチョウ</t>
    </rPh>
    <rPh sb="2" eb="4">
      <t>チャヤ</t>
    </rPh>
    <phoneticPr fontId="3"/>
  </si>
  <si>
    <t>2,3,4,5,</t>
  </si>
  <si>
    <t>a.手織りマット・なべ敷き・廃油石けん・アームカバー　b野菜　c.各種下請け作業（封入作業、ペン組立、牡蠣ロープ釘抜き等　ｄ.お菓子(サーターアンダギー・シフォンケーキ)</t>
    <rPh sb="64" eb="66">
      <t>カシ</t>
    </rPh>
    <phoneticPr fontId="3"/>
  </si>
  <si>
    <t>a100円～7,000円
b100円～300円
c.要相談
d.150円～</t>
    <rPh sb="11" eb="12">
      <t>エン</t>
    </rPh>
    <rPh sb="26" eb="29">
      <t>ヨウソウダン</t>
    </rPh>
    <rPh sb="35" eb="36">
      <t>エン</t>
    </rPh>
    <phoneticPr fontId="14"/>
  </si>
  <si>
    <t>志摩市阿児町鵜方4072－1
あさのはビル１F</t>
  </si>
  <si>
    <t>0599-43-2112</t>
  </si>
  <si>
    <t>合同会社 アネラ</t>
    <rPh sb="0" eb="4">
      <t>ゴウドウガイシャ</t>
    </rPh>
    <phoneticPr fontId="3"/>
  </si>
  <si>
    <t>四日市市諏訪栄町5番4号ニューヨッカイチビル4F</t>
  </si>
  <si>
    <t>ａ検品・袋詰め　ｂバリ取り加工　ｃ箱折り等軽作業　ｄ請負作業（ホテル客室清掃）　eあおさチェックゴミ取り作業　ｆ牡蠣ロープ釘抜き作業　ｇ苗木植え込み整地作業　ｈ刺繍業務</t>
  </si>
  <si>
    <t>ハレノヒ365</t>
    <phoneticPr fontId="7"/>
  </si>
  <si>
    <t>津市高茶屋小森町1451-33</t>
    <rPh sb="0" eb="1">
      <t>ツシ</t>
    </rPh>
    <rPh sb="1" eb="4">
      <t>タカジャヤ</t>
    </rPh>
    <rPh sb="4" eb="7">
      <t>コモリチョウ</t>
    </rPh>
    <phoneticPr fontId="7"/>
  </si>
  <si>
    <t>059-269-6295</t>
    <phoneticPr fontId="7"/>
  </si>
  <si>
    <t>059-231-1460</t>
    <phoneticPr fontId="7"/>
  </si>
  <si>
    <t>特定非営利活動法人ととのえ</t>
    <rPh sb="0" eb="5">
      <t>トクテイヒエイリ</t>
    </rPh>
    <rPh sb="5" eb="9">
      <t>カツドウホウジン</t>
    </rPh>
    <phoneticPr fontId="7"/>
  </si>
  <si>
    <t>津市高茶屋小森町1451-33</t>
    <phoneticPr fontId="7"/>
  </si>
  <si>
    <t>吉原ひとし</t>
    <rPh sb="0" eb="2">
      <t>ヨシハラ</t>
    </rPh>
    <phoneticPr fontId="7"/>
  </si>
  <si>
    <t>着物の虫干し/解き/パソコン入力</t>
    <rPh sb="0" eb="2">
      <t>キモノ</t>
    </rPh>
    <rPh sb="3" eb="5">
      <t>ムシボ</t>
    </rPh>
    <rPh sb="7" eb="8">
      <t>ホド</t>
    </rPh>
    <rPh sb="14" eb="16">
      <t>ニュウリョク</t>
    </rPh>
    <phoneticPr fontId="7"/>
  </si>
  <si>
    <t>500円</t>
    <rPh sb="3" eb="4">
      <t>エン</t>
    </rPh>
    <phoneticPr fontId="7"/>
  </si>
  <si>
    <t>いすず工房</t>
    <rPh sb="2" eb="4">
      <t>コウボウ</t>
    </rPh>
    <phoneticPr fontId="3"/>
  </si>
  <si>
    <t>津市城山2-16-7</t>
    <rPh sb="0" eb="2">
      <t>ツシ</t>
    </rPh>
    <phoneticPr fontId="3"/>
  </si>
  <si>
    <t>津市城山１－８－１６</t>
  </si>
  <si>
    <t>aうどん屋　b弁当事業　cデイサービスの給食　d受託作業</t>
    <rPh sb="20" eb="22">
      <t>キュウショク</t>
    </rPh>
    <rPh sb="24" eb="26">
      <t>ジュタク</t>
    </rPh>
    <rPh sb="26" eb="28">
      <t>サギョウ</t>
    </rPh>
    <phoneticPr fontId="3"/>
  </si>
  <si>
    <t>a600円　b550円　c550  d要相談</t>
    <rPh sb="4" eb="5">
      <t>エン</t>
    </rPh>
    <rPh sb="10" eb="11">
      <t>エン</t>
    </rPh>
    <rPh sb="19" eb="22">
      <t>ヨウソウダン</t>
    </rPh>
    <phoneticPr fontId="14"/>
  </si>
  <si>
    <t>月～金</t>
    <rPh sb="0" eb="1">
      <t>ツキ</t>
    </rPh>
    <rPh sb="2" eb="3">
      <t>キン</t>
    </rPh>
    <phoneticPr fontId="14"/>
  </si>
  <si>
    <t>クロバーハウス</t>
  </si>
  <si>
    <t>津市城山1-8-16</t>
  </si>
  <si>
    <t>鈴木</t>
    <rPh sb="0" eb="2">
      <t>スズキ</t>
    </rPh>
    <phoneticPr fontId="3"/>
  </si>
  <si>
    <t>a140円～450円　b140円　c要相談</t>
  </si>
  <si>
    <t>桑名市大央町３７番地</t>
    <rPh sb="0" eb="4">
      <t>クワナシダイオウチョウ</t>
    </rPh>
    <rPh sb="6" eb="8">
      <t>バンチ</t>
    </rPh>
    <phoneticPr fontId="1"/>
  </si>
  <si>
    <t>特定非営利活動法人よすが</t>
    <rPh sb="0" eb="9">
      <t>トクテイヒエイリカツドウホウジン</t>
    </rPh>
    <phoneticPr fontId="1"/>
  </si>
  <si>
    <t>野田盛二</t>
    <rPh sb="0" eb="4">
      <t>ノダセイジ</t>
    </rPh>
    <phoneticPr fontId="1"/>
  </si>
  <si>
    <t>a野菜の販売・買取　ｂ内職請負　ｃポスティング　ｄ地域協働・お助け隊（高齢者宅の掃除、買い物、話相手など）</t>
    <rPh sb="31" eb="32">
      <t>タス</t>
    </rPh>
    <rPh sb="33" eb="34">
      <t>タイ</t>
    </rPh>
    <rPh sb="35" eb="39">
      <t>コウレイシャタク</t>
    </rPh>
    <rPh sb="40" eb="42">
      <t>ソウジ</t>
    </rPh>
    <rPh sb="47" eb="50">
      <t>ハナシアイテ</t>
    </rPh>
    <phoneticPr fontId="1"/>
  </si>
  <si>
    <t>a～c 要相談
ｄ 60分1,000円。地域限定。</t>
    <rPh sb="18" eb="19">
      <t>エン</t>
    </rPh>
    <phoneticPr fontId="7"/>
  </si>
  <si>
    <t>要相談</t>
    <rPh sb="0" eb="3">
      <t>ヨウソウダン</t>
    </rPh>
    <phoneticPr fontId="1"/>
  </si>
  <si>
    <t>支援センターかもめ</t>
    <rPh sb="0" eb="1">
      <t>シエン</t>
    </rPh>
    <phoneticPr fontId="7"/>
  </si>
  <si>
    <t>度会郡南伊勢町
慥柄浦115番地5</t>
    <rPh sb="0" eb="3">
      <t>ワタライグン</t>
    </rPh>
    <rPh sb="3" eb="7">
      <t>ミナミイセチョウ</t>
    </rPh>
    <rPh sb="8" eb="9">
      <t>タシ</t>
    </rPh>
    <rPh sb="9" eb="10">
      <t>エ</t>
    </rPh>
    <rPh sb="10" eb="11">
      <t>ウラ</t>
    </rPh>
    <rPh sb="14" eb="16">
      <t>バンチ</t>
    </rPh>
    <phoneticPr fontId="7"/>
  </si>
  <si>
    <t>0596-72-3900</t>
    <phoneticPr fontId="7"/>
  </si>
  <si>
    <t>0596-72-3901</t>
    <phoneticPr fontId="7"/>
  </si>
  <si>
    <t>川口　健</t>
    <rPh sb="0" eb="2">
      <t>カワグチ</t>
    </rPh>
    <rPh sb="3" eb="4">
      <t>ケン</t>
    </rPh>
    <phoneticPr fontId="7"/>
  </si>
  <si>
    <t>1，4，5</t>
    <phoneticPr fontId="7"/>
  </si>
  <si>
    <t>1　パン、クッキー
4　EM石鹸、ビーズ製品
5　トイレ等清掃作業、部品組立検品作業、アルミ缶リサイクル</t>
    <rPh sb="14" eb="16">
      <t>セッケン</t>
    </rPh>
    <rPh sb="20" eb="22">
      <t>セイヒン</t>
    </rPh>
    <rPh sb="28" eb="29">
      <t>トウ</t>
    </rPh>
    <rPh sb="29" eb="31">
      <t>セイソウ</t>
    </rPh>
    <rPh sb="31" eb="33">
      <t>サギョウ</t>
    </rPh>
    <rPh sb="34" eb="36">
      <t>ブヒン</t>
    </rPh>
    <rPh sb="36" eb="38">
      <t>クミタテ</t>
    </rPh>
    <rPh sb="38" eb="40">
      <t>ケンピン</t>
    </rPh>
    <rPh sb="40" eb="42">
      <t>サギョウ</t>
    </rPh>
    <rPh sb="46" eb="47">
      <t>カン</t>
    </rPh>
    <phoneticPr fontId="7"/>
  </si>
  <si>
    <t>野菜の栽培、販売、内職作業（組み立て、検品等）</t>
    <rPh sb="0" eb="2">
      <t>ヤサイ</t>
    </rPh>
    <rPh sb="3" eb="5">
      <t>サイバイ</t>
    </rPh>
    <rPh sb="6" eb="8">
      <t>ハンバイ</t>
    </rPh>
    <rPh sb="9" eb="13">
      <t>ナイショクサギョウ</t>
    </rPh>
    <rPh sb="14" eb="15">
      <t>ク</t>
    </rPh>
    <rPh sb="16" eb="17">
      <t>タ</t>
    </rPh>
    <rPh sb="19" eb="21">
      <t>ケンピン</t>
    </rPh>
    <rPh sb="21" eb="22">
      <t>トウ</t>
    </rPh>
    <phoneticPr fontId="1"/>
  </si>
  <si>
    <t>津市白山町川口4190番地1</t>
    <rPh sb="0" eb="6">
      <t>ツシハクサンチョウカワグチ</t>
    </rPh>
    <rPh sb="10" eb="12">
      <t>バンチ</t>
    </rPh>
    <phoneticPr fontId="3"/>
  </si>
  <si>
    <t>一般社団法人ナチュラル</t>
    <rPh sb="0" eb="6">
      <t>イッパンシャダンホウジン</t>
    </rPh>
    <phoneticPr fontId="3"/>
  </si>
  <si>
    <t>津市白山町川口4190番地1</t>
    <rPh sb="0" eb="7">
      <t>ツシハクサンチョウカワグチ</t>
    </rPh>
    <rPh sb="11" eb="13">
      <t>バンチ</t>
    </rPh>
    <phoneticPr fontId="3"/>
  </si>
  <si>
    <t>aにんにく　bみかん　c特殊肥料　d草刈り</t>
    <rPh sb="12" eb="16">
      <t>トクシュヒリョウ</t>
    </rPh>
    <rPh sb="18" eb="20">
      <t>クサカ</t>
    </rPh>
    <phoneticPr fontId="3"/>
  </si>
  <si>
    <t>高間</t>
    <rPh sb="0" eb="2">
      <t>タカマ</t>
    </rPh>
    <phoneticPr fontId="7"/>
  </si>
  <si>
    <t>亀田</t>
    <rPh sb="0" eb="2">
      <t>カメダ</t>
    </rPh>
    <phoneticPr fontId="7"/>
  </si>
  <si>
    <t>堀川</t>
    <rPh sb="0" eb="1">
      <t>ホリ</t>
    </rPh>
    <rPh sb="1" eb="2">
      <t>カワ</t>
    </rPh>
    <phoneticPr fontId="7"/>
  </si>
  <si>
    <t>桑名市西金井545－2</t>
    <rPh sb="0" eb="2">
      <t>クワナシ</t>
    </rPh>
    <rPh sb="2" eb="5">
      <t>ニシカナイ</t>
    </rPh>
    <phoneticPr fontId="7"/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</si>
  <si>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5">
      <t>フクシカイ</t>
    </rPh>
    <phoneticPr fontId="7"/>
  </si>
  <si>
    <t>桑名市西金井545-2</t>
    <rPh sb="0" eb="2">
      <t>クワナシ</t>
    </rPh>
    <rPh sb="2" eb="5">
      <t>ニシカナイ</t>
    </rPh>
    <phoneticPr fontId="7"/>
  </si>
  <si>
    <t>潮田</t>
    <rPh sb="0" eb="2">
      <t>ウシオダ</t>
    </rPh>
    <phoneticPr fontId="7"/>
  </si>
  <si>
    <t>a季節に応じた野菜、花苗、ｂなべしき、なべつかみ、は仕入れ、ティッシュケース、ｃ除草作業、ポスティング</t>
    <rPh sb="1" eb="3">
      <t>キセツ</t>
    </rPh>
    <rPh sb="4" eb="5">
      <t>オウ</t>
    </rPh>
    <rPh sb="7" eb="9">
      <t>ヤサイ</t>
    </rPh>
    <rPh sb="10" eb="12">
      <t>ハナナエ</t>
    </rPh>
    <rPh sb="26" eb="28">
      <t>シイ</t>
    </rPh>
    <rPh sb="40" eb="42">
      <t>ジョソウ</t>
    </rPh>
    <rPh sb="42" eb="44">
      <t>サギョウ</t>
    </rPh>
    <phoneticPr fontId="7"/>
  </si>
  <si>
    <t>鈴鹿市国府町7756番地5</t>
    <rPh sb="0" eb="2">
      <t>スズカシ</t>
    </rPh>
    <rPh sb="2" eb="4">
      <t>コクフ</t>
    </rPh>
    <rPh sb="4" eb="5">
      <t>マチ</t>
    </rPh>
    <rPh sb="9" eb="11">
      <t>バンチ</t>
    </rPh>
    <phoneticPr fontId="7"/>
  </si>
  <si>
    <t>059-373-5237</t>
    <phoneticPr fontId="7"/>
  </si>
  <si>
    <t>059-373-5238</t>
    <phoneticPr fontId="7"/>
  </si>
  <si>
    <t>合同会社みらいあい</t>
    <rPh sb="0" eb="4">
      <t>ゴウドウカイシャ</t>
    </rPh>
    <phoneticPr fontId="7"/>
  </si>
  <si>
    <t>鈴鹿市国府町7678番地7</t>
    <rPh sb="0" eb="3">
      <t>スズカシ</t>
    </rPh>
    <rPh sb="3" eb="5">
      <t>コクフ</t>
    </rPh>
    <rPh sb="5" eb="6">
      <t>マチ</t>
    </rPh>
    <rPh sb="10" eb="12">
      <t>バンチ</t>
    </rPh>
    <phoneticPr fontId="7"/>
  </si>
  <si>
    <t>・食品資材の梱包作業や食品の仕分け作業
・物流倉庫における荷受け・棚入れ・ピッキング作業</t>
    <phoneticPr fontId="7"/>
  </si>
  <si>
    <t>㈱スズカ未来の規定に準ずる</t>
    <phoneticPr fontId="7"/>
  </si>
  <si>
    <t>尾鷲市南陽町８番８号</t>
    <rPh sb="0" eb="1">
      <t>オワセ</t>
    </rPh>
    <rPh sb="1" eb="2">
      <t>シ</t>
    </rPh>
    <rPh sb="2" eb="5">
      <t>ナンヨウチョウ</t>
    </rPh>
    <rPh sb="6" eb="7">
      <t>バン</t>
    </rPh>
    <rPh sb="8" eb="9">
      <t>ゴウ</t>
    </rPh>
    <phoneticPr fontId="7"/>
  </si>
  <si>
    <t>尾鷲市南陽町８番８号</t>
    <rPh sb="0" eb="2">
      <t>オワセ</t>
    </rPh>
    <rPh sb="2" eb="3">
      <t>シ</t>
    </rPh>
    <rPh sb="3" eb="6">
      <t>ナンヨウチョウ</t>
    </rPh>
    <rPh sb="7" eb="8">
      <t>バン</t>
    </rPh>
    <rPh sb="9" eb="10">
      <t>ゴウ</t>
    </rPh>
    <phoneticPr fontId="7"/>
  </si>
  <si>
    <t>世古恵里</t>
    <rPh sb="0" eb="4">
      <t>セコエリ</t>
    </rPh>
    <phoneticPr fontId="7"/>
  </si>
  <si>
    <t>就労Ｂ</t>
    <rPh sb="0" eb="2">
      <t>シュウロウ</t>
    </rPh>
    <phoneticPr fontId="18"/>
  </si>
  <si>
    <t>山下</t>
  </si>
  <si>
    <t>①100均商品、マーキング、部材組立    ②段ボール加工（施設外）</t>
  </si>
  <si>
    <t>①150円～②500円～</t>
  </si>
  <si>
    <t>要相談</t>
    <rPh sb="0" eb="1">
      <t>ヨウ</t>
    </rPh>
    <rPh sb="1" eb="3">
      <t>ソウダン</t>
    </rPh>
    <phoneticPr fontId="18"/>
  </si>
  <si>
    <t>就労継続支援B型事業所　　縁家ねおん</t>
    <rPh sb="0" eb="1">
      <t>シュウロウ</t>
    </rPh>
    <rPh sb="1" eb="3">
      <t>ケイゾク</t>
    </rPh>
    <rPh sb="3" eb="5">
      <t>シエン</t>
    </rPh>
    <rPh sb="6" eb="7">
      <t>ガタ</t>
    </rPh>
    <rPh sb="7" eb="10">
      <t>ジギョウショ</t>
    </rPh>
    <rPh sb="12" eb="13">
      <t>エン</t>
    </rPh>
    <rPh sb="13" eb="14">
      <t>ヤ</t>
    </rPh>
    <phoneticPr fontId="3"/>
  </si>
  <si>
    <t>伊勢市中島1丁目1-6</t>
    <rPh sb="0" eb="4">
      <t>イセシナカジマ</t>
    </rPh>
    <rPh sb="5" eb="7">
      <t>チョウメ</t>
    </rPh>
    <phoneticPr fontId="3"/>
  </si>
  <si>
    <t>伊勢市神田久志本町１７００番地2</t>
    <rPh sb="0" eb="3">
      <t>イセシ</t>
    </rPh>
    <rPh sb="3" eb="5">
      <t>カンダ</t>
    </rPh>
    <rPh sb="5" eb="8">
      <t>クシモト</t>
    </rPh>
    <rPh sb="8" eb="9">
      <t>マチ</t>
    </rPh>
    <rPh sb="13" eb="15">
      <t>バンチ</t>
    </rPh>
    <phoneticPr fontId="3"/>
  </si>
  <si>
    <t>a牛乳パックのアップサイクル商品製作・販売　,b,印刷会社の紙折り・両面テープ貼り・針金付けなど　c,内職作業　d,草刈り等</t>
    <rPh sb="1" eb="3">
      <t>ギュウニュウ</t>
    </rPh>
    <rPh sb="14" eb="16">
      <t>ショウヒン</t>
    </rPh>
    <rPh sb="16" eb="18">
      <t>セイサク</t>
    </rPh>
    <rPh sb="19" eb="21">
      <t>ハンバイ</t>
    </rPh>
    <rPh sb="25" eb="29">
      <t>インサツガイシャ</t>
    </rPh>
    <rPh sb="30" eb="32">
      <t>カミオ</t>
    </rPh>
    <rPh sb="34" eb="36">
      <t>リョウメン</t>
    </rPh>
    <rPh sb="39" eb="40">
      <t>ハ</t>
    </rPh>
    <rPh sb="42" eb="45">
      <t>ハリガネツ</t>
    </rPh>
    <rPh sb="51" eb="55">
      <t>ナイショクサギョウ</t>
    </rPh>
    <rPh sb="58" eb="60">
      <t>クサカリ</t>
    </rPh>
    <rPh sb="61" eb="62">
      <t>ナド</t>
    </rPh>
    <phoneticPr fontId="3"/>
  </si>
  <si>
    <t>a,300円～                                    d,要相談</t>
    <rPh sb="5" eb="6">
      <t>エン</t>
    </rPh>
    <rPh sb="45" eb="46">
      <t>ヨウ</t>
    </rPh>
    <rPh sb="46" eb="48">
      <t>ソウダン</t>
    </rPh>
    <phoneticPr fontId="3"/>
  </si>
  <si>
    <t>四日市市富州原町２７－３</t>
    <rPh sb="0" eb="6">
      <t>ヨッカイチシトミスハラチョウ</t>
    </rPh>
    <phoneticPr fontId="3"/>
  </si>
  <si>
    <t>四日市市富州原町２７－３</t>
    <rPh sb="0" eb="8">
      <t>ヨッカイチシトミスハラチョウ</t>
    </rPh>
    <phoneticPr fontId="3"/>
  </si>
  <si>
    <t>０５９－３６５－１６８２</t>
  </si>
  <si>
    <t>キッチンカー販売（たこ焼き、焼きそば、ネギ焼、焼うどん）</t>
    <rPh sb="6" eb="8">
      <t>ハンバイ</t>
    </rPh>
    <rPh sb="11" eb="12">
      <t>ヤ</t>
    </rPh>
    <rPh sb="14" eb="15">
      <t>ヤ</t>
    </rPh>
    <rPh sb="21" eb="22">
      <t>ヤキ</t>
    </rPh>
    <rPh sb="23" eb="24">
      <t>ヤキ</t>
    </rPh>
    <phoneticPr fontId="3"/>
  </si>
  <si>
    <t>５００円</t>
    <rPh sb="3" eb="4">
      <t>エン</t>
    </rPh>
    <phoneticPr fontId="3"/>
  </si>
  <si>
    <t>事前相談</t>
    <rPh sb="0" eb="4">
      <t>ジゼンソウダン</t>
    </rPh>
    <phoneticPr fontId="3"/>
  </si>
  <si>
    <t>わぁく工房キエロ</t>
    <rPh sb="2" eb="4">
      <t>コウボウ</t>
    </rPh>
    <phoneticPr fontId="3"/>
  </si>
  <si>
    <t>名張市すずらん台
西1番町243番地</t>
    <rPh sb="0" eb="2">
      <t>ナバリシ</t>
    </rPh>
    <rPh sb="6" eb="8">
      <t>ダイニシ</t>
    </rPh>
    <rPh sb="10" eb="12">
      <t>バンチョウ</t>
    </rPh>
    <rPh sb="15" eb="17">
      <t>バンチ</t>
    </rPh>
    <phoneticPr fontId="3"/>
  </si>
  <si>
    <t>0595-41-1000</t>
  </si>
  <si>
    <t>0595-48-5555</t>
  </si>
  <si>
    <t>株式会社　キタモリ</t>
    <rPh sb="0" eb="4">
      <t>カブシキガイシャ</t>
    </rPh>
    <phoneticPr fontId="3"/>
  </si>
  <si>
    <t>伊賀市古郡546-1</t>
    <rPh sb="0" eb="3">
      <t>イガシ</t>
    </rPh>
    <rPh sb="3" eb="5">
      <t>フルゴオリ</t>
    </rPh>
    <phoneticPr fontId="3"/>
  </si>
  <si>
    <t>0595-38-1524</t>
  </si>
  <si>
    <t>長田</t>
    <rPh sb="0" eb="2">
      <t>ナガタ</t>
    </rPh>
    <phoneticPr fontId="3"/>
  </si>
  <si>
    <t>軽作業、清掃など</t>
    <rPh sb="0" eb="3">
      <t>ケイサギョウ</t>
    </rPh>
    <rPh sb="4" eb="6">
      <t>セイソウ</t>
    </rPh>
    <phoneticPr fontId="3"/>
  </si>
  <si>
    <t>サルビア</t>
  </si>
  <si>
    <t>四日市市幸町4番16号</t>
    <rPh sb="0" eb="3">
      <t>ヨッカイチシ</t>
    </rPh>
    <rPh sb="3" eb="5">
      <t>サイワイチョウ</t>
    </rPh>
    <rPh sb="6" eb="7">
      <t>バン</t>
    </rPh>
    <rPh sb="9" eb="10">
      <t>ゴウ</t>
    </rPh>
    <phoneticPr fontId="3"/>
  </si>
  <si>
    <t>059-329-5033</t>
  </si>
  <si>
    <t>059-329-5034</t>
  </si>
  <si>
    <t>株式会社グロー</t>
    <rPh sb="0" eb="4">
      <t>カブシキガイシャ</t>
    </rPh>
    <phoneticPr fontId="3"/>
  </si>
  <si>
    <t>小澤　稔</t>
    <rPh sb="0" eb="2">
      <t>オザワ</t>
    </rPh>
    <rPh sb="3" eb="4">
      <t>ミノル</t>
    </rPh>
    <phoneticPr fontId="3"/>
  </si>
  <si>
    <t>ろうそく（磨き、箱折り、箱詰め）、シール貼り、各種パッキング作業、請負農作業や清掃作業など</t>
    <rPh sb="5" eb="6">
      <t>ミガ</t>
    </rPh>
    <rPh sb="8" eb="9">
      <t>ハコ</t>
    </rPh>
    <rPh sb="9" eb="10">
      <t>オリ</t>
    </rPh>
    <rPh sb="12" eb="14">
      <t>ハコヅ</t>
    </rPh>
    <rPh sb="20" eb="21">
      <t>ハ</t>
    </rPh>
    <rPh sb="23" eb="25">
      <t>カクシュ</t>
    </rPh>
    <rPh sb="30" eb="32">
      <t>サギョウ</t>
    </rPh>
    <rPh sb="33" eb="35">
      <t>ウケオイ</t>
    </rPh>
    <rPh sb="35" eb="38">
      <t>ノウサギョウ</t>
    </rPh>
    <rPh sb="39" eb="41">
      <t>セイソウ</t>
    </rPh>
    <rPh sb="41" eb="43">
      <t>サギョウ</t>
    </rPh>
    <phoneticPr fontId="3"/>
  </si>
  <si>
    <t>Creator's Room 四日市</t>
    <rPh sb="14" eb="17">
      <t>ヨッカイチ</t>
    </rPh>
    <phoneticPr fontId="3"/>
  </si>
  <si>
    <t>四日市市馳出町1-7-2 ２階</t>
    <rPh sb="0" eb="3">
      <t>ヨッカイチシ</t>
    </rPh>
    <rPh sb="3" eb="6">
      <t>ハセダシチョウ</t>
    </rPh>
    <rPh sb="13" eb="14">
      <t>カイ</t>
    </rPh>
    <phoneticPr fontId="3"/>
  </si>
  <si>
    <t>萩原工業株式会社</t>
    <rPh sb="0" eb="4">
      <t>ハギワラコウギョウ</t>
    </rPh>
    <rPh sb="4" eb="8">
      <t>カブシキガイシャ</t>
    </rPh>
    <phoneticPr fontId="3"/>
  </si>
  <si>
    <t>四日市市広永町字蓮池３１番地－１</t>
    <rPh sb="0" eb="4">
      <t>ヨッカイチシ</t>
    </rPh>
    <rPh sb="4" eb="10">
      <t>ヒロナガチョウアザハスイケ</t>
    </rPh>
    <rPh sb="12" eb="14">
      <t>バンチ</t>
    </rPh>
    <phoneticPr fontId="3"/>
  </si>
  <si>
    <t>059-363-1393</t>
  </si>
  <si>
    <t>三谷 健人</t>
    <rPh sb="0" eb="2">
      <t>ミタニ</t>
    </rPh>
    <rPh sb="3" eb="5">
      <t>ケント</t>
    </rPh>
    <phoneticPr fontId="3"/>
  </si>
  <si>
    <t>動画編集、動画チャンネル、イラスト制作、トレーディングカード販売、ケーブル品出し加工、その他Web素材等制作</t>
    <rPh sb="0" eb="4">
      <t>ドウガヘンシュウ</t>
    </rPh>
    <rPh sb="5" eb="7">
      <t>ドウガ</t>
    </rPh>
    <rPh sb="17" eb="19">
      <t>セイサク</t>
    </rPh>
    <rPh sb="30" eb="32">
      <t>ハンバイ</t>
    </rPh>
    <rPh sb="37" eb="39">
      <t>シナダ</t>
    </rPh>
    <rPh sb="40" eb="42">
      <t>カコウ</t>
    </rPh>
    <rPh sb="45" eb="46">
      <t>タ</t>
    </rPh>
    <rPh sb="49" eb="51">
      <t>ソザイ</t>
    </rPh>
    <rPh sb="51" eb="52">
      <t>トウ</t>
    </rPh>
    <rPh sb="52" eb="54">
      <t>セイサク</t>
    </rPh>
    <phoneticPr fontId="3"/>
  </si>
  <si>
    <t>多気郡多気町B前村1149-3</t>
    <rPh sb="0" eb="2">
      <t>タキグン</t>
    </rPh>
    <rPh sb="2" eb="6">
      <t>タキチョウb</t>
    </rPh>
    <rPh sb="6" eb="8">
      <t>マエムラ</t>
    </rPh>
    <phoneticPr fontId="3"/>
  </si>
  <si>
    <t>プラスチック部品検査・組み立て</t>
    <rPh sb="6" eb="8">
      <t>ブヒン</t>
    </rPh>
    <rPh sb="8" eb="10">
      <t>ケンサ</t>
    </rPh>
    <rPh sb="11" eb="12">
      <t>ク</t>
    </rPh>
    <rPh sb="13" eb="14">
      <t>タ</t>
    </rPh>
    <phoneticPr fontId="3"/>
  </si>
  <si>
    <t>a10円                                                                                                                                                                                                                                                           b8.5円                                                                                                                                                                                                             c4.2円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d3円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e1～2円</t>
    <rPh sb="3" eb="4">
      <t>エン</t>
    </rPh>
    <rPh sb="259" eb="260">
      <t>エン</t>
    </rPh>
    <rPh sb="469" eb="470">
      <t>エン</t>
    </rPh>
    <rPh sb="580" eb="581">
      <t>エン</t>
    </rPh>
    <rPh sb="699" eb="700">
      <t>エン</t>
    </rPh>
    <phoneticPr fontId="3"/>
  </si>
  <si>
    <t>月～金（4.5h/日)</t>
    <rPh sb="0" eb="1">
      <t>ゲツ</t>
    </rPh>
    <rPh sb="2" eb="3">
      <t>キン</t>
    </rPh>
    <rPh sb="9" eb="10">
      <t>ヒ</t>
    </rPh>
    <phoneticPr fontId="3"/>
  </si>
  <si>
    <t>度会郡南伊勢町伊勢路1016-1</t>
    <rPh sb="0" eb="2">
      <t>ワタライグン</t>
    </rPh>
    <rPh sb="2" eb="3">
      <t>ミナミ</t>
    </rPh>
    <rPh sb="3" eb="6">
      <t>イセチョウ</t>
    </rPh>
    <rPh sb="6" eb="9">
      <t>イセジ</t>
    </rPh>
    <phoneticPr fontId="3"/>
  </si>
  <si>
    <t>0599-65-3030</t>
  </si>
  <si>
    <t>社会福祉法人南勢かえで福祉会</t>
    <rPh sb="0" eb="4">
      <t>シャカイフクシ</t>
    </rPh>
    <rPh sb="4" eb="6">
      <t>ホウジン</t>
    </rPh>
    <rPh sb="6" eb="8">
      <t>ナンセイ</t>
    </rPh>
    <rPh sb="11" eb="13">
      <t>フクシ</t>
    </rPh>
    <rPh sb="13" eb="14">
      <t>カイ</t>
    </rPh>
    <phoneticPr fontId="3"/>
  </si>
  <si>
    <t>度会郡南伊勢町伊勢路1016-1</t>
    <rPh sb="0" eb="10">
      <t>ワタライグンミナミイセチョウイセジ</t>
    </rPh>
    <phoneticPr fontId="3"/>
  </si>
  <si>
    <t>a：焼き菓子（クッキー、かたぱん等）、b：マット、座布団等）</t>
    <rPh sb="2" eb="3">
      <t>ヤ</t>
    </rPh>
    <rPh sb="4" eb="6">
      <t>ガシ</t>
    </rPh>
    <rPh sb="16" eb="17">
      <t>トウ</t>
    </rPh>
    <rPh sb="25" eb="28">
      <t>ザブトン</t>
    </rPh>
    <rPh sb="28" eb="29">
      <t>トウ</t>
    </rPh>
    <phoneticPr fontId="3"/>
  </si>
  <si>
    <t>a：1袋/200円、b：300円～2000円</t>
    <rPh sb="3" eb="4">
      <t>フクロ</t>
    </rPh>
    <rPh sb="8" eb="9">
      <t>エン</t>
    </rPh>
    <rPh sb="15" eb="16">
      <t>エン</t>
    </rPh>
    <rPh sb="21" eb="22">
      <t>エン</t>
    </rPh>
    <phoneticPr fontId="3"/>
  </si>
  <si>
    <t>平古</t>
    <rPh sb="0" eb="2">
      <t>ヒラコ</t>
    </rPh>
    <phoneticPr fontId="3"/>
  </si>
  <si>
    <t>サポートセンターあいぷろ</t>
  </si>
  <si>
    <t>四日市市生桑町高田549番地1</t>
  </si>
  <si>
    <t>伊藤芙美子</t>
    <rPh sb="0" eb="2">
      <t>イトウ</t>
    </rPh>
    <rPh sb="2" eb="5">
      <t>フミコ</t>
    </rPh>
    <phoneticPr fontId="3"/>
  </si>
  <si>
    <t>１・３・５</t>
  </si>
  <si>
    <t>aカステラ、クッキー　ｂ農作業　ｃしめ縄　　ⅾ箱折り　　eゆうメール</t>
    <rPh sb="12" eb="15">
      <t>ノウサギョウ</t>
    </rPh>
    <rPh sb="19" eb="20">
      <t>ナワ</t>
    </rPh>
    <rPh sb="23" eb="25">
      <t>ハコオ</t>
    </rPh>
    <phoneticPr fontId="14"/>
  </si>
  <si>
    <t>四日市市新正5丁目
3-22</t>
  </si>
  <si>
    <t>株式会社ＰＲＯＵＤ</t>
    <rPh sb="0" eb="4">
      <t>カブシキガイシャ</t>
    </rPh>
    <phoneticPr fontId="14"/>
  </si>
  <si>
    <t>四日市市諏訪栄町2番3号　生和第3ビル6階</t>
    <rPh sb="0" eb="4">
      <t>ヨッカイチシ</t>
    </rPh>
    <rPh sb="4" eb="8">
      <t>スワサカエマチ</t>
    </rPh>
    <rPh sb="9" eb="10">
      <t>バン</t>
    </rPh>
    <rPh sb="11" eb="12">
      <t>ゴウ</t>
    </rPh>
    <rPh sb="13" eb="16">
      <t>セイワダイ</t>
    </rPh>
    <rPh sb="20" eb="21">
      <t>カイ</t>
    </rPh>
    <phoneticPr fontId="14"/>
  </si>
  <si>
    <t>櫻井</t>
    <rPh sb="0" eb="2">
      <t>サクライ</t>
    </rPh>
    <phoneticPr fontId="14"/>
  </si>
  <si>
    <t>折箱製作、シール貼り、盛り付け、部品洗浄、部品準備</t>
    <rPh sb="0" eb="2">
      <t>オリバコ</t>
    </rPh>
    <rPh sb="2" eb="4">
      <t>セイサク</t>
    </rPh>
    <rPh sb="8" eb="9">
      <t>ハ</t>
    </rPh>
    <rPh sb="11" eb="12">
      <t>モ</t>
    </rPh>
    <rPh sb="13" eb="14">
      <t>ツ</t>
    </rPh>
    <rPh sb="16" eb="20">
      <t>ブヒンセンジョウ</t>
    </rPh>
    <rPh sb="21" eb="23">
      <t>ブヒン</t>
    </rPh>
    <rPh sb="23" eb="25">
      <t>ジュンビ</t>
    </rPh>
    <phoneticPr fontId="14"/>
  </si>
  <si>
    <t>四日市市浜町2番15号</t>
    <rPh sb="0" eb="5">
      <t>ヨッカイチシハママチ</t>
    </rPh>
    <rPh sb="6" eb="7">
      <t>バン</t>
    </rPh>
    <rPh sb="9" eb="10">
      <t>ゴウ</t>
    </rPh>
    <phoneticPr fontId="3"/>
  </si>
  <si>
    <t>四日市市浜町2番15号</t>
    <rPh sb="0" eb="6">
      <t>ヨッカイチシハママチ</t>
    </rPh>
    <rPh sb="7" eb="8">
      <t>バン</t>
    </rPh>
    <rPh sb="10" eb="11">
      <t>ゴウ</t>
    </rPh>
    <phoneticPr fontId="3"/>
  </si>
  <si>
    <t>段ボール製品の組立等　　　　　　　　　　　パチンコ部品の組立、加工</t>
    <rPh sb="0" eb="1">
      <t>ダン</t>
    </rPh>
    <rPh sb="4" eb="6">
      <t>セイヒン</t>
    </rPh>
    <rPh sb="7" eb="9">
      <t>クミタテ</t>
    </rPh>
    <rPh sb="9" eb="10">
      <t>トウ</t>
    </rPh>
    <rPh sb="25" eb="27">
      <t>ブヒン</t>
    </rPh>
    <rPh sb="28" eb="30">
      <t>クミタテ</t>
    </rPh>
    <rPh sb="31" eb="33">
      <t>カコウ</t>
    </rPh>
    <phoneticPr fontId="3"/>
  </si>
  <si>
    <t>津市一志町井関
1772番地3
※令和8年5月1日から</t>
    <rPh sb="0" eb="1">
      <t>ツシ</t>
    </rPh>
    <rPh sb="1" eb="4">
      <t>イチシチョウ</t>
    </rPh>
    <rPh sb="4" eb="6">
      <t>イセギ</t>
    </rPh>
    <rPh sb="11" eb="13">
      <t>バンチ</t>
    </rPh>
    <rPh sb="17" eb="19">
      <t>レイワ</t>
    </rPh>
    <rPh sb="20" eb="21">
      <t>ネン</t>
    </rPh>
    <rPh sb="22" eb="23">
      <t>ガツ</t>
    </rPh>
    <rPh sb="24" eb="25">
      <t>ニチ</t>
    </rPh>
    <phoneticPr fontId="3"/>
  </si>
  <si>
    <t>北村</t>
    <rPh sb="0" eb="2">
      <t>キタムラ</t>
    </rPh>
    <phoneticPr fontId="3"/>
  </si>
  <si>
    <t>バオバブの樹</t>
    <rPh sb="5" eb="6">
      <t>キ</t>
    </rPh>
    <phoneticPr fontId="14"/>
  </si>
  <si>
    <t>桑名市星川掛木1809</t>
    <rPh sb="0" eb="3">
      <t>クワナシ</t>
    </rPh>
    <phoneticPr fontId="14"/>
  </si>
  <si>
    <t>桑名市星川字掛木１８０９</t>
  </si>
  <si>
    <t>川本、川松</t>
    <rPh sb="0" eb="2">
      <t>カワモト</t>
    </rPh>
    <rPh sb="3" eb="5">
      <t>カワマツ</t>
    </rPh>
    <phoneticPr fontId="14"/>
  </si>
  <si>
    <t>aぼかし 　 bアクリルたわし　
c卓上使い捨てごみ箱</t>
    <rPh sb="18" eb="20">
      <t>タクジョウ</t>
    </rPh>
    <rPh sb="20" eb="21">
      <t>ツカ</t>
    </rPh>
    <rPh sb="22" eb="23">
      <t>ス</t>
    </rPh>
    <rPh sb="26" eb="27">
      <t>バコ</t>
    </rPh>
    <phoneticPr fontId="14"/>
  </si>
  <si>
    <t>a100円　 ｂ150
c100円</t>
    <rPh sb="4" eb="5">
      <t>エン</t>
    </rPh>
    <rPh sb="16" eb="17">
      <t>エン</t>
    </rPh>
    <phoneticPr fontId="14"/>
  </si>
  <si>
    <t>隠地真理子</t>
    <rPh sb="0" eb="5">
      <t>オンヂマリコ</t>
    </rPh>
    <phoneticPr fontId="3"/>
  </si>
  <si>
    <t>2
5</t>
  </si>
  <si>
    <t>弁当製造および販売
企業内作業･室内軽作業・公園清掃</t>
    <rPh sb="0" eb="4">
      <t>ベントウセイゾウ</t>
    </rPh>
    <rPh sb="7" eb="9">
      <t>ハンバイ</t>
    </rPh>
    <rPh sb="10" eb="15">
      <t>キギョウナイサギョウ</t>
    </rPh>
    <rPh sb="16" eb="18">
      <t>シツナイ</t>
    </rPh>
    <rPh sb="18" eb="21">
      <t>ケイサギョウ</t>
    </rPh>
    <rPh sb="22" eb="26">
      <t>コウエンセイソウ</t>
    </rPh>
    <phoneticPr fontId="3"/>
  </si>
  <si>
    <t>作業により
時給～400円</t>
    <rPh sb="0" eb="2">
      <t>サギョウ</t>
    </rPh>
    <rPh sb="6" eb="8">
      <t>ジキュウ</t>
    </rPh>
    <rPh sb="12" eb="13">
      <t>エン</t>
    </rPh>
    <phoneticPr fontId="3"/>
  </si>
  <si>
    <t>伊勢市小木町565-1</t>
    <rPh sb="0" eb="2">
      <t>イセシ</t>
    </rPh>
    <rPh sb="2" eb="5">
      <t>コギチョウ</t>
    </rPh>
    <phoneticPr fontId="3"/>
  </si>
  <si>
    <t>059-394-3421</t>
  </si>
  <si>
    <t>堀内</t>
    <rPh sb="0" eb="2">
      <t>ホリウチ</t>
    </rPh>
    <phoneticPr fontId="3"/>
  </si>
  <si>
    <t>小川</t>
    <rPh sb="0" eb="2">
      <t>オガワ</t>
    </rPh>
    <phoneticPr fontId="3"/>
  </si>
  <si>
    <t>a各種請負作業（清掃作業、梱包、自動車部品）　bアルミ缶等リサイクル　cお茶（ペットボトル）販売</t>
    <rPh sb="1" eb="3">
      <t>カクシュ</t>
    </rPh>
    <rPh sb="3" eb="5">
      <t>ウケオイ</t>
    </rPh>
    <rPh sb="5" eb="7">
      <t>サギョウ</t>
    </rPh>
    <rPh sb="8" eb="10">
      <t>セイソウ</t>
    </rPh>
    <rPh sb="10" eb="12">
      <t>サギョウ</t>
    </rPh>
    <rPh sb="13" eb="15">
      <t>コンポウ</t>
    </rPh>
    <rPh sb="16" eb="19">
      <t>ジドウシャ</t>
    </rPh>
    <rPh sb="19" eb="21">
      <t>ブヒン</t>
    </rPh>
    <rPh sb="27" eb="28">
      <t>カン</t>
    </rPh>
    <rPh sb="28" eb="29">
      <t>トウ</t>
    </rPh>
    <rPh sb="37" eb="38">
      <t>チャ</t>
    </rPh>
    <rPh sb="46" eb="48">
      <t>ハンバイ</t>
    </rPh>
    <phoneticPr fontId="3"/>
  </si>
  <si>
    <t>大紀町めばえ作業所</t>
  </si>
  <si>
    <t>度会郡大紀町
錦736番地7</t>
    <rPh sb="11" eb="13">
      <t>バンチ</t>
    </rPh>
    <phoneticPr fontId="3"/>
  </si>
  <si>
    <t>社会福祉法人
大紀町社会福祉協議会</t>
  </si>
  <si>
    <t>aﾌﾞﾙｰﾍﾞﾘｰbひのきの香り袋c各種請負作業</t>
  </si>
  <si>
    <t>100円</t>
    <rPh sb="3" eb="4">
      <t>エン</t>
    </rPh>
    <phoneticPr fontId="3"/>
  </si>
  <si>
    <t>今西</t>
    <rPh sb="0" eb="2">
      <t>イマニシ</t>
    </rPh>
    <phoneticPr fontId="3"/>
  </si>
  <si>
    <t>珈琲豆焙煎、ドリップコーヒー
軽作業、マンション清掃、企業内作業、
ポスティング等</t>
    <rPh sb="0" eb="3">
      <t>コーヒーマメ</t>
    </rPh>
    <rPh sb="3" eb="5">
      <t>バイセン</t>
    </rPh>
    <rPh sb="15" eb="18">
      <t>ケイサギョウ</t>
    </rPh>
    <rPh sb="24" eb="26">
      <t>セイソウ</t>
    </rPh>
    <rPh sb="27" eb="32">
      <t>キギョウナイサギョウ</t>
    </rPh>
    <rPh sb="40" eb="41">
      <t>トウ</t>
    </rPh>
    <phoneticPr fontId="3"/>
  </si>
  <si>
    <t>久村</t>
    <rPh sb="0" eb="2">
      <t>ヒサムラ</t>
    </rPh>
    <phoneticPr fontId="3"/>
  </si>
  <si>
    <t>自主製品アクセサリー・ドライフラワー等
白い小箱・内職企業10社
（各社様々な作業があります）</t>
    <rPh sb="0" eb="4">
      <t>ジシュセイヒン</t>
    </rPh>
    <rPh sb="18" eb="19">
      <t>ナド</t>
    </rPh>
    <rPh sb="20" eb="21">
      <t>シロ</t>
    </rPh>
    <rPh sb="22" eb="24">
      <t>コバコ</t>
    </rPh>
    <rPh sb="25" eb="29">
      <t>ナイショクキギョウ</t>
    </rPh>
    <rPh sb="31" eb="32">
      <t>シャ</t>
    </rPh>
    <rPh sb="34" eb="36">
      <t>カクシャ</t>
    </rPh>
    <rPh sb="36" eb="38">
      <t>サマザマ</t>
    </rPh>
    <rPh sb="39" eb="41">
      <t>サギョウ</t>
    </rPh>
    <phoneticPr fontId="3"/>
  </si>
  <si>
    <t>㈱Sunライズ</t>
  </si>
  <si>
    <t>今井智也</t>
    <rPh sb="0" eb="2">
      <t>イマイ</t>
    </rPh>
    <rPh sb="2" eb="4">
      <t>トモヤ</t>
    </rPh>
    <phoneticPr fontId="3"/>
  </si>
  <si>
    <t>①弁当事業：弁当の調理補助（仕込・盛りつけ）・販売
②下請け事業：自動車部品や１００均商品など下請け軽作業</t>
    <rPh sb="1" eb="5">
      <t>ベントウジギョウ</t>
    </rPh>
    <rPh sb="6" eb="8">
      <t>ベントウ</t>
    </rPh>
    <rPh sb="9" eb="13">
      <t>チョウリホジョ</t>
    </rPh>
    <rPh sb="14" eb="16">
      <t>シコミ</t>
    </rPh>
    <rPh sb="17" eb="18">
      <t>モ</t>
    </rPh>
    <rPh sb="23" eb="25">
      <t>ハンバイ</t>
    </rPh>
    <rPh sb="27" eb="29">
      <t>シタウ</t>
    </rPh>
    <rPh sb="30" eb="32">
      <t>ジギョウ</t>
    </rPh>
    <rPh sb="33" eb="36">
      <t>ジドウシャ</t>
    </rPh>
    <rPh sb="36" eb="38">
      <t>ブヒン</t>
    </rPh>
    <rPh sb="42" eb="43">
      <t>ヒトシ</t>
    </rPh>
    <rPh sb="43" eb="45">
      <t>ショウヒン</t>
    </rPh>
    <rPh sb="47" eb="49">
      <t>シタウ</t>
    </rPh>
    <rPh sb="50" eb="53">
      <t>ケイサギョウ</t>
    </rPh>
    <phoneticPr fontId="3"/>
  </si>
  <si>
    <t>①お弁当：６００円～
②要相談</t>
    <rPh sb="2" eb="4">
      <t>ベントウ</t>
    </rPh>
    <rPh sb="8" eb="9">
      <t>エン</t>
    </rPh>
    <rPh sb="12" eb="15">
      <t>ヨウソウダン</t>
    </rPh>
    <phoneticPr fontId="3"/>
  </si>
  <si>
    <t>合同会社R three</t>
  </si>
  <si>
    <t>農作業、内職（ボールペン組立、100円均一の商品、自動車部品等）</t>
    <rPh sb="0" eb="3">
      <t>ノウサギョウ</t>
    </rPh>
    <rPh sb="4" eb="6">
      <t>ナイショク</t>
    </rPh>
    <rPh sb="12" eb="14">
      <t>クミタテ</t>
    </rPh>
    <rPh sb="18" eb="19">
      <t>エン</t>
    </rPh>
    <rPh sb="19" eb="21">
      <t>キンイツ</t>
    </rPh>
    <rPh sb="22" eb="24">
      <t>ショウヒン</t>
    </rPh>
    <rPh sb="25" eb="28">
      <t>ジドウシャ</t>
    </rPh>
    <rPh sb="28" eb="30">
      <t>ブヒン</t>
    </rPh>
    <rPh sb="30" eb="31">
      <t>トウ</t>
    </rPh>
    <phoneticPr fontId="3"/>
  </si>
  <si>
    <t>伊賀市愛田５１３番地</t>
    <rPh sb="0" eb="2">
      <t>イガシ</t>
    </rPh>
    <rPh sb="2" eb="3">
      <t>アイ</t>
    </rPh>
    <rPh sb="3" eb="4">
      <t>タ</t>
    </rPh>
    <rPh sb="7" eb="9">
      <t>バンチ</t>
    </rPh>
    <phoneticPr fontId="3"/>
  </si>
  <si>
    <t>社会福祉法人洗心福祉会</t>
    <rPh sb="0" eb="6">
      <t>シャカイフクシホウジン</t>
    </rPh>
    <rPh sb="6" eb="8">
      <t>センシン</t>
    </rPh>
    <rPh sb="8" eb="10">
      <t>フクシ</t>
    </rPh>
    <rPh sb="10" eb="11">
      <t>カイ</t>
    </rPh>
    <phoneticPr fontId="3"/>
  </si>
  <si>
    <t>津市本町２６番地１３号</t>
    <rPh sb="0" eb="2">
      <t>ツシ</t>
    </rPh>
    <rPh sb="2" eb="4">
      <t>ホンマチ</t>
    </rPh>
    <rPh sb="6" eb="8">
      <t>バンチ</t>
    </rPh>
    <rPh sb="10" eb="11">
      <t>ゴウ</t>
    </rPh>
    <phoneticPr fontId="3"/>
  </si>
  <si>
    <t>西山・奥瀬</t>
    <rPh sb="0" eb="2">
      <t>ニシヤマ</t>
    </rPh>
    <rPh sb="3" eb="5">
      <t>オクセ</t>
    </rPh>
    <phoneticPr fontId="3"/>
  </si>
  <si>
    <t>４，5</t>
  </si>
  <si>
    <t>陶芸・工場下請け・請負作業</t>
    <rPh sb="0" eb="2">
      <t>トウゲイ</t>
    </rPh>
    <rPh sb="3" eb="5">
      <t>コウジョウ</t>
    </rPh>
    <rPh sb="5" eb="7">
      <t>シタウ</t>
    </rPh>
    <rPh sb="9" eb="11">
      <t>ウケオイ</t>
    </rPh>
    <rPh sb="11" eb="13">
      <t>サギョウ</t>
    </rPh>
    <phoneticPr fontId="3"/>
  </si>
  <si>
    <t>300円～10,000</t>
    <rPh sb="3" eb="4">
      <t>エン</t>
    </rPh>
    <phoneticPr fontId="3"/>
  </si>
  <si>
    <t>社会福祉法人桜コミュニティ</t>
    <rPh sb="0" eb="4">
      <t>シャカイフクシ</t>
    </rPh>
    <rPh sb="4" eb="7">
      <t>ホウジンサクラ</t>
    </rPh>
    <phoneticPr fontId="3"/>
  </si>
  <si>
    <t>四日市市浜一色町15番１４－１</t>
    <rPh sb="0" eb="4">
      <t>ヨッカイチシ</t>
    </rPh>
    <rPh sb="4" eb="8">
      <t>ハマイッシキマチ</t>
    </rPh>
    <rPh sb="10" eb="11">
      <t>バン</t>
    </rPh>
    <phoneticPr fontId="3"/>
  </si>
  <si>
    <t>奥山</t>
    <rPh sb="0" eb="2">
      <t>オクヤマ</t>
    </rPh>
    <phoneticPr fontId="3"/>
  </si>
  <si>
    <t>a農産物の袋詰めｂパッケージのシール貼りｃさかきの袋入れd内職作業</t>
    <rPh sb="1" eb="4">
      <t>ノウサンブツ</t>
    </rPh>
    <rPh sb="5" eb="6">
      <t>フクロ</t>
    </rPh>
    <rPh sb="6" eb="7">
      <t>ツ</t>
    </rPh>
    <rPh sb="18" eb="19">
      <t>ハ</t>
    </rPh>
    <rPh sb="25" eb="27">
      <t>フクロイ</t>
    </rPh>
    <rPh sb="29" eb="31">
      <t>ナイショク</t>
    </rPh>
    <rPh sb="31" eb="33">
      <t>サギョウ</t>
    </rPh>
    <phoneticPr fontId="3"/>
  </si>
  <si>
    <t>a20円／袋ｂ１円／枚ｃ１０円／袋ｄ１円／袋</t>
    <rPh sb="3" eb="4">
      <t>エン</t>
    </rPh>
    <rPh sb="5" eb="6">
      <t>フクロ</t>
    </rPh>
    <rPh sb="8" eb="9">
      <t>エン</t>
    </rPh>
    <rPh sb="10" eb="11">
      <t>マイ</t>
    </rPh>
    <rPh sb="14" eb="15">
      <t>エン</t>
    </rPh>
    <rPh sb="16" eb="17">
      <t>フクロ</t>
    </rPh>
    <rPh sb="19" eb="20">
      <t>エン</t>
    </rPh>
    <rPh sb="21" eb="22">
      <t>フクロ</t>
    </rPh>
    <phoneticPr fontId="3"/>
  </si>
  <si>
    <t>059－329-7700</t>
    <phoneticPr fontId="7"/>
  </si>
  <si>
    <t>059－329-7730</t>
    <phoneticPr fontId="7"/>
  </si>
  <si>
    <t>059－340-0001</t>
    <phoneticPr fontId="7"/>
  </si>
  <si>
    <t>四日市市笹川6丁目24－22</t>
    <rPh sb="0" eb="3">
      <t>ヨッカイチシ</t>
    </rPh>
    <rPh sb="3" eb="5">
      <t>ササガワ</t>
    </rPh>
    <rPh sb="6" eb="8">
      <t>チョウメ</t>
    </rPh>
    <phoneticPr fontId="3"/>
  </si>
  <si>
    <t>小西智久</t>
    <rPh sb="0" eb="4">
      <t>コニシトモヒサ</t>
    </rPh>
    <phoneticPr fontId="3"/>
  </si>
  <si>
    <t>クッキー、パウンドケーキなどの焼き菓子</t>
    <rPh sb="15" eb="16">
      <t>ヤ</t>
    </rPh>
    <rPh sb="17" eb="19">
      <t>ガシ</t>
    </rPh>
    <phoneticPr fontId="3"/>
  </si>
  <si>
    <t>２００円～６００円/個</t>
    <rPh sb="3" eb="4">
      <t>エン</t>
    </rPh>
    <rPh sb="8" eb="9">
      <t>エン</t>
    </rPh>
    <rPh sb="10" eb="11">
      <t>コ</t>
    </rPh>
    <phoneticPr fontId="3"/>
  </si>
  <si>
    <t>応相談、事前に電話等で打ち合わせができればと思います。</t>
    <rPh sb="0" eb="3">
      <t>オウソウダン</t>
    </rPh>
    <rPh sb="4" eb="6">
      <t>ジゼン</t>
    </rPh>
    <rPh sb="7" eb="10">
      <t>デンワトウ</t>
    </rPh>
    <rPh sb="11" eb="12">
      <t>ウ</t>
    </rPh>
    <rPh sb="13" eb="14">
      <t>ア</t>
    </rPh>
    <rPh sb="22" eb="23">
      <t>オモ</t>
    </rPh>
    <phoneticPr fontId="3"/>
  </si>
  <si>
    <t>就労継続支援B型事業所：縁家奏</t>
    <rPh sb="0" eb="1">
      <t>シュウロウ</t>
    </rPh>
    <rPh sb="1" eb="3">
      <t>ケイゾク</t>
    </rPh>
    <rPh sb="3" eb="5">
      <t>シエン</t>
    </rPh>
    <rPh sb="6" eb="7">
      <t>カタ</t>
    </rPh>
    <rPh sb="7" eb="10">
      <t>ジギョウショ</t>
    </rPh>
    <rPh sb="11" eb="12">
      <t>エン</t>
    </rPh>
    <rPh sb="12" eb="13">
      <t>ヤ</t>
    </rPh>
    <rPh sb="13" eb="14">
      <t>カナデ</t>
    </rPh>
    <phoneticPr fontId="3"/>
  </si>
  <si>
    <t>多気郡明和町大字有爾中1241-4</t>
    <rPh sb="0" eb="2">
      <t>タキグン</t>
    </rPh>
    <rPh sb="2" eb="5">
      <t>メイワチョウ</t>
    </rPh>
    <rPh sb="5" eb="7">
      <t>オオアザ</t>
    </rPh>
    <rPh sb="7" eb="10">
      <t>ウニナカ</t>
    </rPh>
    <phoneticPr fontId="3"/>
  </si>
  <si>
    <t>株式会社　縁家</t>
    <rPh sb="0" eb="4">
      <t>カブシキカイシャ</t>
    </rPh>
    <rPh sb="5" eb="6">
      <t>エン</t>
    </rPh>
    <rPh sb="6" eb="7">
      <t>ヤ</t>
    </rPh>
    <phoneticPr fontId="3"/>
  </si>
  <si>
    <t>伊勢市神田久志本町1700-8</t>
    <rPh sb="0" eb="3">
      <t>イセシ</t>
    </rPh>
    <rPh sb="3" eb="5">
      <t>カンダ</t>
    </rPh>
    <rPh sb="5" eb="6">
      <t>ヒサ</t>
    </rPh>
    <rPh sb="6" eb="7">
      <t>シ</t>
    </rPh>
    <rPh sb="7" eb="8">
      <t>ホン</t>
    </rPh>
    <rPh sb="8" eb="9">
      <t>マチ</t>
    </rPh>
    <phoneticPr fontId="3"/>
  </si>
  <si>
    <t>0536-65-6863</t>
  </si>
  <si>
    <t>藪岡</t>
    <rPh sb="0" eb="2">
      <t>ヤブオカ</t>
    </rPh>
    <phoneticPr fontId="3"/>
  </si>
  <si>
    <t>a　紙折り・風呂フタフック袋詰め・カートリッジ箱詰め・ボールペン作業等　　　　　　　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      ｂ　草抜き・墓そうじ等</t>
    <rPh sb="2" eb="3">
      <t>カミ</t>
    </rPh>
    <rPh sb="3" eb="4">
      <t>オ</t>
    </rPh>
    <rPh sb="6" eb="8">
      <t>フロ</t>
    </rPh>
    <rPh sb="13" eb="14">
      <t>フクロ</t>
    </rPh>
    <rPh sb="14" eb="15">
      <t>ヅ</t>
    </rPh>
    <rPh sb="23" eb="25">
      <t>ハコヅ</t>
    </rPh>
    <rPh sb="32" eb="34">
      <t>サギョウ</t>
    </rPh>
    <rPh sb="34" eb="35">
      <t>トウ</t>
    </rPh>
    <rPh sb="167" eb="168">
      <t>クサ</t>
    </rPh>
    <rPh sb="168" eb="169">
      <t>ヌ</t>
    </rPh>
    <rPh sb="171" eb="172">
      <t>ハカ</t>
    </rPh>
    <rPh sb="175" eb="176">
      <t>トウ</t>
    </rPh>
    <phoneticPr fontId="3"/>
  </si>
  <si>
    <t>a要相談　　　　　　　　　　　　　　　　　　　　　　　　　　　　　　　　　　　　　　　　　　　　　　　　　　　　　　　　　　　　　　　　　　　　　ｂ要相談</t>
    <rPh sb="1" eb="2">
      <t>ヨウ</t>
    </rPh>
    <rPh sb="2" eb="4">
      <t>ソウダン</t>
    </rPh>
    <rPh sb="74" eb="75">
      <t>ヨウ</t>
    </rPh>
    <rPh sb="75" eb="77">
      <t>ソウダン</t>
    </rPh>
    <phoneticPr fontId="3"/>
  </si>
  <si>
    <t>LET IT BAKERY</t>
  </si>
  <si>
    <t>津市西丸之内10-1</t>
    <rPh sb="0" eb="1">
      <t>ツシ</t>
    </rPh>
    <rPh sb="1" eb="5">
      <t>ニシマルノウチ</t>
    </rPh>
    <phoneticPr fontId="3"/>
  </si>
  <si>
    <t>080-7045-0449</t>
  </si>
  <si>
    <t>なし</t>
  </si>
  <si>
    <t>株式会社スタッフ・インターナショナル</t>
    <rPh sb="0" eb="4">
      <t>カブシキガイシャ</t>
    </rPh>
    <phoneticPr fontId="3"/>
  </si>
  <si>
    <t>津市新町2-10-52</t>
    <rPh sb="0" eb="2">
      <t>ツシ</t>
    </rPh>
    <rPh sb="2" eb="4">
      <t>シンマチ</t>
    </rPh>
    <phoneticPr fontId="3"/>
  </si>
  <si>
    <t>090-9186-3393</t>
  </si>
  <si>
    <t>佐々木康弘</t>
    <rPh sb="0" eb="3">
      <t>ササキ</t>
    </rPh>
    <rPh sb="3" eb="5">
      <t>ヤスヒロ</t>
    </rPh>
    <phoneticPr fontId="3"/>
  </si>
  <si>
    <t>焼きたてパンの製造販売（菓子パン・惣菜パン、食パン）、近隣地域の清掃</t>
    <rPh sb="0" eb="1">
      <t>ヤ</t>
    </rPh>
    <rPh sb="7" eb="11">
      <t>セイゾウハンバイ</t>
    </rPh>
    <rPh sb="12" eb="14">
      <t>カシ</t>
    </rPh>
    <rPh sb="17" eb="19">
      <t>ソウザイ</t>
    </rPh>
    <rPh sb="22" eb="23">
      <t>ショク</t>
    </rPh>
    <rPh sb="27" eb="29">
      <t>キンリン</t>
    </rPh>
    <rPh sb="29" eb="31">
      <t>チイキ</t>
    </rPh>
    <rPh sb="32" eb="34">
      <t>セイソウ</t>
    </rPh>
    <phoneticPr fontId="3"/>
  </si>
  <si>
    <t>200、300、500円</t>
    <rPh sb="11" eb="12">
      <t>エン</t>
    </rPh>
    <phoneticPr fontId="3"/>
  </si>
  <si>
    <t>ありんこ工房</t>
    <rPh sb="3" eb="5">
      <t>コウボウ</t>
    </rPh>
    <phoneticPr fontId="3"/>
  </si>
  <si>
    <t>津市高茶屋小森町4051番1</t>
    <rPh sb="0" eb="7">
      <t>ツシタカチャヤコモリマチ</t>
    </rPh>
    <rPh sb="11" eb="12">
      <t>バン</t>
    </rPh>
    <phoneticPr fontId="3"/>
  </si>
  <si>
    <t>059-234-6148</t>
  </si>
  <si>
    <t>059-253-3903</t>
  </si>
  <si>
    <t>特定非営利活動法人あおば</t>
    <rPh sb="0" eb="9">
      <t>トクテイヒエイリカツドウホウジン</t>
    </rPh>
    <phoneticPr fontId="3"/>
  </si>
  <si>
    <t>桂川　将</t>
    <rPh sb="0" eb="2">
      <t>カツラガワ</t>
    </rPh>
    <rPh sb="3" eb="4">
      <t>ショウ</t>
    </rPh>
    <phoneticPr fontId="3"/>
  </si>
  <si>
    <t>シール貼り等の軽作業</t>
    <rPh sb="3" eb="4">
      <t>ハ</t>
    </rPh>
    <rPh sb="5" eb="6">
      <t>トウ</t>
    </rPh>
    <rPh sb="7" eb="10">
      <t>ケイサギョウ</t>
    </rPh>
    <phoneticPr fontId="3"/>
  </si>
  <si>
    <t>あいびー伊勢</t>
    <rPh sb="3" eb="5">
      <t>イセ</t>
    </rPh>
    <phoneticPr fontId="3"/>
  </si>
  <si>
    <t>伊勢市一之木1丁目14-19</t>
    <rPh sb="0" eb="2">
      <t>イセシ</t>
    </rPh>
    <rPh sb="2" eb="5">
      <t>イチノキ</t>
    </rPh>
    <rPh sb="6" eb="8">
      <t>チョウメ</t>
    </rPh>
    <phoneticPr fontId="3"/>
  </si>
  <si>
    <t>0596-21-3055</t>
  </si>
  <si>
    <t>0596-21-3056</t>
  </si>
  <si>
    <t>株式会社あいほん市場</t>
    <rPh sb="0" eb="4">
      <t>カブシキガイシャ</t>
    </rPh>
    <rPh sb="8" eb="10">
      <t>イチバ</t>
    </rPh>
    <phoneticPr fontId="3"/>
  </si>
  <si>
    <t>長崎県佐世保市相生町2-29</t>
    <rPh sb="0" eb="10">
      <t>ナガサキケンサセボシアイオイチョウ</t>
    </rPh>
    <phoneticPr fontId="3"/>
  </si>
  <si>
    <t>0956-76-7412</t>
  </si>
  <si>
    <t>城戸俊介</t>
    <rPh sb="0" eb="2">
      <t>キド</t>
    </rPh>
    <rPh sb="2" eb="4">
      <t>シュンスケ</t>
    </rPh>
    <phoneticPr fontId="3"/>
  </si>
  <si>
    <t>a検品b組立c折りd袋詰め</t>
    <rPh sb="1" eb="3">
      <t>ケンピン</t>
    </rPh>
    <rPh sb="4" eb="6">
      <t>クミタテ</t>
    </rPh>
    <rPh sb="7" eb="8">
      <t>オリ</t>
    </rPh>
    <rPh sb="10" eb="12">
      <t>フクロツ</t>
    </rPh>
    <phoneticPr fontId="3"/>
  </si>
  <si>
    <t>a15円b30円c5円d20円</t>
    <rPh sb="3" eb="4">
      <t>エン</t>
    </rPh>
    <rPh sb="7" eb="8">
      <t>エン</t>
    </rPh>
    <rPh sb="10" eb="11">
      <t>エン</t>
    </rPh>
    <rPh sb="14" eb="15">
      <t>エン</t>
    </rPh>
    <phoneticPr fontId="3"/>
  </si>
  <si>
    <t>ライフアップステアーズ</t>
  </si>
  <si>
    <t>四日市諏訪町13-3 KRビル2階</t>
    <rPh sb="0" eb="5">
      <t>ヨッカイチスウ</t>
    </rPh>
    <rPh sb="15" eb="16">
      <t>カイ</t>
    </rPh>
    <phoneticPr fontId="3"/>
  </si>
  <si>
    <t>059-355-1177</t>
  </si>
  <si>
    <t>059-355-1178</t>
  </si>
  <si>
    <t>株式会社コンホーム</t>
    <rPh sb="0" eb="4">
      <t>カブシキ</t>
    </rPh>
    <phoneticPr fontId="3"/>
  </si>
  <si>
    <t>東京都渋谷区渋谷１丁目４番２号</t>
    <rPh sb="0" eb="3">
      <t>トウキョウ</t>
    </rPh>
    <rPh sb="3" eb="6">
      <t xml:space="preserve">シブヤク </t>
    </rPh>
    <rPh sb="6" eb="8">
      <t>シブヤ</t>
    </rPh>
    <phoneticPr fontId="3"/>
  </si>
  <si>
    <t>山口</t>
    <rPh sb="0" eb="2">
      <t>ヤマグティ</t>
    </rPh>
    <phoneticPr fontId="3"/>
  </si>
  <si>
    <t>旗折、アパレル箱詰め、データ入力、DM送信等</t>
    <rPh sb="0" eb="2">
      <t>ハタオリ</t>
    </rPh>
    <rPh sb="7" eb="9">
      <t>ハコヅム</t>
    </rPh>
    <rPh sb="19" eb="21">
      <t>ソウシn</t>
    </rPh>
    <rPh sb="21" eb="22">
      <t xml:space="preserve">ナド </t>
    </rPh>
    <phoneticPr fontId="3"/>
  </si>
  <si>
    <t>要相談</t>
    <rPh sb="0" eb="3">
      <t>ヨウソ</t>
    </rPh>
    <phoneticPr fontId="3"/>
  </si>
  <si>
    <t>アース桑名</t>
    <rPh sb="2" eb="4">
      <t>クワナ</t>
    </rPh>
    <phoneticPr fontId="3"/>
  </si>
  <si>
    <t>三重県桑名市中央町四丁目４４番地 ウィンズビル3階</t>
  </si>
  <si>
    <t>0594-84-7329</t>
  </si>
  <si>
    <t>0594-84-7349</t>
  </si>
  <si>
    <t>株式会社アース</t>
    <rPh sb="0" eb="4">
      <t>カブシキカイシャ</t>
    </rPh>
    <phoneticPr fontId="3"/>
  </si>
  <si>
    <t>愛知県名古屋市中区錦一丁目5番28号-2　秀栄01ビル2F</t>
  </si>
  <si>
    <t>052-228-9799</t>
  </si>
  <si>
    <t>軽作業、箱折り、梱包、データ入力、清掃作業</t>
    <rPh sb="0" eb="3">
      <t>ケイサギョウ</t>
    </rPh>
    <rPh sb="4" eb="6">
      <t>ハコオ</t>
    </rPh>
    <rPh sb="8" eb="10">
      <t>コンポウ</t>
    </rPh>
    <rPh sb="14" eb="16">
      <t>ニュウリョク</t>
    </rPh>
    <rPh sb="17" eb="19">
      <t>セイソウ</t>
    </rPh>
    <rPh sb="19" eb="21">
      <t>サギョウ</t>
    </rPh>
    <phoneticPr fontId="3"/>
  </si>
  <si>
    <t>亀山市川合町１０３番地</t>
  </si>
  <si>
    <t>あんしん介護株式会社</t>
    <rPh sb="4" eb="6">
      <t>カイゴ</t>
    </rPh>
    <rPh sb="6" eb="10">
      <t>カブシキガイシャ</t>
    </rPh>
    <phoneticPr fontId="3"/>
  </si>
  <si>
    <t>亀山市川合町１０３番地</t>
    <rPh sb="0" eb="6">
      <t>カメヤマシカワイチョウ</t>
    </rPh>
    <rPh sb="9" eb="11">
      <t>バンチ</t>
    </rPh>
    <phoneticPr fontId="3"/>
  </si>
  <si>
    <t>千賀理</t>
    <rPh sb="0" eb="3">
      <t>センガリ</t>
    </rPh>
    <phoneticPr fontId="3"/>
  </si>
  <si>
    <t>1301　一般医療機器・管理医療機器販売
2008　古物引き取り（古紙）
2912　研修・講師派遣</t>
    <rPh sb="5" eb="11">
      <t>イッパンイリョウキキ</t>
    </rPh>
    <rPh sb="12" eb="20">
      <t>カンリイリョウキキハンバイ</t>
    </rPh>
    <rPh sb="26" eb="29">
      <t>コブツヒ</t>
    </rPh>
    <rPh sb="30" eb="31">
      <t>ト</t>
    </rPh>
    <rPh sb="33" eb="35">
      <t>コシ</t>
    </rPh>
    <rPh sb="42" eb="44">
      <t>ケンシュウ</t>
    </rPh>
    <rPh sb="45" eb="49">
      <t>コウシハケン</t>
    </rPh>
    <phoneticPr fontId="3"/>
  </si>
  <si>
    <t>見積の上</t>
    <rPh sb="0" eb="2">
      <t>ミツ</t>
    </rPh>
    <rPh sb="3" eb="4">
      <t>ウエ</t>
    </rPh>
    <phoneticPr fontId="3"/>
  </si>
  <si>
    <t>相談</t>
    <rPh sb="0" eb="2">
      <t>ソウダン</t>
    </rPh>
    <phoneticPr fontId="3"/>
  </si>
  <si>
    <t>さくらさくら商会石薬師</t>
  </si>
  <si>
    <t>鈴鹿市山辺町1068-1</t>
  </si>
  <si>
    <t>059-373-1700</t>
  </si>
  <si>
    <t>059-373-1701</t>
  </si>
  <si>
    <t>さくらさくら商会</t>
  </si>
  <si>
    <t>さくらさくら商会鈴鹿</t>
    <rPh sb="8" eb="10">
      <t>スズカ</t>
    </rPh>
    <phoneticPr fontId="3"/>
  </si>
  <si>
    <t>鈴鹿市若松北一丁目39-22</t>
    <rPh sb="0" eb="3">
      <t>スズカシ</t>
    </rPh>
    <rPh sb="3" eb="6">
      <t>ワカマツキタ</t>
    </rPh>
    <rPh sb="6" eb="9">
      <t>イッチョウメ</t>
    </rPh>
    <phoneticPr fontId="15"/>
  </si>
  <si>
    <t>さくらさくら商会桜島</t>
    <rPh sb="7" eb="9">
      <t>サクラジマ</t>
    </rPh>
    <phoneticPr fontId="3"/>
  </si>
  <si>
    <t>鈴鹿市野町東一丁目11-22</t>
    <rPh sb="0" eb="3">
      <t>スズカシ</t>
    </rPh>
    <rPh sb="3" eb="5">
      <t>ノマチ</t>
    </rPh>
    <rPh sb="5" eb="6">
      <t>ヒガシ</t>
    </rPh>
    <rPh sb="6" eb="9">
      <t>イッチョウメ</t>
    </rPh>
    <phoneticPr fontId="15"/>
  </si>
  <si>
    <t>059-392-6000</t>
  </si>
  <si>
    <t>059-392-6070</t>
  </si>
  <si>
    <t>さくらさくら商会地子町</t>
  </si>
  <si>
    <t>鈴鹿市地子町金生水562-1</t>
  </si>
  <si>
    <t>059-395-6222</t>
  </si>
  <si>
    <t>059-395-6223</t>
  </si>
  <si>
    <t>さくらさくら商会采女</t>
    <rPh sb="8" eb="10">
      <t>ウネメ</t>
    </rPh>
    <phoneticPr fontId="3"/>
  </si>
  <si>
    <t>四日市市采女町2997-83</t>
    <rPh sb="0" eb="4">
      <t>ヨッカイチシ</t>
    </rPh>
    <rPh sb="4" eb="7">
      <t>ウネメチョウ</t>
    </rPh>
    <phoneticPr fontId="15"/>
  </si>
  <si>
    <t>059-325-6556</t>
  </si>
  <si>
    <t>059-325-6686</t>
  </si>
  <si>
    <t>さくらさくら商会津北</t>
    <rPh sb="8" eb="9">
      <t>ツ</t>
    </rPh>
    <rPh sb="9" eb="10">
      <t>キタ</t>
    </rPh>
    <phoneticPr fontId="3"/>
  </si>
  <si>
    <t>津市安濃町内多2850</t>
    <rPh sb="0" eb="2">
      <t>ツシ</t>
    </rPh>
    <rPh sb="2" eb="5">
      <t>アノウチョウ</t>
    </rPh>
    <rPh sb="5" eb="6">
      <t>ウチ</t>
    </rPh>
    <rPh sb="6" eb="7">
      <t>オオ</t>
    </rPh>
    <phoneticPr fontId="15"/>
  </si>
  <si>
    <t>059-257-3731</t>
  </si>
  <si>
    <t>風の子スクエア桑名</t>
    <rPh sb="1" eb="2">
      <t>コ</t>
    </rPh>
    <rPh sb="6" eb="8">
      <t>クワナ</t>
    </rPh>
    <phoneticPr fontId="3"/>
  </si>
  <si>
    <t>0594-21-5038</t>
  </si>
  <si>
    <t>0594-87-5724</t>
  </si>
  <si>
    <t>株式会社主人公</t>
    <rPh sb="0" eb="7">
      <t>カブシキガイシャシュジンコウ</t>
    </rPh>
    <phoneticPr fontId="3"/>
  </si>
  <si>
    <t>愛知県弥富市鎌倉126番地1</t>
    <rPh sb="0" eb="3">
      <t>アイチケン</t>
    </rPh>
    <rPh sb="3" eb="6">
      <t>ヤトミシ</t>
    </rPh>
    <rPh sb="6" eb="8">
      <t>カマクラ</t>
    </rPh>
    <rPh sb="11" eb="13">
      <t>バンチ</t>
    </rPh>
    <phoneticPr fontId="3"/>
  </si>
  <si>
    <t>0567-65-6530</t>
  </si>
  <si>
    <t>軽作業（幟、製品の値付け）、施設外</t>
    <rPh sb="0" eb="3">
      <t>ケイサギョウ</t>
    </rPh>
    <rPh sb="4" eb="5">
      <t>ノボリ</t>
    </rPh>
    <rPh sb="6" eb="8">
      <t>セイヒン</t>
    </rPh>
    <rPh sb="9" eb="11">
      <t>ネツ</t>
    </rPh>
    <rPh sb="14" eb="17">
      <t>シセツガイ</t>
    </rPh>
    <phoneticPr fontId="3"/>
  </si>
  <si>
    <t>桑名市伝馬町15-2
加藤ビル2階</t>
    <rPh sb="0" eb="1">
      <t>クワナ</t>
    </rPh>
    <rPh sb="1" eb="2">
      <t>シ</t>
    </rPh>
    <rPh sb="2" eb="4">
      <t>テンマ</t>
    </rPh>
    <rPh sb="4" eb="5">
      <t>マチ</t>
    </rPh>
    <rPh sb="10" eb="12">
      <t>カトウ</t>
    </rPh>
    <rPh sb="15" eb="16">
      <t>カイ</t>
    </rPh>
    <phoneticPr fontId="3"/>
  </si>
  <si>
    <t>コハルビヨリ</t>
  </si>
  <si>
    <t>三重県鈴鹿市石薬師町字開戸部161番地8</t>
    <rPh sb="0" eb="2">
      <t>ミエケン</t>
    </rPh>
    <rPh sb="2" eb="5">
      <t>スズカシ</t>
    </rPh>
    <rPh sb="5" eb="11">
      <t>イシヤクシチョウアザカイ</t>
    </rPh>
    <rPh sb="11" eb="12">
      <t>ト</t>
    </rPh>
    <rPh sb="12" eb="13">
      <t>ベ</t>
    </rPh>
    <rPh sb="16" eb="18">
      <t>バンチ</t>
    </rPh>
    <phoneticPr fontId="3"/>
  </si>
  <si>
    <t>059-390-3197</t>
  </si>
  <si>
    <t>合同会社コハルビヨリ</t>
    <rPh sb="0" eb="2">
      <t>ゴウドウ</t>
    </rPh>
    <rPh sb="2" eb="4">
      <t>カイシャ</t>
    </rPh>
    <phoneticPr fontId="3"/>
  </si>
  <si>
    <t>中川</t>
    <rPh sb="0" eb="2">
      <t>ナカガワ</t>
    </rPh>
    <phoneticPr fontId="3"/>
  </si>
  <si>
    <t>aコーヒー製造（焙煎、ドリップパック）
ｂコーヒー内職作業
ｃイベント出店</t>
    <rPh sb="5" eb="7">
      <t>セイゾウ</t>
    </rPh>
    <rPh sb="8" eb="10">
      <t>バイセン</t>
    </rPh>
    <rPh sb="25" eb="27">
      <t>ナイショク</t>
    </rPh>
    <rPh sb="27" eb="29">
      <t>サギョウ</t>
    </rPh>
    <rPh sb="35" eb="37">
      <t>シュッテン</t>
    </rPh>
    <phoneticPr fontId="3"/>
  </si>
  <si>
    <t>a200円～
ｃ450円～</t>
    <rPh sb="4" eb="5">
      <t>エン</t>
    </rPh>
    <rPh sb="11" eb="12">
      <t>エン</t>
    </rPh>
    <phoneticPr fontId="3"/>
  </si>
  <si>
    <t>就労移行</t>
    <rPh sb="0" eb="2">
      <t>シュウロウ</t>
    </rPh>
    <rPh sb="2" eb="4">
      <t>イコウ</t>
    </rPh>
    <phoneticPr fontId="3"/>
  </si>
  <si>
    <t>リバティまっつぁか</t>
  </si>
  <si>
    <t>松阪市大黒田町560番地２</t>
  </si>
  <si>
    <t>0598-20-8649</t>
  </si>
  <si>
    <t>NPO法人アシスト三重</t>
  </si>
  <si>
    <t>0595-20-8649</t>
  </si>
  <si>
    <t>池口</t>
    <rPh sb="0" eb="2">
      <t>イケグチ</t>
    </rPh>
    <phoneticPr fontId="3"/>
  </si>
  <si>
    <t>２、ａカフェ営業(ドリンク・パフェ・ランチ・ディナー等)、ｂ日替弁当500円～ステーキ弁当5,000円、ｃ音楽イベント開催、ｄ貸し切りパーティー(バリアフリー・障がい者トイレあり)3時間1000円　ドリンク要注文×5名以上
４、ｆ広告代理店(フライヤー制作～ポスティング)
５、自動車部品等内職作業　　　　　　　　　　　　　　　</t>
    <rPh sb="53" eb="55">
      <t>オンガク</t>
    </rPh>
    <rPh sb="139" eb="144">
      <t>ジドウシャブヒン</t>
    </rPh>
    <rPh sb="144" eb="145">
      <t>トウ</t>
    </rPh>
    <rPh sb="145" eb="149">
      <t>ナイショクサギョウ</t>
    </rPh>
    <phoneticPr fontId="3"/>
  </si>
  <si>
    <t>内容欄参照</t>
  </si>
  <si>
    <t>ワークショップ
ステップアップ</t>
  </si>
  <si>
    <t>三重県名張市
元町376</t>
  </si>
  <si>
    <t>0595-48-5370</t>
  </si>
  <si>
    <t>株式会社ONE</t>
  </si>
  <si>
    <t>名張市鴻之台
2番町114番地2</t>
  </si>
  <si>
    <t>0595-48-6137</t>
  </si>
  <si>
    <t>中森 由維</t>
  </si>
  <si>
    <t>データ入力・チラシ作成
画像制作・動画制作
SNS配信・ハンドメイド</t>
  </si>
  <si>
    <t>時給150円～</t>
  </si>
  <si>
    <t>moreLIFE</t>
  </si>
  <si>
    <t>四日市市西日野町5033-1</t>
    <rPh sb="0" eb="3">
      <t>ヨッカイチシ</t>
    </rPh>
    <rPh sb="4" eb="8">
      <t>ニシヒノチョウ</t>
    </rPh>
    <phoneticPr fontId="3"/>
  </si>
  <si>
    <t>059-327-6444</t>
  </si>
  <si>
    <t>059-327-6445</t>
  </si>
  <si>
    <t>株式会社MORE</t>
    <rPh sb="0" eb="4">
      <t>カブシキカイシャ</t>
    </rPh>
    <phoneticPr fontId="3"/>
  </si>
  <si>
    <t>四日市市小林町3025番地664</t>
    <rPh sb="0" eb="4">
      <t>ヨッカイチシ</t>
    </rPh>
    <rPh sb="4" eb="7">
      <t>コバヤシチョウ</t>
    </rPh>
    <rPh sb="11" eb="13">
      <t>バンチ</t>
    </rPh>
    <phoneticPr fontId="3"/>
  </si>
  <si>
    <t>１，５</t>
  </si>
  <si>
    <t>接客・調理補助、小物作成、ポスティング、PC入力、軽作業、組立作業など</t>
    <rPh sb="0" eb="2">
      <t>セッキャク</t>
    </rPh>
    <rPh sb="3" eb="7">
      <t>チョウリホジョ</t>
    </rPh>
    <rPh sb="8" eb="12">
      <t>コモノサクセイ</t>
    </rPh>
    <rPh sb="22" eb="24">
      <t>ニュウリョク</t>
    </rPh>
    <rPh sb="25" eb="28">
      <t>ケイサギョウ</t>
    </rPh>
    <rPh sb="29" eb="33">
      <t>クミタテサギョウ</t>
    </rPh>
    <phoneticPr fontId="3"/>
  </si>
  <si>
    <t>だるま家倶楽部</t>
    <rPh sb="2" eb="3">
      <t>イエ</t>
    </rPh>
    <rPh sb="3" eb="6">
      <t>クラブ</t>
    </rPh>
    <phoneticPr fontId="3"/>
  </si>
  <si>
    <t>三重県伊勢市小俣町元町314番地</t>
    <rPh sb="0" eb="2">
      <t>ミエケン</t>
    </rPh>
    <rPh sb="2" eb="5">
      <t>イセシ</t>
    </rPh>
    <rPh sb="5" eb="10">
      <t>オバタチョウモトマチ</t>
    </rPh>
    <rPh sb="13" eb="15">
      <t>バンチ</t>
    </rPh>
    <phoneticPr fontId="3"/>
  </si>
  <si>
    <t>0596-67-5700</t>
  </si>
  <si>
    <t>松阪市高町65-7</t>
    <rPh sb="0" eb="3">
      <t>マツサカシ</t>
    </rPh>
    <rPh sb="3" eb="5">
      <t>タカマチ</t>
    </rPh>
    <phoneticPr fontId="3"/>
  </si>
  <si>
    <t>シール貼り・お守り品の作成・電子部品の組み立て・封入など</t>
    <rPh sb="3" eb="4">
      <t>ハ</t>
    </rPh>
    <rPh sb="7" eb="8">
      <t>マモ</t>
    </rPh>
    <rPh sb="9" eb="10">
      <t>ヒン</t>
    </rPh>
    <rPh sb="11" eb="13">
      <t>サクセイ</t>
    </rPh>
    <rPh sb="14" eb="18">
      <t>デンシブヒン</t>
    </rPh>
    <rPh sb="19" eb="20">
      <t>ク</t>
    </rPh>
    <rPh sb="21" eb="22">
      <t>タ</t>
    </rPh>
    <rPh sb="24" eb="26">
      <t>フウニュウ</t>
    </rPh>
    <phoneticPr fontId="3"/>
  </si>
  <si>
    <t>4
2</t>
  </si>
  <si>
    <t>アート活動及びオリジナルグッズ販売
喫茶店運営</t>
    <rPh sb="3" eb="5">
      <t>カツドウ</t>
    </rPh>
    <rPh sb="5" eb="6">
      <t>オヨ</t>
    </rPh>
    <rPh sb="15" eb="17">
      <t>ハンバイ</t>
    </rPh>
    <rPh sb="18" eb="20">
      <t>キッサ</t>
    </rPh>
    <rPh sb="20" eb="23">
      <t>テンウンエイ</t>
    </rPh>
    <phoneticPr fontId="3"/>
  </si>
  <si>
    <t>販売価格の50％還元
時給120円</t>
    <rPh sb="0" eb="4">
      <t>ハンバイカカク</t>
    </rPh>
    <rPh sb="8" eb="10">
      <t>カンゲン</t>
    </rPh>
    <rPh sb="11" eb="13">
      <t>ジキュウ</t>
    </rPh>
    <rPh sb="16" eb="17">
      <t>エン</t>
    </rPh>
    <phoneticPr fontId="3"/>
  </si>
  <si>
    <t>志摩市社会福祉協議会　障がい者視線施設えりはら</t>
    <rPh sb="0" eb="9">
      <t>シマシシャカイフクシキョウギカイ</t>
    </rPh>
    <rPh sb="10" eb="11">
      <t>ショウ</t>
    </rPh>
    <rPh sb="13" eb="14">
      <t>シャ</t>
    </rPh>
    <rPh sb="14" eb="16">
      <t>シセン</t>
    </rPh>
    <rPh sb="16" eb="18">
      <t>シセツ</t>
    </rPh>
    <phoneticPr fontId="3"/>
  </si>
  <si>
    <t>志摩市阿児町鵜方3098番地1</t>
    <rPh sb="0" eb="3">
      <t>シマシ</t>
    </rPh>
    <rPh sb="3" eb="6">
      <t>アゴチョウ</t>
    </rPh>
    <rPh sb="6" eb="8">
      <t>ウガタ</t>
    </rPh>
    <rPh sb="12" eb="14">
      <t>バンチ</t>
    </rPh>
    <phoneticPr fontId="3"/>
  </si>
  <si>
    <t>西﨑</t>
    <rPh sb="0" eb="2">
      <t>ニシザキ</t>
    </rPh>
    <phoneticPr fontId="3"/>
  </si>
  <si>
    <t>a PPバンドバッグ
ｂ　指編みマット</t>
    <rPh sb="13" eb="14">
      <t>ユビ</t>
    </rPh>
    <rPh sb="14" eb="15">
      <t>ア</t>
    </rPh>
    <phoneticPr fontId="3"/>
  </si>
  <si>
    <t>a 600円～1900円
b 400円～600円</t>
    <rPh sb="5" eb="6">
      <t>エン</t>
    </rPh>
    <rPh sb="11" eb="12">
      <t>エン</t>
    </rPh>
    <rPh sb="18" eb="19">
      <t>エン</t>
    </rPh>
    <rPh sb="23" eb="24">
      <t>エン</t>
    </rPh>
    <phoneticPr fontId="3"/>
  </si>
  <si>
    <t>辻岡</t>
    <rPh sb="0" eb="2">
      <t>ツジオカ</t>
    </rPh>
    <phoneticPr fontId="3"/>
  </si>
  <si>
    <t>a羊毛フェルトキーホルダー、置き飾り等雑貨製作　ｂ缶バッチ作成販売　ｃ陸上養殖　ｄ内職作業　ｅ清掃作業</t>
    <rPh sb="1" eb="3">
      <t>ヨウモウ</t>
    </rPh>
    <rPh sb="14" eb="15">
      <t>オ</t>
    </rPh>
    <rPh sb="16" eb="17">
      <t>カザ</t>
    </rPh>
    <rPh sb="18" eb="19">
      <t>トウ</t>
    </rPh>
    <rPh sb="19" eb="21">
      <t>ザッカ</t>
    </rPh>
    <rPh sb="21" eb="23">
      <t>セイサク</t>
    </rPh>
    <rPh sb="25" eb="26">
      <t>カン</t>
    </rPh>
    <rPh sb="29" eb="31">
      <t>サクセイ</t>
    </rPh>
    <rPh sb="31" eb="33">
      <t>ハンバイ</t>
    </rPh>
    <rPh sb="35" eb="37">
      <t>リクジョウ</t>
    </rPh>
    <rPh sb="37" eb="39">
      <t>ヨウショク</t>
    </rPh>
    <rPh sb="41" eb="43">
      <t>ナイショク</t>
    </rPh>
    <rPh sb="43" eb="45">
      <t>サギョウ</t>
    </rPh>
    <rPh sb="47" eb="49">
      <t>セイソウ</t>
    </rPh>
    <rPh sb="49" eb="51">
      <t>サギョウ</t>
    </rPh>
    <phoneticPr fontId="14"/>
  </si>
  <si>
    <t>あかり事業所</t>
  </si>
  <si>
    <t>080-7279-2221</t>
  </si>
  <si>
    <t>CENCIA株式会社</t>
  </si>
  <si>
    <t>岐阜市三歳町5丁目24番地1</t>
  </si>
  <si>
    <t>058-201-3787</t>
  </si>
  <si>
    <t>バリ取り、検品等、各種軽作業</t>
  </si>
  <si>
    <t>川本　きみか</t>
    <rPh sb="0" eb="2">
      <t>カワモト</t>
    </rPh>
    <phoneticPr fontId="3"/>
  </si>
  <si>
    <t>a　苔玉　松玉
b　自動車部品各種作業（バリ除去、調整　　  等）
c　プラスチック製品組立</t>
    <rPh sb="2" eb="3">
      <t>コケ</t>
    </rPh>
    <rPh sb="3" eb="4">
      <t>ダマ</t>
    </rPh>
    <rPh sb="5" eb="6">
      <t>マツ</t>
    </rPh>
    <rPh sb="6" eb="7">
      <t>ダマ</t>
    </rPh>
    <rPh sb="10" eb="13">
      <t>ジドウシャ</t>
    </rPh>
    <rPh sb="13" eb="15">
      <t>ブヒン</t>
    </rPh>
    <rPh sb="15" eb="17">
      <t>カクシュ</t>
    </rPh>
    <rPh sb="17" eb="19">
      <t>サギョウ</t>
    </rPh>
    <rPh sb="42" eb="44">
      <t>セイヒン</t>
    </rPh>
    <rPh sb="44" eb="45">
      <t>ク</t>
    </rPh>
    <rPh sb="45" eb="46">
      <t>タ</t>
    </rPh>
    <phoneticPr fontId="3"/>
  </si>
  <si>
    <t>a 500円～
bc 発注者の提示額に応じて決定</t>
    <rPh sb="5" eb="6">
      <t>エン</t>
    </rPh>
    <rPh sb="11" eb="14">
      <t>ハッチュウシャ</t>
    </rPh>
    <rPh sb="15" eb="17">
      <t>テイジ</t>
    </rPh>
    <rPh sb="17" eb="18">
      <t>ガク</t>
    </rPh>
    <rPh sb="19" eb="20">
      <t>オウ</t>
    </rPh>
    <rPh sb="22" eb="24">
      <t>ケッテイ</t>
    </rPh>
    <phoneticPr fontId="3"/>
  </si>
  <si>
    <t>a　年間
bc　需用に応じて決定</t>
    <rPh sb="2" eb="4">
      <t>ネンカン</t>
    </rPh>
    <rPh sb="8" eb="10">
      <t>ジュヨウ</t>
    </rPh>
    <rPh sb="11" eb="12">
      <t>オウ</t>
    </rPh>
    <rPh sb="14" eb="16">
      <t>ケッテイ</t>
    </rPh>
    <phoneticPr fontId="3"/>
  </si>
  <si>
    <t>木納谷</t>
    <rPh sb="0" eb="2">
      <t>キノウ</t>
    </rPh>
    <rPh sb="2" eb="3">
      <t>タニ</t>
    </rPh>
    <phoneticPr fontId="3"/>
  </si>
  <si>
    <t>１，２，３，４</t>
  </si>
  <si>
    <t>a:クッキー、b:ケーキ、c:花苗、d:野菜、e:弁当</t>
    <rPh sb="15" eb="16">
      <t>ハナ</t>
    </rPh>
    <rPh sb="16" eb="17">
      <t>ナエ</t>
    </rPh>
    <rPh sb="20" eb="22">
      <t>ヤサイ</t>
    </rPh>
    <rPh sb="25" eb="27">
      <t>ベントウ</t>
    </rPh>
    <phoneticPr fontId="3"/>
  </si>
  <si>
    <t>a:150円～、b:150円～、c:80円～、d:120円、e:弁当:650円</t>
    <rPh sb="5" eb="6">
      <t>エン</t>
    </rPh>
    <rPh sb="13" eb="14">
      <t>エン</t>
    </rPh>
    <rPh sb="20" eb="21">
      <t>エン</t>
    </rPh>
    <rPh sb="28" eb="29">
      <t>エン</t>
    </rPh>
    <rPh sb="32" eb="34">
      <t>ベントウ</t>
    </rPh>
    <rPh sb="38" eb="39">
      <t>エン</t>
    </rPh>
    <phoneticPr fontId="3"/>
  </si>
  <si>
    <t>I'm（アイム)</t>
  </si>
  <si>
    <t>多気郡多気町仁田706-7</t>
    <rPh sb="0" eb="5">
      <t>タキグンタキチョウ</t>
    </rPh>
    <rPh sb="5" eb="7">
      <t>ニタ</t>
    </rPh>
    <phoneticPr fontId="3"/>
  </si>
  <si>
    <t>090-5163-8062</t>
  </si>
  <si>
    <t>0598-37-2568</t>
  </si>
  <si>
    <t>社会福祉法人斎宮会</t>
    <rPh sb="0" eb="6">
      <t>シャカイフクシホウジン</t>
    </rPh>
    <rPh sb="6" eb="9">
      <t>サイクウカイ</t>
    </rPh>
    <phoneticPr fontId="3"/>
  </si>
  <si>
    <t>0598-37-2566</t>
  </si>
  <si>
    <t>施設内清掃作業</t>
    <rPh sb="0" eb="3">
      <t>シセツナイ</t>
    </rPh>
    <rPh sb="3" eb="7">
      <t>セイソウサギョウ</t>
    </rPh>
    <phoneticPr fontId="3"/>
  </si>
  <si>
    <t>ぴの</t>
  </si>
  <si>
    <t>〒514-0115
津市一身田豊野
1406-476</t>
    <rPh sb="8" eb="10">
      <t>ツシ</t>
    </rPh>
    <rPh sb="10" eb="13">
      <t>イッシンデン</t>
    </rPh>
    <rPh sb="13" eb="15">
      <t>トヨノ</t>
    </rPh>
    <phoneticPr fontId="3"/>
  </si>
  <si>
    <t>059-253-3631</t>
  </si>
  <si>
    <t>059-253-3621</t>
  </si>
  <si>
    <t>合同会社　一松</t>
    <rPh sb="0" eb="4">
      <t>ゴウドウカイシャ</t>
    </rPh>
    <rPh sb="5" eb="7">
      <t>イチマツ</t>
    </rPh>
    <phoneticPr fontId="3"/>
  </si>
  <si>
    <t>横山　訓大</t>
    <rPh sb="0" eb="2">
      <t>ヨコヤマ</t>
    </rPh>
    <rPh sb="3" eb="4">
      <t>クン</t>
    </rPh>
    <rPh sb="4" eb="5">
      <t>ダイ</t>
    </rPh>
    <phoneticPr fontId="3"/>
  </si>
  <si>
    <t>清掃業</t>
    <rPh sb="0" eb="2">
      <t>セイソウ</t>
    </rPh>
    <rPh sb="2" eb="3">
      <t>ギョウ</t>
    </rPh>
    <phoneticPr fontId="3"/>
  </si>
  <si>
    <t>〒514-115
津市一身田豊野1406-538</t>
    <rPh sb="8" eb="13">
      <t>ツシイッシンデン</t>
    </rPh>
    <rPh sb="13" eb="15">
      <t>トヨノ</t>
    </rPh>
    <phoneticPr fontId="3"/>
  </si>
  <si>
    <t>伊賀市緑ケ丘南町3948番地16</t>
    <rPh sb="0" eb="1">
      <t>イガ</t>
    </rPh>
    <rPh sb="1" eb="2">
      <t>シ</t>
    </rPh>
    <rPh sb="2" eb="5">
      <t>ミドリガオカ</t>
    </rPh>
    <rPh sb="5" eb="6">
      <t>ミナミ</t>
    </rPh>
    <rPh sb="6" eb="7">
      <t>マチ</t>
    </rPh>
    <rPh sb="11" eb="13">
      <t>バンチ</t>
    </rPh>
    <phoneticPr fontId="3"/>
  </si>
  <si>
    <t>社会福祉法人　維雅幸育会</t>
    <rPh sb="0" eb="2">
      <t>シャカイ</t>
    </rPh>
    <rPh sb="2" eb="4">
      <t>フクシ</t>
    </rPh>
    <rPh sb="4" eb="6">
      <t>ホウジン</t>
    </rPh>
    <rPh sb="7" eb="12">
      <t>イガコウイクカイ</t>
    </rPh>
    <phoneticPr fontId="3"/>
  </si>
  <si>
    <t>伊賀市緑ケ丘南町3948番地16</t>
    <rPh sb="0" eb="2">
      <t>イガ</t>
    </rPh>
    <rPh sb="2" eb="3">
      <t>シ</t>
    </rPh>
    <rPh sb="3" eb="6">
      <t>ミドリガオカ</t>
    </rPh>
    <rPh sb="6" eb="7">
      <t>ミナミ</t>
    </rPh>
    <rPh sb="7" eb="8">
      <t>マチ</t>
    </rPh>
    <rPh sb="12" eb="14">
      <t>バンチ</t>
    </rPh>
    <phoneticPr fontId="3"/>
  </si>
  <si>
    <t>小崎</t>
    <rPh sb="0" eb="2">
      <t>コザキ</t>
    </rPh>
    <phoneticPr fontId="3"/>
  </si>
  <si>
    <t>（a）軽作業（商品袋詰め、箱詰めなど）
（ｂ）封入作業
（ｃ）ウエス作業</t>
    <rPh sb="3" eb="6">
      <t>ケイサギョウ</t>
    </rPh>
    <rPh sb="7" eb="9">
      <t>ショウヒン</t>
    </rPh>
    <rPh sb="9" eb="10">
      <t>フクロ</t>
    </rPh>
    <rPh sb="10" eb="11">
      <t>ヅ</t>
    </rPh>
    <rPh sb="13" eb="15">
      <t>ハコヅ</t>
    </rPh>
    <rPh sb="23" eb="25">
      <t>フウニュウ</t>
    </rPh>
    <rPh sb="25" eb="27">
      <t>サギョウ</t>
    </rPh>
    <rPh sb="34" eb="36">
      <t>サギョウ</t>
    </rPh>
    <phoneticPr fontId="3"/>
  </si>
  <si>
    <t>（a、b）要相談
（ｃ）180円/kg～</t>
    <rPh sb="5" eb="6">
      <t>ヨウ</t>
    </rPh>
    <rPh sb="6" eb="8">
      <t>ソウダン</t>
    </rPh>
    <rPh sb="15" eb="16">
      <t>エン</t>
    </rPh>
    <phoneticPr fontId="3"/>
  </si>
  <si>
    <t>a点字名刺作成  b名刺作成  cストラップ作成  dシール貼り  eウエスなどの軽作業全般</t>
  </si>
  <si>
    <t>物流加工</t>
    <rPh sb="0" eb="4">
      <t>ブツリュウカコウ</t>
    </rPh>
    <phoneticPr fontId="3"/>
  </si>
  <si>
    <t>荒木</t>
    <rPh sb="0" eb="2">
      <t>アラキ</t>
    </rPh>
    <phoneticPr fontId="3"/>
  </si>
  <si>
    <t>0597-46-1123</t>
  </si>
  <si>
    <t>職員食堂手伝い、隣接介護棟清掃、畑作業、請負作業、鹿肉の犬のジャーキー、牡蠣の縄掃除、いちご、靴敷き作り</t>
    <rPh sb="0" eb="4">
      <t>ショクインショクドウ</t>
    </rPh>
    <rPh sb="4" eb="6">
      <t>テツダ</t>
    </rPh>
    <rPh sb="8" eb="10">
      <t>リンセツ</t>
    </rPh>
    <rPh sb="10" eb="13">
      <t>カイゴトウ</t>
    </rPh>
    <rPh sb="13" eb="15">
      <t>セイソウ</t>
    </rPh>
    <rPh sb="16" eb="19">
      <t>ハタケサギョウ</t>
    </rPh>
    <rPh sb="20" eb="24">
      <t>ウケオイサギョウ</t>
    </rPh>
    <rPh sb="25" eb="27">
      <t>シカニク</t>
    </rPh>
    <rPh sb="28" eb="29">
      <t>イヌ</t>
    </rPh>
    <rPh sb="36" eb="38">
      <t>カキ</t>
    </rPh>
    <rPh sb="39" eb="40">
      <t>ナワ</t>
    </rPh>
    <rPh sb="40" eb="42">
      <t>ソウジ</t>
    </rPh>
    <rPh sb="47" eb="49">
      <t>クツジ</t>
    </rPh>
    <rPh sb="50" eb="51">
      <t>ツク</t>
    </rPh>
    <phoneticPr fontId="3"/>
  </si>
  <si>
    <t>三重県鳥羽市鳥羽5丁目10-1</t>
    <rPh sb="0" eb="7">
      <t>ミエケントバシトバ</t>
    </rPh>
    <rPh sb="8" eb="10">
      <t>チョウメ</t>
    </rPh>
    <phoneticPr fontId="3"/>
  </si>
  <si>
    <t>三重県鳥羽市鳥羽5丁目10-1</t>
    <rPh sb="0" eb="8">
      <t>ミエケントバシトバ</t>
    </rPh>
    <rPh sb="9" eb="11">
      <t>チョウメ</t>
    </rPh>
    <phoneticPr fontId="3"/>
  </si>
  <si>
    <t>木下・浦田</t>
    <rPh sb="0" eb="2">
      <t>キノシタ</t>
    </rPh>
    <rPh sb="3" eb="5">
      <t>ウラタ</t>
    </rPh>
    <phoneticPr fontId="3"/>
  </si>
  <si>
    <t>a DM作業　b下請け作業（ 組立　 ビス入れ　 ｃ水福連携　（ロープくぎ抜き・水産研究所補助作業　ｄ トイレットペーパー販売　e雑紙回収 f清掃</t>
    <rPh sb="37" eb="38">
      <t>ヌ</t>
    </rPh>
    <rPh sb="40" eb="45">
      <t>スイサンケンキュウショ</t>
    </rPh>
    <rPh sb="45" eb="49">
      <t>ホジョサギョウ</t>
    </rPh>
    <phoneticPr fontId="3"/>
  </si>
  <si>
    <t>a 100円～　　　　　　　　　　　ｂ要相談</t>
  </si>
  <si>
    <t>a～d　　　　 要相談</t>
    <rPh sb="8" eb="11">
      <t>ヨウソウダン</t>
    </rPh>
    <phoneticPr fontId="3"/>
  </si>
  <si>
    <t>a自主製品（ﾋﾟｱｽ等）ｂ受託作業（鍵部品組立・保護ﾋﾞﾆｰﾙ剥がし・封入作業等）ｃ資源回収（段ボール・新聞・雑誌・アルミ缶）d施設外就労</t>
    <rPh sb="13" eb="15">
      <t>ジュタク</t>
    </rPh>
    <rPh sb="64" eb="67">
      <t>シセツガイ</t>
    </rPh>
    <rPh sb="67" eb="69">
      <t>シュウロウ</t>
    </rPh>
    <phoneticPr fontId="3"/>
  </si>
  <si>
    <t>三重県亀山市阿野田町下垣戸2911</t>
  </si>
  <si>
    <t>059-598-6667</t>
    <phoneticPr fontId="7"/>
  </si>
  <si>
    <t>059-598-6668</t>
  </si>
  <si>
    <t>4</t>
    <phoneticPr fontId="7"/>
  </si>
  <si>
    <t>ハーネス（自動車部品）の組立・検査
お菓子の箱折りの組立・検査・梱包等</t>
    <rPh sb="5" eb="8">
      <t>ジドウシャ</t>
    </rPh>
    <rPh sb="8" eb="10">
      <t>ブヒン</t>
    </rPh>
    <rPh sb="12" eb="14">
      <t>クミタテ</t>
    </rPh>
    <rPh sb="15" eb="17">
      <t>ケンサ</t>
    </rPh>
    <rPh sb="19" eb="21">
      <t>カシ</t>
    </rPh>
    <rPh sb="22" eb="23">
      <t>ハコ</t>
    </rPh>
    <rPh sb="23" eb="24">
      <t>オ</t>
    </rPh>
    <rPh sb="26" eb="28">
      <t>クミタテ</t>
    </rPh>
    <rPh sb="29" eb="31">
      <t>ケンサ</t>
    </rPh>
    <rPh sb="32" eb="34">
      <t>コンポウ</t>
    </rPh>
    <rPh sb="34" eb="35">
      <t>トウ</t>
    </rPh>
    <phoneticPr fontId="3"/>
  </si>
  <si>
    <t>三重県鈴鹿市山辺町1055番地1</t>
    <rPh sb="0" eb="2">
      <t>ミエケン</t>
    </rPh>
    <rPh sb="2" eb="5">
      <t>スズカシ</t>
    </rPh>
    <rPh sb="5" eb="8">
      <t>ヤマベチョウ</t>
    </rPh>
    <rPh sb="12" eb="14">
      <t>バンチ</t>
    </rPh>
    <phoneticPr fontId="3"/>
  </si>
  <si>
    <t>059-373-5038</t>
  </si>
  <si>
    <t>社会福祉法人　
天年会</t>
    <rPh sb="0" eb="4">
      <t>シャカイフクシ</t>
    </rPh>
    <rPh sb="4" eb="6">
      <t>ホウジン</t>
    </rPh>
    <rPh sb="8" eb="9">
      <t>テン</t>
    </rPh>
    <rPh sb="9" eb="11">
      <t>ネンカイ</t>
    </rPh>
    <phoneticPr fontId="3"/>
  </si>
  <si>
    <t>三重県鈴鹿市地子町字金生水814番地の30</t>
    <rPh sb="0" eb="3">
      <t>ミエケン</t>
    </rPh>
    <rPh sb="3" eb="6">
      <t>スズカシ</t>
    </rPh>
    <rPh sb="6" eb="8">
      <t>チコ</t>
    </rPh>
    <rPh sb="8" eb="9">
      <t>マチ</t>
    </rPh>
    <rPh sb="9" eb="10">
      <t>アザ</t>
    </rPh>
    <rPh sb="10" eb="11">
      <t>カネ</t>
    </rPh>
    <rPh sb="11" eb="12">
      <t>イ</t>
    </rPh>
    <rPh sb="12" eb="13">
      <t>ミズ</t>
    </rPh>
    <rPh sb="16" eb="18">
      <t>バンチ</t>
    </rPh>
    <phoneticPr fontId="3"/>
  </si>
  <si>
    <t>a.自動車部品の組立て、シール貼り等作業
b.ゴム印押印作業
c.高齢者施設・工場・アパート・ビル等の清掃作業
d.施設外先のリネンたたみ・仕分け
e.除草・剪定作業
f.一般廃棄物収.集・運搬・回収作業
g.キーホルダー作成
h.生花・ドライフラワー・スワッグ作成</t>
    <rPh sb="2" eb="5">
      <t>ジドウシャ</t>
    </rPh>
    <rPh sb="5" eb="7">
      <t>ブヒン</t>
    </rPh>
    <rPh sb="8" eb="10">
      <t>クミタ</t>
    </rPh>
    <rPh sb="15" eb="16">
      <t>ハ</t>
    </rPh>
    <rPh sb="17" eb="18">
      <t>トウ</t>
    </rPh>
    <rPh sb="18" eb="20">
      <t>サギョウ</t>
    </rPh>
    <rPh sb="25" eb="26">
      <t>イン</t>
    </rPh>
    <rPh sb="26" eb="30">
      <t>オウインサギョウ</t>
    </rPh>
    <rPh sb="33" eb="36">
      <t>コウレイシャ</t>
    </rPh>
    <rPh sb="36" eb="38">
      <t>シセツ</t>
    </rPh>
    <rPh sb="39" eb="41">
      <t>コウジョウ</t>
    </rPh>
    <rPh sb="49" eb="50">
      <t>トウ</t>
    </rPh>
    <rPh sb="51" eb="55">
      <t>セイソウサギョウ</t>
    </rPh>
    <rPh sb="58" eb="61">
      <t>シセツガイ</t>
    </rPh>
    <rPh sb="61" eb="62">
      <t>サキ</t>
    </rPh>
    <rPh sb="70" eb="72">
      <t>シワ</t>
    </rPh>
    <rPh sb="76" eb="78">
      <t>ジョソウ</t>
    </rPh>
    <rPh sb="79" eb="81">
      <t>センテイ</t>
    </rPh>
    <rPh sb="81" eb="83">
      <t>サギョウ</t>
    </rPh>
    <rPh sb="86" eb="90">
      <t>イッパンハイキ</t>
    </rPh>
    <rPh sb="90" eb="91">
      <t>ブツ</t>
    </rPh>
    <rPh sb="91" eb="92">
      <t>オサム</t>
    </rPh>
    <rPh sb="93" eb="94">
      <t>シュウ</t>
    </rPh>
    <rPh sb="95" eb="97">
      <t>ウンパン</t>
    </rPh>
    <rPh sb="98" eb="100">
      <t>カイシュウ</t>
    </rPh>
    <rPh sb="100" eb="102">
      <t>サギョウ</t>
    </rPh>
    <rPh sb="111" eb="113">
      <t>サクセイ</t>
    </rPh>
    <rPh sb="116" eb="118">
      <t>セイカ</t>
    </rPh>
    <rPh sb="131" eb="133">
      <t>サクセイ</t>
    </rPh>
    <phoneticPr fontId="3"/>
  </si>
  <si>
    <t>三重県鈴鹿市地子町620-1</t>
    <rPh sb="0" eb="2">
      <t>ミエケン</t>
    </rPh>
    <rPh sb="2" eb="5">
      <t>スズカシ</t>
    </rPh>
    <rPh sb="5" eb="7">
      <t>チコ</t>
    </rPh>
    <rPh sb="7" eb="8">
      <t>マチ</t>
    </rPh>
    <phoneticPr fontId="3"/>
  </si>
  <si>
    <t>石橋</t>
    <rPh sb="0" eb="2">
      <t>イシバシ</t>
    </rPh>
    <phoneticPr fontId="3"/>
  </si>
  <si>
    <t>2・3・5</t>
  </si>
  <si>
    <t>a.高齢者施設のリネン回収、仕分け、洗濯たたみ
b.お弁当作り
c.自動車部品組立て
d.梱包・製品詰め込み作業
e.アパート等清掃作業
f.名刺作成作業
g.畑作業
h.キーホルダー作成</t>
    <rPh sb="2" eb="5">
      <t>コウレイシャ</t>
    </rPh>
    <rPh sb="5" eb="7">
      <t>シセツ</t>
    </rPh>
    <rPh sb="11" eb="13">
      <t>カイシュウ</t>
    </rPh>
    <rPh sb="14" eb="16">
      <t>シワ</t>
    </rPh>
    <rPh sb="18" eb="20">
      <t>センタク</t>
    </rPh>
    <rPh sb="27" eb="29">
      <t>ベントウ</t>
    </rPh>
    <rPh sb="29" eb="30">
      <t>ツク</t>
    </rPh>
    <rPh sb="34" eb="39">
      <t>ジドウシャブヒン</t>
    </rPh>
    <rPh sb="39" eb="41">
      <t>クミタ</t>
    </rPh>
    <rPh sb="45" eb="47">
      <t>コンポウ</t>
    </rPh>
    <rPh sb="48" eb="50">
      <t>セイヒン</t>
    </rPh>
    <rPh sb="50" eb="51">
      <t>ツ</t>
    </rPh>
    <rPh sb="52" eb="53">
      <t>コ</t>
    </rPh>
    <rPh sb="54" eb="56">
      <t>サギョウ</t>
    </rPh>
    <rPh sb="63" eb="64">
      <t>トウ</t>
    </rPh>
    <rPh sb="64" eb="66">
      <t>セイソウ</t>
    </rPh>
    <rPh sb="66" eb="68">
      <t>サギョウ</t>
    </rPh>
    <rPh sb="71" eb="73">
      <t>メイシ</t>
    </rPh>
    <rPh sb="73" eb="75">
      <t>サクセイ</t>
    </rPh>
    <rPh sb="75" eb="77">
      <t>サギョウ</t>
    </rPh>
    <rPh sb="80" eb="81">
      <t>ハタケ</t>
    </rPh>
    <rPh sb="81" eb="83">
      <t>サギョウ</t>
    </rPh>
    <rPh sb="92" eb="94">
      <t>サクセイ</t>
    </rPh>
    <phoneticPr fontId="3"/>
  </si>
  <si>
    <t>伊勢市小俣町宮前577-1</t>
    <rPh sb="0" eb="2">
      <t>イセシ</t>
    </rPh>
    <rPh sb="2" eb="7">
      <t>オバタチョウミヤマエ</t>
    </rPh>
    <phoneticPr fontId="3"/>
  </si>
  <si>
    <t>社会福祉法人
伊勢市社会福祉協議会</t>
    <rPh sb="0" eb="6">
      <t>シャカイフクシホウジン</t>
    </rPh>
    <rPh sb="7" eb="10">
      <t>イセシ</t>
    </rPh>
    <rPh sb="10" eb="17">
      <t>シャカイフクシキョウギカイ</t>
    </rPh>
    <phoneticPr fontId="3"/>
  </si>
  <si>
    <t>0596-20-8610</t>
  </si>
  <si>
    <t>太原玉恵</t>
    <rPh sb="0" eb="2">
      <t>タハラ</t>
    </rPh>
    <rPh sb="2" eb="4">
      <t>タマエ</t>
    </rPh>
    <phoneticPr fontId="3"/>
  </si>
  <si>
    <t>施設外就労</t>
    <rPh sb="0" eb="5">
      <t>シセツガイシュウロウ</t>
    </rPh>
    <phoneticPr fontId="3"/>
  </si>
  <si>
    <t>自動車部品の加工・組立　野菜の栽培　ミシン裁縫　その他軽作業</t>
    <rPh sb="0" eb="3">
      <t>ジドウシャ</t>
    </rPh>
    <rPh sb="3" eb="5">
      <t>ブヒン</t>
    </rPh>
    <rPh sb="6" eb="8">
      <t>カコウ</t>
    </rPh>
    <rPh sb="9" eb="11">
      <t>クミタテ</t>
    </rPh>
    <rPh sb="12" eb="14">
      <t>ヤサイ</t>
    </rPh>
    <rPh sb="15" eb="17">
      <t>サイバイ</t>
    </rPh>
    <rPh sb="21" eb="23">
      <t>サイホウ</t>
    </rPh>
    <rPh sb="26" eb="27">
      <t>タ</t>
    </rPh>
    <rPh sb="27" eb="30">
      <t>ケイサギョウ</t>
    </rPh>
    <phoneticPr fontId="14"/>
  </si>
  <si>
    <t>a 手芸品　ｂカフェ運営（コーヒー等）
c 各種下請作業（シール貼り・袋詰め・組立等） d施設外就労</t>
    <rPh sb="2" eb="4">
      <t>シュゲイ</t>
    </rPh>
    <rPh sb="4" eb="5">
      <t>ヒン</t>
    </rPh>
    <rPh sb="10" eb="12">
      <t>ウンエイ</t>
    </rPh>
    <rPh sb="17" eb="18">
      <t>トウ</t>
    </rPh>
    <rPh sb="45" eb="47">
      <t>シセツ</t>
    </rPh>
    <rPh sb="47" eb="48">
      <t>ガイ</t>
    </rPh>
    <rPh sb="48" eb="50">
      <t>シュウロウ</t>
    </rPh>
    <phoneticPr fontId="3"/>
  </si>
  <si>
    <t>・プラスチック製品の組立、検品梱包作業
・ｺｽﾒ、洗剤など粉末、液体の充填、印字、組立、検品、梱包作業
・床材製造関連作業
・木材チップ選別作業</t>
  </si>
  <si>
    <t>村田</t>
    <rPh sb="0" eb="2">
      <t>ムラタ</t>
    </rPh>
    <phoneticPr fontId="3"/>
  </si>
  <si>
    <t>多機能型事業所あんぜんの丘</t>
    <rPh sb="0" eb="6">
      <t>タキノウガタジギョウショ</t>
    </rPh>
    <rPh sb="12" eb="13">
      <t>オカ</t>
    </rPh>
    <phoneticPr fontId="3"/>
  </si>
  <si>
    <t>亀山市南野町9番１号</t>
    <rPh sb="0" eb="2">
      <t>カメヤマシ</t>
    </rPh>
    <rPh sb="2" eb="5">
      <t>ミナミノチョウ</t>
    </rPh>
    <rPh sb="6" eb="7">
      <t>バン</t>
    </rPh>
    <rPh sb="8" eb="9">
      <t>ゴウ</t>
    </rPh>
    <phoneticPr fontId="3"/>
  </si>
  <si>
    <t>0595-96-8503</t>
  </si>
  <si>
    <t>0595-96-8518</t>
  </si>
  <si>
    <t>社会福祉法人安全福祉会</t>
    <rPh sb="0" eb="6">
      <t>シャカイフクシホウジン</t>
    </rPh>
    <rPh sb="6" eb="11">
      <t>アンゼンフクシカイ</t>
    </rPh>
    <phoneticPr fontId="3"/>
  </si>
  <si>
    <t>亀山市住山町５９０番地１</t>
    <rPh sb="0" eb="3">
      <t>カメヤマシ</t>
    </rPh>
    <rPh sb="3" eb="6">
      <t>スミヤマチョウ</t>
    </rPh>
    <rPh sb="9" eb="11">
      <t>バンチ</t>
    </rPh>
    <phoneticPr fontId="3"/>
  </si>
  <si>
    <t>０５９５-83-1294</t>
  </si>
  <si>
    <t>佐野　知之</t>
    <rPh sb="0" eb="2">
      <t>サノ</t>
    </rPh>
    <rPh sb="3" eb="5">
      <t>トモユキ</t>
    </rPh>
    <phoneticPr fontId="3"/>
  </si>
  <si>
    <t>3_5</t>
  </si>
  <si>
    <t>野菜栽培、ゴムバリ取り、箱仕切り折り</t>
    <rPh sb="0" eb="2">
      <t>ヤサイ</t>
    </rPh>
    <rPh sb="2" eb="4">
      <t>サイバイ</t>
    </rPh>
    <rPh sb="9" eb="10">
      <t>ト</t>
    </rPh>
    <rPh sb="12" eb="13">
      <t>ハコ</t>
    </rPh>
    <rPh sb="13" eb="15">
      <t>シキ</t>
    </rPh>
    <rPh sb="16" eb="17">
      <t>オ</t>
    </rPh>
    <phoneticPr fontId="3"/>
  </si>
  <si>
    <t>就労支援ひびうた</t>
  </si>
  <si>
    <t>津市久居幸町１１０４</t>
  </si>
  <si>
    <t>一般社団法人おうばいとうり</t>
  </si>
  <si>
    <t>津市久居幸町１１１６</t>
  </si>
  <si>
    <t>村田奈穂</t>
  </si>
  <si>
    <t>２，４，５</t>
  </si>
  <si>
    <t>商品による</t>
  </si>
  <si>
    <t>・自家焙煎珈琲の製造・喫茶店の営業・デザイン業
・本屋の営業・子どもの居場所の営業・居場所の営業
・文化事業の営業</t>
    <phoneticPr fontId="7"/>
  </si>
  <si>
    <t>生活介護</t>
    <rPh sb="0" eb="4">
      <t>セイカツカイゴ</t>
    </rPh>
    <phoneticPr fontId="3"/>
  </si>
  <si>
    <t>わかば四日市</t>
    <rPh sb="3" eb="6">
      <t>ヨッカイチ</t>
    </rPh>
    <phoneticPr fontId="3"/>
  </si>
  <si>
    <t>四日市市泊山崎町9-42</t>
    <rPh sb="0" eb="4">
      <t>ヨッカイチシ</t>
    </rPh>
    <rPh sb="4" eb="8">
      <t>トマリヤマザキチョウ</t>
    </rPh>
    <phoneticPr fontId="2"/>
  </si>
  <si>
    <t>奥岡</t>
    <rPh sb="0" eb="2">
      <t>オクオカ</t>
    </rPh>
    <phoneticPr fontId="2"/>
  </si>
  <si>
    <t>4</t>
  </si>
  <si>
    <t>要相談</t>
    <rPh sb="0" eb="1">
      <t>ヨウ</t>
    </rPh>
    <phoneticPr fontId="2"/>
  </si>
  <si>
    <t>059-340-0697</t>
    <phoneticPr fontId="7"/>
  </si>
  <si>
    <t>059-340-0698</t>
    <phoneticPr fontId="7"/>
  </si>
  <si>
    <t>バリ取り(車の部品)
箱折り(お菓子の箱)</t>
    <rPh sb="2" eb="3">
      <t>ト</t>
    </rPh>
    <rPh sb="5" eb="6">
      <t>クルマ</t>
    </rPh>
    <rPh sb="7" eb="9">
      <t>ブヒン</t>
    </rPh>
    <rPh sb="11" eb="13">
      <t>ハコオ</t>
    </rPh>
    <rPh sb="16" eb="18">
      <t>カシ</t>
    </rPh>
    <rPh sb="19" eb="20">
      <t>ハコ</t>
    </rPh>
    <phoneticPr fontId="2"/>
  </si>
  <si>
    <t>a出品代行　b自動車部品の組立・その他の軽作業・事務作業補佐　cブログ作成代行・ＨＰメンテ作業</t>
    <rPh sb="1" eb="3">
      <t>シュッピン</t>
    </rPh>
    <rPh sb="3" eb="5">
      <t>ダイコウ</t>
    </rPh>
    <phoneticPr fontId="3"/>
  </si>
  <si>
    <t>優心作業所</t>
    <rPh sb="0" eb="1">
      <t>ユウシン</t>
    </rPh>
    <rPh sb="1" eb="4">
      <t>サギョウショ</t>
    </rPh>
    <phoneticPr fontId="3"/>
  </si>
  <si>
    <t>松阪市岡本町386番地1</t>
    <rPh sb="0" eb="2">
      <t>マツサカシ</t>
    </rPh>
    <rPh sb="2" eb="4">
      <t>オカモト</t>
    </rPh>
    <rPh sb="4" eb="5">
      <t>チョウ</t>
    </rPh>
    <rPh sb="8" eb="10">
      <t>バンチ</t>
    </rPh>
    <phoneticPr fontId="3"/>
  </si>
  <si>
    <t>特定非営利活動法人
多気優心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タキ</t>
    </rPh>
    <rPh sb="12" eb="13">
      <t>ユウ</t>
    </rPh>
    <rPh sb="13" eb="14">
      <t>シン</t>
    </rPh>
    <phoneticPr fontId="3"/>
  </si>
  <si>
    <t>多気郡多気町
相可364番地1</t>
    <rPh sb="0" eb="3">
      <t>タキグン</t>
    </rPh>
    <rPh sb="3" eb="6">
      <t>タキチョウ</t>
    </rPh>
    <rPh sb="7" eb="9">
      <t>オウカ</t>
    </rPh>
    <rPh sb="12" eb="14">
      <t>バンチ</t>
    </rPh>
    <phoneticPr fontId="3"/>
  </si>
  <si>
    <t>山﨑あゆみ</t>
    <rPh sb="0" eb="2">
      <t>ヤマザキ</t>
    </rPh>
    <phoneticPr fontId="3"/>
  </si>
  <si>
    <t>a.しいたけ　
b.きくらげ
c.育苗</t>
    <rPh sb="17" eb="19">
      <t>イクビョウ</t>
    </rPh>
    <phoneticPr fontId="3"/>
  </si>
  <si>
    <t>ルポ</t>
  </si>
  <si>
    <t>070-1576-8623</t>
  </si>
  <si>
    <t>CENCIA株式会社</t>
    <rPh sb="6" eb="8">
      <t>カブシキ</t>
    </rPh>
    <rPh sb="8" eb="10">
      <t>カイシャ</t>
    </rPh>
    <phoneticPr fontId="3"/>
  </si>
  <si>
    <t>岐阜県岐阜市
三歳町五丁目24-1</t>
    <rPh sb="0" eb="3">
      <t>ギフケン</t>
    </rPh>
    <rPh sb="3" eb="6">
      <t>ギフシ</t>
    </rPh>
    <rPh sb="7" eb="10">
      <t>ミトセチョウ</t>
    </rPh>
    <rPh sb="10" eb="11">
      <t>ゴ</t>
    </rPh>
    <rPh sb="11" eb="13">
      <t>チョウメ</t>
    </rPh>
    <phoneticPr fontId="3"/>
  </si>
  <si>
    <t>大竹　貴子</t>
    <rPh sb="0" eb="2">
      <t>オオタケ</t>
    </rPh>
    <rPh sb="3" eb="5">
      <t>タカコ</t>
    </rPh>
    <phoneticPr fontId="3"/>
  </si>
  <si>
    <t>わんだほ</t>
  </si>
  <si>
    <t>多気郡明和町
大字有爾中
1434番地1</t>
    <rPh sb="0" eb="5">
      <t>タキグンメイワチョウ</t>
    </rPh>
    <rPh sb="5" eb="6">
      <t>チョウ</t>
    </rPh>
    <rPh sb="7" eb="9">
      <t>オオアザ</t>
    </rPh>
    <rPh sb="8" eb="11">
      <t>ウニナカ</t>
    </rPh>
    <rPh sb="16" eb="18">
      <t>バンチ</t>
    </rPh>
    <phoneticPr fontId="3"/>
  </si>
  <si>
    <t>0596-52-3010</t>
  </si>
  <si>
    <t>0596-52-3011</t>
  </si>
  <si>
    <t>株式会社　スリートップ</t>
    <rPh sb="0" eb="4">
      <t>カブシキガイシャ</t>
    </rPh>
    <phoneticPr fontId="3"/>
  </si>
  <si>
    <t>山村</t>
    <rPh sb="0" eb="2">
      <t>ヤマムラ</t>
    </rPh>
    <phoneticPr fontId="3"/>
  </si>
  <si>
    <t>軽作業、清掃作業</t>
    <rPh sb="0" eb="3">
      <t>ケイサギョウ</t>
    </rPh>
    <rPh sb="4" eb="8">
      <t>セイソウサギョウ</t>
    </rPh>
    <phoneticPr fontId="3"/>
  </si>
  <si>
    <t>はっぴーたいむ</t>
  </si>
  <si>
    <t>三重県津市南中央16-11</t>
    <rPh sb="0" eb="4">
      <t>ミエケンツシ</t>
    </rPh>
    <rPh sb="4" eb="7">
      <t>ミナミチュウオウ</t>
    </rPh>
    <phoneticPr fontId="3"/>
  </si>
  <si>
    <t>059-202-8662</t>
  </si>
  <si>
    <t>合同会社ハピネス</t>
    <rPh sb="0" eb="2">
      <t>ゴウドウ</t>
    </rPh>
    <rPh sb="2" eb="4">
      <t>カイシャ</t>
    </rPh>
    <phoneticPr fontId="3"/>
  </si>
  <si>
    <t>三重県津市高茶屋小森町1482-17</t>
    <rPh sb="0" eb="3">
      <t>ミエケン</t>
    </rPh>
    <rPh sb="3" eb="5">
      <t>ツシ</t>
    </rPh>
    <rPh sb="5" eb="8">
      <t>タカチャヤ</t>
    </rPh>
    <rPh sb="8" eb="11">
      <t>コモリマチ</t>
    </rPh>
    <phoneticPr fontId="3"/>
  </si>
  <si>
    <t>米川</t>
    <rPh sb="0" eb="2">
      <t>ヨネカワ</t>
    </rPh>
    <phoneticPr fontId="3"/>
  </si>
  <si>
    <t>お弁当・農作業・小物・100均製品梱包</t>
    <rPh sb="1" eb="3">
      <t>ベントウ</t>
    </rPh>
    <rPh sb="4" eb="7">
      <t>ノウサギョウ</t>
    </rPh>
    <rPh sb="8" eb="10">
      <t>コモノ</t>
    </rPh>
    <rPh sb="14" eb="15">
      <t>キン</t>
    </rPh>
    <rPh sb="15" eb="19">
      <t>セイヒンコンポウ</t>
    </rPh>
    <phoneticPr fontId="3"/>
  </si>
  <si>
    <t>時給１５０円～</t>
    <rPh sb="0" eb="2">
      <t>ジキュウ</t>
    </rPh>
    <rPh sb="5" eb="6">
      <t>エン</t>
    </rPh>
    <phoneticPr fontId="3"/>
  </si>
  <si>
    <t>名張育成園とも</t>
  </si>
  <si>
    <t>名張市美旗中村2326番地</t>
  </si>
  <si>
    <t>廣井</t>
    <rPh sb="0" eb="2">
      <t>ヒロイ</t>
    </rPh>
    <phoneticPr fontId="3"/>
  </si>
  <si>
    <t>1・2・5</t>
  </si>
  <si>
    <t>ａパン、焼菓子（クッキー・パウンドケーキ等）
ｂ喫茶店運営
ｃ検品作業、軍手洗い、ビス袋詰め、紙袋</t>
    <rPh sb="31" eb="33">
      <t>ケンピン</t>
    </rPh>
    <rPh sb="33" eb="35">
      <t>サギョウ</t>
    </rPh>
    <phoneticPr fontId="3"/>
  </si>
  <si>
    <t>三重県桑名市大字蓮花寺737番地8</t>
    <rPh sb="0" eb="2">
      <t>ミエケン</t>
    </rPh>
    <rPh sb="2" eb="5">
      <t>クワナシ</t>
    </rPh>
    <rPh sb="5" eb="6">
      <t>シ</t>
    </rPh>
    <rPh sb="6" eb="8">
      <t>オオアザ</t>
    </rPh>
    <rPh sb="8" eb="11">
      <t>レンゲジ</t>
    </rPh>
    <rPh sb="14" eb="16">
      <t>バンチ</t>
    </rPh>
    <phoneticPr fontId="3"/>
  </si>
  <si>
    <t>パソコンによるライティング、データ収集、チラシ、ロゴ、資料作成等の作業</t>
    <rPh sb="17" eb="19">
      <t>シュウシュウ</t>
    </rPh>
    <rPh sb="27" eb="29">
      <t>シリョウ</t>
    </rPh>
    <rPh sb="29" eb="31">
      <t>サクセイ</t>
    </rPh>
    <rPh sb="31" eb="32">
      <t>トウ</t>
    </rPh>
    <rPh sb="33" eb="35">
      <t>サギョウ</t>
    </rPh>
    <phoneticPr fontId="3"/>
  </si>
  <si>
    <t>2週間</t>
    <rPh sb="1" eb="3">
      <t>シュウカン</t>
    </rPh>
    <phoneticPr fontId="7"/>
  </si>
  <si>
    <t>750円～1000円</t>
    <rPh sb="3" eb="4">
      <t>エン</t>
    </rPh>
    <rPh sb="9" eb="10">
      <t>エン</t>
    </rPh>
    <phoneticPr fontId="3"/>
  </si>
  <si>
    <t xml:space="preserve">
軽作業の下請け</t>
    <rPh sb="1" eb="4">
      <t>ケイサギョウ</t>
    </rPh>
    <rPh sb="5" eb="7">
      <t>シタウ</t>
    </rPh>
    <phoneticPr fontId="3"/>
  </si>
  <si>
    <t>仲井</t>
    <rPh sb="0" eb="2">
      <t>ナカイ</t>
    </rPh>
    <phoneticPr fontId="7"/>
  </si>
  <si>
    <t>野菜の栽培（青ネギ等）</t>
    <rPh sb="0" eb="2">
      <t>ヤサイ</t>
    </rPh>
    <rPh sb="3" eb="5">
      <t>サイバイ</t>
    </rPh>
    <rPh sb="6" eb="7">
      <t>アオ</t>
    </rPh>
    <rPh sb="9" eb="10">
      <t>トウ</t>
    </rPh>
    <phoneticPr fontId="7"/>
  </si>
  <si>
    <t>就労B</t>
    <rPh sb="0" eb="2">
      <t>シュウロウ</t>
    </rPh>
    <phoneticPr fontId="3"/>
  </si>
  <si>
    <r>
      <t>各事業所における生産(活動)内容一覧</t>
    </r>
    <r>
      <rPr>
        <b/>
        <sz val="12"/>
        <color rgb="FFFF0000"/>
        <rFont val="ＭＳ Ｐゴシック"/>
        <family val="3"/>
        <charset val="128"/>
      </rPr>
      <t>（令和８年６月１１日更新）</t>
    </r>
    <rPh sb="27" eb="28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</si>
</sst>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&quot;ページ目&quot;"/>
    <numFmt numFmtId="177" formatCode="0&quot;行目&quot;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/>
      <sz val="9"/>
      <color theme="3" tint="0.39997558519241921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EAEAEA"/>
        <bgColor indexed="64"/>
      </patternFill>
    </fill>
    <fill>
      <gradientFill degree="90">
        <stop position="0">
          <color rgb="FFE1FBFF"/>
        </stop>
        <stop position="0.5">
          <color theme="0"/>
        </stop>
        <stop position="1">
          <color rgb="FFE1FBFF"/>
        </stop>
      </gradientFill>
    </fill>
    <fill>
      <gradientFill degree="90">
        <stop position="0">
          <color rgb="FFFFDDFD"/>
        </stop>
        <stop position="0.5">
          <color theme="0"/>
        </stop>
        <stop position="1">
          <color rgb="FFFFDDFD"/>
        </stop>
      </gradientFill>
    </fill>
    <fill>
      <patternFill patternType="solid">
        <fgColor rgb="FFE1FBFF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1" fontId="10" fillId="0" borderId="0" xfId="0" applyNumberFormat="1" applyFont="1" applyFill="1" applyAlignment="1" applyProtection="1">
      <alignment vertical="center" wrapText="1"/>
    </xf>
    <xf numFmtId="1" fontId="10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/>
    </xf>
    <xf numFmtId="1" fontId="10" fillId="0" borderId="0" xfId="0" applyNumberFormat="1" applyFont="1" applyFill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center" vertical="center" wrapText="1"/>
    </xf>
    <xf numFmtId="1" fontId="21" fillId="3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right" vertical="top" wrapText="1"/>
    </xf>
    <xf numFmtId="0" fontId="0" fillId="0" borderId="0" xfId="0" applyFont="1" applyBorder="1" applyAlignment="1" applyProtection="1">
      <alignment vertical="center" wrapText="1"/>
    </xf>
    <xf numFmtId="1" fontId="24" fillId="0" borderId="0" xfId="0" applyNumberFormat="1" applyFont="1" applyFill="1" applyAlignment="1" applyProtection="1">
      <alignment horizontal="right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right"/>
    </xf>
    <xf numFmtId="1" fontId="9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center" wrapText="1"/>
    </xf>
    <xf numFmtId="1" fontId="14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top" wrapText="1"/>
    </xf>
    <xf numFmtId="1" fontId="23" fillId="0" borderId="0" xfId="0" applyNumberFormat="1" applyFont="1" applyBorder="1" applyAlignment="1" applyProtection="1">
      <alignment horizontal="left" vertical="top" indent="2"/>
    </xf>
    <xf numFmtId="0" fontId="14" fillId="6" borderId="0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1" fontId="26" fillId="5" borderId="0" xfId="0" applyNumberFormat="1" applyFont="1" applyFill="1" applyBorder="1" applyAlignment="1" applyProtection="1">
      <alignment horizontal="right" vertical="center" wrapText="1" indent="1"/>
    </xf>
    <xf numFmtId="0" fontId="16" fillId="2" borderId="1" xfId="0" quotePrefix="1" applyFont="1" applyFill="1" applyBorder="1" applyAlignment="1" applyProtection="1">
      <alignment vertical="center" wrapText="1"/>
      <protection locked="0"/>
    </xf>
    <xf numFmtId="1" fontId="10" fillId="5" borderId="0" xfId="0" applyNumberFormat="1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vertical="center" wrapText="1"/>
    </xf>
    <xf numFmtId="1" fontId="25" fillId="0" borderId="0" xfId="0" applyNumberFormat="1" applyFont="1" applyFill="1" applyBorder="1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vertical="center" wrapText="1"/>
    </xf>
    <xf numFmtId="1" fontId="25" fillId="0" borderId="0" xfId="0" applyNumberFormat="1" applyFont="1" applyFill="1" applyAlignment="1" applyProtection="1">
      <alignment vertical="center" wrapText="1"/>
    </xf>
    <xf numFmtId="1" fontId="22" fillId="0" borderId="0" xfId="0" applyNumberFormat="1" applyFont="1" applyFill="1" applyBorder="1" applyAlignment="1" applyProtection="1">
      <alignment vertical="center" wrapText="1"/>
    </xf>
    <xf numFmtId="1" fontId="27" fillId="0" borderId="0" xfId="0" applyNumberFormat="1" applyFont="1" applyFill="1" applyBorder="1" applyAlignment="1" applyProtection="1">
      <alignment horizontal="center" vertical="center" wrapText="1"/>
    </xf>
    <xf numFmtId="1" fontId="28" fillId="0" borderId="0" xfId="0" applyNumberFormat="1" applyFont="1" applyFill="1" applyAlignment="1" applyProtection="1">
      <alignment horizontal="left"/>
    </xf>
    <xf numFmtId="177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32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Fill="1" applyBorder="1" applyAlignment="1" applyProtection="1">
      <alignment horizontal="center" vertical="center" wrapText="1" shrinkToFi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2" quotePrefix="1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vertical="center" wrapText="1"/>
    </xf>
    <xf numFmtId="6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2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horizontal="left" vertical="center" wrapText="1"/>
    </xf>
    <xf numFmtId="0" fontId="33" fillId="0" borderId="1" xfId="0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1" xfId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/>
    </xf>
    <xf numFmtId="1" fontId="35" fillId="0" borderId="1" xfId="2" applyNumberFormat="1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 wrapText="1" shrinkToFit="1"/>
    </xf>
    <xf numFmtId="1" fontId="35" fillId="0" borderId="1" xfId="0" applyNumberFormat="1" applyFont="1" applyBorder="1" applyAlignment="1">
      <alignment horizontal="left" vertical="center" wrapText="1" shrinkToFit="1"/>
    </xf>
    <xf numFmtId="1" fontId="35" fillId="0" borderId="1" xfId="0" applyNumberFormat="1" applyFont="1" applyBorder="1" applyAlignment="1">
      <alignment horizontal="left" vertical="center" wrapText="1"/>
    </xf>
    <xf numFmtId="1" fontId="27" fillId="0" borderId="0" xfId="0" applyNumberFormat="1" applyFont="1" applyFill="1" applyBorder="1" applyAlignment="1" applyProtection="1">
      <alignment horizontal="left" vertical="center" wrapText="1"/>
    </xf>
    <xf numFmtId="1" fontId="12" fillId="0" borderId="1" xfId="0" quotePrefix="1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1" fontId="12" fillId="0" borderId="1" xfId="2" quotePrefix="1" applyNumberFormat="1" applyFont="1" applyBorder="1" applyAlignment="1">
      <alignment horizontal="center" vertical="center"/>
    </xf>
    <xf numFmtId="1" fontId="12" fillId="0" borderId="1" xfId="2" quotePrefix="1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vertical="center" wrapText="1"/>
    </xf>
    <xf numFmtId="1" fontId="12" fillId="0" borderId="1" xfId="2" quotePrefix="1" applyNumberFormat="1" applyFont="1" applyBorder="1" applyAlignment="1">
      <alignment vertical="center" wrapText="1"/>
    </xf>
    <xf numFmtId="1" fontId="12" fillId="0" borderId="1" xfId="2" quotePrefix="1" applyNumberFormat="1" applyFont="1" applyFill="1" applyBorder="1" applyAlignment="1">
      <alignment horizontal="center" vertical="center" wrapText="1"/>
    </xf>
    <xf numFmtId="1" fontId="12" fillId="0" borderId="1" xfId="2" quotePrefix="1" applyNumberFormat="1" applyFont="1" applyFill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 wrapText="1"/>
    </xf>
    <xf numFmtId="1" fontId="12" fillId="0" borderId="1" xfId="2" quotePrefix="1" applyNumberFormat="1" applyFont="1" applyFill="1" applyBorder="1" applyAlignment="1">
      <alignment horizontal="left" vertical="center" wrapText="1"/>
    </xf>
    <xf numFmtId="1" fontId="35" fillId="0" borderId="1" xfId="2" quotePrefix="1" applyNumberFormat="1" applyFont="1" applyFill="1" applyBorder="1" applyAlignment="1">
      <alignment horizontal="left" vertical="center" wrapText="1" shrinkToFit="1"/>
    </xf>
    <xf numFmtId="0" fontId="15" fillId="0" borderId="1" xfId="2" quotePrefix="1" applyFont="1" applyFill="1" applyBorder="1" applyAlignment="1">
      <alignment vertical="center" wrapText="1"/>
    </xf>
    <xf numFmtId="1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4" xfId="0" applyFont="1" applyBorder="1" applyAlignment="1" applyProtection="1">
      <alignment vertical="top" wrapText="1"/>
    </xf>
    <xf numFmtId="1" fontId="10" fillId="4" borderId="1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vertical="center" wrapText="1"/>
    </xf>
    <xf numFmtId="1" fontId="10" fillId="0" borderId="6" xfId="0" applyNumberFormat="1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1" fontId="10" fillId="5" borderId="0" xfId="0" applyNumberFormat="1" applyFont="1" applyFill="1" applyBorder="1" applyAlignment="1" applyProtection="1">
      <alignment horizontal="left" vertical="center" wrapText="1" indent="1"/>
    </xf>
    <xf numFmtId="0" fontId="10" fillId="5" borderId="0" xfId="0" applyFont="1" applyFill="1" applyBorder="1" applyAlignment="1" applyProtection="1">
      <alignment horizontal="left" vertical="center" wrapText="1" indent="1"/>
    </xf>
    <xf numFmtId="1" fontId="10" fillId="5" borderId="0" xfId="0" applyNumberFormat="1" applyFont="1" applyFill="1" applyBorder="1" applyAlignment="1" applyProtection="1">
      <alignment horizontal="left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1" fontId="10" fillId="7" borderId="0" xfId="0" applyNumberFormat="1" applyFont="1" applyFill="1" applyBorder="1" applyAlignment="1" applyProtection="1">
      <alignment horizontal="left" vertical="center" wrapText="1" indent="1"/>
    </xf>
    <xf numFmtId="0" fontId="10" fillId="7" borderId="0" xfId="0" applyFont="1" applyFill="1" applyBorder="1" applyAlignment="1" applyProtection="1">
      <alignment horizontal="left" vertical="center" wrapText="1" inden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" fontId="0" fillId="0" borderId="1" xfId="0" applyNumberFormat="1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</cellXfs>
  <cellStyles count="8">
    <cellStyle name="標準" xfId="0" builtinId="0"/>
    <cellStyle name="標準 2" xfId="3" xr:uid="{00000000-0005-0000-0000-000001000000}"/>
    <cellStyle name="標準 2 2" xfId="4" xr:uid="{00000000-0005-0000-0000-000002000000}"/>
    <cellStyle name="標準 2 3" xfId="5" xr:uid="{00000000-0005-0000-0000-000003000000}"/>
    <cellStyle name="標準 2 4" xfId="6" xr:uid="{00000000-0005-0000-0000-000004000000}"/>
    <cellStyle name="標準 2 5" xfId="7" xr:uid="{00000000-0005-0000-0000-000005000000}"/>
    <cellStyle name="標準_自立訓練（生活訓練）" xfId="1" xr:uid="{00000000-0005-0000-0000-000006000000}"/>
    <cellStyle name="標準_就労継続支援Ｂ型" xfId="2" xr:uid="{00000000-0005-0000-0000-000007000000}"/>
  </cellStyles>
  <dxfs count="18"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ill>
        <gradientFill degree="90">
          <stop position="0">
            <color rgb="FFFFFFCC"/>
          </stop>
          <stop position="0.5">
            <color theme="0"/>
          </stop>
          <stop position="1">
            <color rgb="FFFFFFCC"/>
          </stop>
        </gradientFill>
      </fill>
    </dxf>
    <dxf>
      <font>
        <color auto="1"/>
      </font>
      <fill>
        <gradientFill degree="90">
          <stop position="0">
            <color rgb="FFFFFFC5"/>
          </stop>
          <stop position="0.5">
            <color theme="0"/>
          </stop>
          <stop position="1">
            <color rgb="FFFFFFC5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E1FBFF"/>
      <color rgb="FFFFDDFD"/>
      <color rgb="FFFFFFC5"/>
      <color rgb="FFFEB8F9"/>
      <color rgb="FFFFFFCC"/>
      <color rgb="FFEAEAEA"/>
      <color rgb="FFCC00CC"/>
      <color rgb="FFFFFFFF"/>
      <color rgb="FF96969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Radio" checked="Checked" firstButton="1" fmlaLink="$A$2" lockText="1"/>
</file>

<file path=xl/ctrlProps/ctrlProp10.xml><?xml version="1.0" encoding="utf-8"?>
<formControlPr xmlns="http://schemas.microsoft.com/office/spreadsheetml/2009/9/main" objectType="Scroll" dx="22" fmlaLink="$A$1" max="6" min="1" page="10" val="2"/>
</file>

<file path=xl/ctrlProps/ctrlProp11.xml><?xml version="1.0" encoding="utf-8"?>
<formControlPr xmlns="http://schemas.microsoft.com/office/spreadsheetml/2009/9/main" objectType="GBox"/>
</file>

<file path=xl/ctrlProps/ctrlProp12.xml><?xml version="1.0" encoding="utf-8"?>
<formControlPr xmlns="http://schemas.microsoft.com/office/spreadsheetml/2009/9/main" objectType="GBox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firstButton="1" lockText="1"/>
</file>

<file path=xl/ctrlProps/ctrlProp15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Scroll" dx="22" fmlaLink="$A$2" horiz="1" max="5" min="1" page="10"/>
</file>

<file path=xl/ctrlProps/ctrlProp7.xml><?xml version="1.0" encoding="utf-8"?>
<formControlPr xmlns="http://schemas.microsoft.com/office/spreadsheetml/2009/9/main" objectType="Radio" firstButton="1" fmlaLink="$A$1" lockText="1"/>
</file>

<file path=xl/ctrlProps/ctrlProp8.xml><?xml version="1.0" encoding="utf-8"?>
<formControlPr xmlns="http://schemas.microsoft.com/office/spreadsheetml/2009/9/main" objectType="Radio" checked="Checked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222250</xdr:colOff>
          <xdr:row>1</xdr:row>
          <xdr:rowOff>38100</xdr:rowOff>
        </xdr:from>
        <xdr:to>
          <xdr:col>2</xdr:col>
          <xdr:colOff>412750</xdr:colOff>
          <xdr:row>1</xdr:row>
          <xdr:rowOff>260350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412750</xdr:colOff>
          <xdr:row>1</xdr:row>
          <xdr:rowOff>38100</xdr:rowOff>
        </xdr:from>
        <xdr:to>
          <xdr:col>2</xdr:col>
          <xdr:colOff>609600</xdr:colOff>
          <xdr:row>1</xdr:row>
          <xdr:rowOff>260350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584200</xdr:colOff>
          <xdr:row>1</xdr:row>
          <xdr:rowOff>38100</xdr:rowOff>
        </xdr:from>
        <xdr:to>
          <xdr:col>2</xdr:col>
          <xdr:colOff>717550</xdr:colOff>
          <xdr:row>1</xdr:row>
          <xdr:rowOff>266700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717550</xdr:colOff>
          <xdr:row>1</xdr:row>
          <xdr:rowOff>38100</xdr:rowOff>
        </xdr:from>
        <xdr:to>
          <xdr:col>2</xdr:col>
          <xdr:colOff>908050</xdr:colOff>
          <xdr:row>1</xdr:row>
          <xdr:rowOff>260350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889000</xdr:colOff>
          <xdr:row>1</xdr:row>
          <xdr:rowOff>38100</xdr:rowOff>
        </xdr:from>
        <xdr:to>
          <xdr:col>2</xdr:col>
          <xdr:colOff>1098550</xdr:colOff>
          <xdr:row>1</xdr:row>
          <xdr:rowOff>260350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</xdr:row>
          <xdr:rowOff>241300</xdr:rowOff>
        </xdr:from>
        <xdr:to>
          <xdr:col>3</xdr:col>
          <xdr:colOff>76200</xdr:colOff>
          <xdr:row>1</xdr:row>
          <xdr:rowOff>457200</xdr:rowOff>
        </xdr:to>
        <xdr:sp macro="" textlink="">
          <xdr:nvSpPr>
            <xdr:cNvPr id="2054" name="Scroll Bar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5</xdr:row>
          <xdr:rowOff>120650</xdr:rowOff>
        </xdr:from>
        <xdr:to>
          <xdr:col>0</xdr:col>
          <xdr:colOff>641350</xdr:colOff>
          <xdr:row>5</xdr:row>
          <xdr:rowOff>374650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3</xdr:row>
          <xdr:rowOff>114300</xdr:rowOff>
        </xdr:from>
        <xdr:to>
          <xdr:col>0</xdr:col>
          <xdr:colOff>641350</xdr:colOff>
          <xdr:row>3</xdr:row>
          <xdr:rowOff>374650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4</xdr:row>
          <xdr:rowOff>139700</xdr:rowOff>
        </xdr:from>
        <xdr:to>
          <xdr:col>1</xdr:col>
          <xdr:colOff>0</xdr:colOff>
          <xdr:row>4</xdr:row>
          <xdr:rowOff>374650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1</xdr:row>
          <xdr:rowOff>495300</xdr:rowOff>
        </xdr:from>
        <xdr:to>
          <xdr:col>1</xdr:col>
          <xdr:colOff>107950</xdr:colOff>
          <xdr:row>7</xdr:row>
          <xdr:rowOff>31750</xdr:rowOff>
        </xdr:to>
        <xdr:sp macro="" textlink="">
          <xdr:nvSpPr>
            <xdr:cNvPr id="2058" name="Scroll Bar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</xdr:row>
          <xdr:rowOff>488950</xdr:rowOff>
        </xdr:from>
        <xdr:to>
          <xdr:col>1</xdr:col>
          <xdr:colOff>107950</xdr:colOff>
          <xdr:row>7</xdr:row>
          <xdr:rowOff>317500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0</xdr:row>
          <xdr:rowOff>203200</xdr:rowOff>
        </xdr:from>
        <xdr:to>
          <xdr:col>3</xdr:col>
          <xdr:colOff>76200</xdr:colOff>
          <xdr:row>1</xdr:row>
          <xdr:rowOff>488950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6</xdr:row>
          <xdr:rowOff>120650</xdr:rowOff>
        </xdr:from>
        <xdr:to>
          <xdr:col>0</xdr:col>
          <xdr:colOff>641350</xdr:colOff>
          <xdr:row>6</xdr:row>
          <xdr:rowOff>374650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7</xdr:row>
          <xdr:rowOff>120650</xdr:rowOff>
        </xdr:from>
        <xdr:to>
          <xdr:col>0</xdr:col>
          <xdr:colOff>641350</xdr:colOff>
          <xdr:row>7</xdr:row>
          <xdr:rowOff>374650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8</xdr:row>
          <xdr:rowOff>120650</xdr:rowOff>
        </xdr:from>
        <xdr:to>
          <xdr:col>0</xdr:col>
          <xdr:colOff>641350</xdr:colOff>
          <xdr:row>8</xdr:row>
          <xdr:rowOff>374650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021F-6D33-4261-A26D-94CC8794B22E}">
  <sheetPr codeName="Sheet1">
    <pageSetUpPr fitToPage="1"/>
  </sheetPr>
  <dimension ref="A1:Z524"/>
  <sheetViews>
    <sheetView showGridLines="0" tabSelected="1" topLeftCell="A4" zoomScale="95" zoomScaleNormal="95" zoomScaleSheetLayoutView="75" workbookViewId="0">
      <selection activeCell="A12" sqref="A12"/>
    </sheetView>
  </sheetViews>
  <sheetFormatPr defaultColWidth="9" defaultRowHeight="12" x14ac:dyDescent="0.2"/>
  <cols>
    <col min="1" max="1" width="9.36328125" style="2" customWidth="1"/>
    <col min="2" max="2" width="19.54296875" style="2" customWidth="1"/>
    <col min="3" max="4" width="17" style="2" customWidth="1"/>
    <col min="5" max="5" width="15" style="2" customWidth="1"/>
    <col min="6" max="6" width="20.90625" style="2" customWidth="1"/>
    <col min="7" max="7" width="14.81640625" style="2" customWidth="1"/>
    <col min="8" max="8" width="15" style="2" customWidth="1"/>
    <col min="9" max="9" width="13.81640625" style="3" customWidth="1"/>
    <col min="10" max="10" width="6.36328125" style="2" customWidth="1"/>
    <col min="11" max="11" width="56.1796875" style="2" customWidth="1"/>
    <col min="12" max="12" width="23.36328125" style="2" customWidth="1"/>
    <col min="13" max="13" width="19.90625" style="2" customWidth="1"/>
    <col min="14" max="14" width="8.81640625" style="2" customWidth="1"/>
    <col min="15" max="15" width="20.1796875" style="2" customWidth="1"/>
    <col min="16" max="16" width="12.08984375" style="2" customWidth="1"/>
    <col min="17" max="17" width="40.453125" style="2" customWidth="1"/>
    <col min="18" max="18" width="36.08984375" style="2" customWidth="1"/>
    <col min="19" max="19" width="8.1796875" style="2" customWidth="1"/>
    <col min="20" max="20" width="8.36328125" style="2" customWidth="1"/>
    <col min="21" max="21" width="8.1796875" style="2" customWidth="1"/>
    <col min="22" max="16384" width="9" style="2"/>
  </cols>
  <sheetData>
    <row r="1" spans="1:26" ht="17.149999999999999" customHeight="1" x14ac:dyDescent="0.2">
      <c r="A1" s="39">
        <v>2</v>
      </c>
      <c r="B1" s="1" t="s">
        <v>577</v>
      </c>
      <c r="J1" s="4"/>
      <c r="K1" s="27"/>
      <c r="L1" s="6" t="s">
        <v>580</v>
      </c>
      <c r="P1" s="25" t="s">
        <v>572</v>
      </c>
      <c r="Q1" s="25" t="s">
        <v>1016</v>
      </c>
      <c r="R1" s="25" t="s">
        <v>1017</v>
      </c>
      <c r="S1" s="25" t="s">
        <v>554</v>
      </c>
      <c r="T1" s="25" t="s">
        <v>553</v>
      </c>
      <c r="V1" s="7" t="s">
        <v>558</v>
      </c>
      <c r="W1" s="7" t="s">
        <v>556</v>
      </c>
      <c r="X1" s="7" t="s">
        <v>557</v>
      </c>
    </row>
    <row r="2" spans="1:26" ht="40.5" customHeight="1" x14ac:dyDescent="0.25">
      <c r="A2" s="40">
        <v>1</v>
      </c>
      <c r="B2" s="5"/>
      <c r="C2" s="18" t="s">
        <v>573</v>
      </c>
      <c r="E2" s="8" t="s">
        <v>578</v>
      </c>
      <c r="F2" s="17" t="s">
        <v>579</v>
      </c>
      <c r="G2" s="17"/>
      <c r="H2" s="17"/>
      <c r="J2" s="9"/>
      <c r="L2" s="10"/>
      <c r="P2" s="108" t="str">
        <f ca="1">IF($A1=2,A5,IF($A1=3,A6,IF($A1=4,A7,IF($A1=5,A8,IF($A1=6,A9,A4)))))</f>
        <v>就労Ａ</v>
      </c>
      <c r="Q2" s="105" t="str">
        <f ca="1">IF($A1=2,B5,IF($A1=3,B6,IF($A1=4,B7,IF($A1=5,B8,IF($A1=6,B9,B4)))))</f>
        <v>シグマファームとういん
員弁郡東員町長深3957-2
電話：0594-87-5356／FAX：0594-87-5378</v>
      </c>
      <c r="R2" s="109" t="str">
        <f ca="1">IF($A1=2,E5,IF($A1=3,E6,IF($A1=4,E7,IF($A1=5,E8,IF($A1=6,E9,E4)))))</f>
        <v>株式会社シグマサポート
員弁郡東員町長深3957-2
電話：0594-87-5356</v>
      </c>
      <c r="S2" s="103" t="str">
        <f ca="1">SUBSTITUTE(IF($A1=2,I5,IF($A1=3,I6,IF($A1=4,I7,IF($A1=5,I8,IF($A1=6,I9,I4))))),CHAR(10),"　")</f>
        <v>稲垣</v>
      </c>
      <c r="T2" s="105" t="str">
        <f ca="1">IF($A1=2,J5,IF($A1=3,J6,IF($A1=4,J7,IF($A1=5,J8,IF($A1=6,J9,J4)))))</f>
        <v>3・5</v>
      </c>
      <c r="V2" s="29" t="s">
        <v>559</v>
      </c>
      <c r="W2" s="29">
        <v>13</v>
      </c>
      <c r="X2" s="29">
        <v>500</v>
      </c>
    </row>
    <row r="3" spans="1:26" ht="15" customHeight="1" x14ac:dyDescent="0.2">
      <c r="A3" s="77" t="s">
        <v>572</v>
      </c>
      <c r="B3" s="106" t="s">
        <v>2719</v>
      </c>
      <c r="C3" s="107"/>
      <c r="D3" s="107"/>
      <c r="E3" s="106" t="s">
        <v>1017</v>
      </c>
      <c r="F3" s="107"/>
      <c r="G3" s="78"/>
      <c r="H3" s="78"/>
      <c r="I3" s="77" t="s">
        <v>1232</v>
      </c>
      <c r="J3" s="77" t="s">
        <v>553</v>
      </c>
      <c r="K3" s="77" t="s">
        <v>555</v>
      </c>
      <c r="L3" s="77" t="s">
        <v>18</v>
      </c>
      <c r="M3" s="77" t="s">
        <v>19</v>
      </c>
      <c r="N3" s="24" t="s">
        <v>552</v>
      </c>
      <c r="P3" s="104"/>
      <c r="Q3" s="104"/>
      <c r="R3" s="104"/>
      <c r="S3" s="104"/>
      <c r="T3" s="104"/>
      <c r="V3" s="11" t="s">
        <v>547</v>
      </c>
      <c r="W3" s="11" t="s">
        <v>548</v>
      </c>
      <c r="X3" s="11" t="s">
        <v>549</v>
      </c>
      <c r="Y3" s="11" t="s">
        <v>550</v>
      </c>
      <c r="Z3" s="11" t="s">
        <v>551</v>
      </c>
    </row>
    <row r="4" spans="1:26" ht="62.4" customHeight="1" x14ac:dyDescent="0.2">
      <c r="A4" s="26" t="str">
        <f ca="1">IFERROR(INDIRECT("A"&amp;N4),"ヒットなし")</f>
        <v>就労Ａ</v>
      </c>
      <c r="B4" s="97" t="str">
        <f t="shared" ref="B4:B9" ca="1" si="0">IFERROR(INDIRECT("B"&amp;N4)&amp;CHAR(10)&amp;INDIRECT("C"&amp;N4)&amp;CHAR(10)&amp;"電話："&amp;INDIRECT("D"&amp;N4)&amp;"／FAX："&amp;INDIRECT("E"&amp;N4),"ヒットなし")</f>
        <v>絆
いなべ市員弁町畑新田560-1
電話：0594-84-2130／FAX：0594-84-2131</v>
      </c>
      <c r="C4" s="98"/>
      <c r="D4" s="98"/>
      <c r="E4" s="99" t="str">
        <f t="shared" ref="E4:E9" ca="1" si="1">IFERROR(INDIRECT("F"&amp;N4),"ヒットなし")&amp;CHAR(10)&amp;INDIRECT("G"&amp;N4)&amp;CHAR(10)&amp;"電話："&amp;IFERROR(INDIRECT("H"&amp;N4),"ヒットなし")</f>
        <v>株式会社絆
いなべ市員弁町畑新田５６０番地１
電話：</v>
      </c>
      <c r="F4" s="99"/>
      <c r="G4" s="99"/>
      <c r="H4" s="99"/>
      <c r="I4" s="19" t="str">
        <f t="shared" ref="I4:I9" ca="1" si="2">IFERROR(INDIRECT("I"&amp;N4),"ヒットなし")</f>
        <v>奥岡</v>
      </c>
      <c r="J4" s="28" t="str">
        <f t="shared" ref="J4:J9" ca="1" si="3">IFERROR(INDIRECT("J"&amp;N4),"ヒットなし")</f>
        <v>３、５</v>
      </c>
      <c r="K4" s="20" t="str">
        <f t="shared" ref="K4:K9" ca="1" si="4">SUBSTITUTE(IFERROR(INDIRECT("K"&amp;N4),"ヒットなし"),CHAR(10),"　")</f>
        <v>ａ野菜,米の栽培、販売　b農作業請負　c建設工事等補助作業　d除草、伐採、清掃　e印刷　f自動車部品検査、加工、ｇ文房具等の販売、ｈ非常食、簡易トイレ、簡易ベット、ｺﾛﾅ感染防止商品の販売</v>
      </c>
      <c r="L4" s="20" t="str">
        <f t="shared" ref="L4:L9" ca="1" si="5">SUBSTITUTE(IFERROR(INDIRECT("L"&amp;N4),"ヒットなし"),CHAR(10),"　")</f>
        <v>要相談</v>
      </c>
      <c r="M4" s="20" t="str">
        <f t="shared" ref="M4:M9" ca="1" si="6">SUBSTITUTE(IFERROR(INDIRECT("M"&amp;N4),"ヒットなし"),CHAR(10),"　")</f>
        <v>要相談</v>
      </c>
      <c r="N4" s="21">
        <f t="shared" ref="N4:N9" ca="1" si="7">IF(A$2=2,W4,IF(A$2=3,X4,IF(A$2=4,Y4,IF(A$2=5,Z4,V4))))</f>
        <v>13</v>
      </c>
      <c r="P4" s="85" t="s">
        <v>555</v>
      </c>
      <c r="Q4" s="100"/>
      <c r="R4" s="100"/>
      <c r="S4" s="100"/>
      <c r="T4" s="100"/>
      <c r="V4" s="12">
        <f ca="1">IFERROR(MATCH("*"&amp;$B2&amp;"*",INDIRECT(V2&amp;W2):INDIRECT(V2&amp;X2),0)+12,"ヒットなし")</f>
        <v>13</v>
      </c>
      <c r="W4" s="12">
        <f ca="1">IFERROR(MATCH("*"&amp;$B2&amp;"*",INDIRECT(V2&amp;V9+1):INDIRECT(V2&amp;X2),0)+V9,"ヒットなし")</f>
        <v>19</v>
      </c>
      <c r="X4" s="12">
        <f ca="1">IFERROR(MATCH("*"&amp;$B2&amp;"*",INDIRECT(V2&amp;W9+1):INDIRECT(V2&amp;X2),0)+W9,"ヒットなし")</f>
        <v>25</v>
      </c>
      <c r="Y4" s="12">
        <f ca="1">IFERROR(MATCH("*"&amp;$B2&amp;"*",INDIRECT(V2&amp;X9+1):INDIRECT(V2&amp;X2),0)+X9,"ヒットなし")</f>
        <v>31</v>
      </c>
      <c r="Z4" s="12">
        <f ca="1">IFERROR(MATCH("*"&amp;$B2&amp;"*",INDIRECT(V2&amp;Y9+1):INDIRECT(V2&amp;X2),0)+Y9,"ヒットなし")</f>
        <v>37</v>
      </c>
    </row>
    <row r="5" spans="1:26" ht="68.400000000000006" customHeight="1" x14ac:dyDescent="0.2">
      <c r="A5" s="26" t="str">
        <f t="shared" ref="A5:A8" ca="1" si="8">IFERROR(INDIRECT("A"&amp;N5),"ヒットなし")</f>
        <v>就労Ａ</v>
      </c>
      <c r="B5" s="101" t="str">
        <f t="shared" ca="1" si="0"/>
        <v>シグマファームとういん
員弁郡東員町長深3957-2
電話：0594-87-5356／FAX：0594-87-5378</v>
      </c>
      <c r="C5" s="102"/>
      <c r="D5" s="102"/>
      <c r="E5" s="99" t="str">
        <f t="shared" ca="1" si="1"/>
        <v>株式会社シグマサポート
員弁郡東員町長深3957-2
電話：0594-87-5356</v>
      </c>
      <c r="F5" s="99"/>
      <c r="G5" s="99"/>
      <c r="H5" s="99"/>
      <c r="I5" s="19" t="str">
        <f t="shared" ca="1" si="2"/>
        <v>稲垣</v>
      </c>
      <c r="J5" s="28" t="str">
        <f t="shared" ca="1" si="3"/>
        <v>3・5</v>
      </c>
      <c r="K5" s="20" t="str">
        <f t="shared" ca="1" si="4"/>
        <v>野菜の栽培、販売、内職作業（組み立て、検品等）</v>
      </c>
      <c r="L5" s="20" t="str">
        <f t="shared" ca="1" si="5"/>
        <v>要相談</v>
      </c>
      <c r="M5" s="20" t="str">
        <f t="shared" ca="1" si="6"/>
        <v>要相談</v>
      </c>
      <c r="N5" s="21">
        <f t="shared" ca="1" si="7"/>
        <v>14</v>
      </c>
      <c r="P5" s="86" t="str">
        <f ca="1">SUBSTITUTE((IF($A1=2,K5,IF($A1=3,K6,IF($A1=4,K7,IF($A1=5,K8,IF($A1=6,K9,K4)))))),CHAR(10),"　")</f>
        <v>野菜の栽培、販売、内職作業（組み立て、検品等）</v>
      </c>
      <c r="Q5" s="87"/>
      <c r="R5" s="87"/>
      <c r="S5" s="87"/>
      <c r="T5" s="87"/>
      <c r="V5" s="12">
        <f ca="1">IFERROR(MATCH("*"&amp;$B2&amp;"*",INDIRECT(V2&amp;V4+1):INDIRECT(V2&amp;X2),0)+V4,"ヒットなし")</f>
        <v>14</v>
      </c>
      <c r="W5" s="12">
        <f ca="1">IFERROR(MATCH("*"&amp;$B2&amp;"*",INDIRECT(V2&amp;W4+1):INDIRECT(V2&amp;X2),0)+W4,"ヒットなし")</f>
        <v>20</v>
      </c>
      <c r="X5" s="12">
        <f ca="1">IFERROR(MATCH("*"&amp;$B2&amp;"*",INDIRECT(V2&amp;X4+1):INDIRECT(V2&amp;X2),0)+X4,"ヒットなし")</f>
        <v>26</v>
      </c>
      <c r="Y5" s="12">
        <f ca="1">IFERROR(MATCH("*"&amp;$B2&amp;"*",INDIRECT(V2&amp;Y4+1):INDIRECT(V2&amp;X2),0)+Y4,"ヒットなし")</f>
        <v>32</v>
      </c>
      <c r="Z5" s="12">
        <f ca="1">IFERROR(MATCH("*"&amp;$B2&amp;"*",INDIRECT(V2&amp;Z4+1):INDIRECT(V2&amp;X2),0)+Z4,"ヒットなし")</f>
        <v>38</v>
      </c>
    </row>
    <row r="6" spans="1:26" ht="52.75" customHeight="1" x14ac:dyDescent="0.2">
      <c r="A6" s="26" t="str">
        <f t="shared" ca="1" si="8"/>
        <v>就労Ａ</v>
      </c>
      <c r="B6" s="97" t="str">
        <f t="shared" ca="1" si="0"/>
        <v>てしお夢ふぁーむ
桑名郡木曽岬町源緑輪中1133
電話：0567-68-7021／FAX：0567-68-7021</v>
      </c>
      <c r="C6" s="98"/>
      <c r="D6" s="98"/>
      <c r="E6" s="99" t="str">
        <f t="shared" ca="1" si="1"/>
        <v>株式会社てしお夢ふぁーむ
桑名郡木曽岬町源緑輪中1133
電話：</v>
      </c>
      <c r="F6" s="99"/>
      <c r="G6" s="99"/>
      <c r="H6" s="99"/>
      <c r="I6" s="19" t="str">
        <f t="shared" ca="1" si="2"/>
        <v>谷口</v>
      </c>
      <c r="J6" s="28" t="str">
        <f t="shared" ca="1" si="3"/>
        <v>３、５</v>
      </c>
      <c r="K6" s="20" t="str">
        <f t="shared" ca="1" si="4"/>
        <v>a小松菜・リーフレタス・フリルレタス（周年栽培）　bミニトマト（周年栽培）　c農作業・清掃作業・営繕業務の請負</v>
      </c>
      <c r="L6" s="20" t="str">
        <f t="shared" ca="1" si="5"/>
        <v>a1袋100円～　b1P200円～　c応相談</v>
      </c>
      <c r="M6" s="20" t="str">
        <f t="shared" ca="1" si="6"/>
        <v>要相談</v>
      </c>
      <c r="N6" s="21">
        <f t="shared" ca="1" si="7"/>
        <v>15</v>
      </c>
      <c r="P6" s="87"/>
      <c r="Q6" s="87"/>
      <c r="R6" s="87"/>
      <c r="S6" s="87"/>
      <c r="T6" s="87"/>
      <c r="V6" s="12">
        <f ca="1">IFERROR(MATCH("*"&amp;$B2&amp;"*",INDIRECT(V2&amp;V5+1):INDIRECT(V2&amp;X2),0)+V5,"ヒットなし")</f>
        <v>15</v>
      </c>
      <c r="W6" s="12">
        <f ca="1">IFERROR(MATCH("*"&amp;$B2&amp;"*",INDIRECT(V2&amp;W5+1):INDIRECT(V2&amp;X2),0)+W5,"ヒットなし")</f>
        <v>21</v>
      </c>
      <c r="X6" s="12">
        <f ca="1">IFERROR(MATCH("*"&amp;$B2&amp;"*",INDIRECT(V2&amp;X5+1):INDIRECT(V2&amp;X2),0)+X5,"ヒットなし")</f>
        <v>27</v>
      </c>
      <c r="Y6" s="12">
        <f ca="1">IFERROR(MATCH("*"&amp;$B2&amp;"*",INDIRECT(V2&amp;Y5+1):INDIRECT(V2&amp;X2),0)+Y5,"ヒットなし")</f>
        <v>33</v>
      </c>
      <c r="Z6" s="12">
        <f ca="1">IFERROR(MATCH("*"&amp;$B2&amp;"*",INDIRECT(V2&amp;Z5+1):INDIRECT(V2&amp;X2),0)+Z5,"ヒットなし")</f>
        <v>39</v>
      </c>
    </row>
    <row r="7" spans="1:26" ht="45" customHeight="1" x14ac:dyDescent="0.2">
      <c r="A7" s="26" t="str">
        <f t="shared" ca="1" si="8"/>
        <v>就労Ａ</v>
      </c>
      <c r="B7" s="97" t="str">
        <f t="shared" ca="1" si="0"/>
        <v>アクア
桑名市参宮通３２番地グランティ桑名２Ｆ
電話：0594-87-5610／FAX：0594-87-5610</v>
      </c>
      <c r="C7" s="98"/>
      <c r="D7" s="98"/>
      <c r="E7" s="99" t="str">
        <f t="shared" ca="1" si="1"/>
        <v>株式会社オアシス
桑名市参宮通３２番地グランティ桑名２Ｆ
電話：0594-87-5610</v>
      </c>
      <c r="F7" s="99"/>
      <c r="G7" s="99"/>
      <c r="H7" s="99"/>
      <c r="I7" s="19" t="str">
        <f t="shared" ca="1" si="2"/>
        <v>伊藤</v>
      </c>
      <c r="J7" s="28">
        <f t="shared" ca="1" si="3"/>
        <v>5</v>
      </c>
      <c r="K7" s="20" t="str">
        <f t="shared" ca="1" si="4"/>
        <v>a出品代行　b自動車部品の組立・その他の軽作業・事務作業補佐　cブログ作成代行・ＨＰメンテ作業</v>
      </c>
      <c r="L7" s="20" t="str">
        <f t="shared" ca="1" si="5"/>
        <v>要相談</v>
      </c>
      <c r="M7" s="20" t="str">
        <f t="shared" ca="1" si="6"/>
        <v>要相談</v>
      </c>
      <c r="N7" s="21">
        <f t="shared" ca="1" si="7"/>
        <v>16</v>
      </c>
      <c r="P7" s="85" t="s">
        <v>18</v>
      </c>
      <c r="Q7" s="100"/>
      <c r="R7" s="100"/>
      <c r="S7" s="100"/>
      <c r="T7" s="100"/>
      <c r="V7" s="12">
        <f ca="1">IFERROR(MATCH("*"&amp;$B2&amp;"*",INDIRECT(V2&amp;V6+1):INDIRECT(V2&amp;X2),0)+V6,"ヒットなし")</f>
        <v>16</v>
      </c>
      <c r="W7" s="12">
        <f ca="1">IFERROR(MATCH("*"&amp;$B2&amp;"*",INDIRECT(V2&amp;W6+1):INDIRECT(V2&amp;X2),0)+W6,"ヒットなし")</f>
        <v>22</v>
      </c>
      <c r="X7" s="12">
        <f ca="1">IFERROR(MATCH("*"&amp;$B2&amp;"*",INDIRECT(V2&amp;X6+1):INDIRECT(V2&amp;X2),0)+X6,"ヒットなし")</f>
        <v>28</v>
      </c>
      <c r="Y7" s="12">
        <f ca="1">IFERROR(MATCH("*"&amp;$B2&amp;"*",INDIRECT(V2&amp;Y6+1):INDIRECT(V2&amp;X2),0)+Y6,"ヒットなし")</f>
        <v>34</v>
      </c>
      <c r="Z7" s="12">
        <f ca="1">IFERROR(MATCH("*"&amp;$B2&amp;"*",INDIRECT(V2&amp;Z6+1):INDIRECT(V2&amp;X2),0)+Z6,"ヒットなし")</f>
        <v>40</v>
      </c>
    </row>
    <row r="8" spans="1:26" ht="48.65" customHeight="1" x14ac:dyDescent="0.2">
      <c r="A8" s="26" t="str">
        <f t="shared" ca="1" si="8"/>
        <v>就労Ａ</v>
      </c>
      <c r="B8" s="97" t="str">
        <f t="shared" ca="1" si="0"/>
        <v>アネラ桑名
桑名市寿町3丁目11　　太平洋桑名ビル6F
電話：0594-24-7000／FAX：0594-24-7100</v>
      </c>
      <c r="C8" s="98"/>
      <c r="D8" s="98"/>
      <c r="E8" s="99" t="str">
        <f t="shared" ca="1" si="1"/>
        <v>合同会社アネラ
四日市市諏訪栄町5番地4ニュ－ヨッカイチビル4F
電話：059-356-2020</v>
      </c>
      <c r="F8" s="99"/>
      <c r="G8" s="99"/>
      <c r="H8" s="99"/>
      <c r="I8" s="19" t="str">
        <f t="shared" ca="1" si="2"/>
        <v>水谷</v>
      </c>
      <c r="J8" s="28" t="str">
        <f t="shared" ca="1" si="3"/>
        <v>4、5</v>
      </c>
      <c r="K8" s="20" t="str">
        <f t="shared" ca="1" si="4"/>
        <v>a米菓子袋入、紐結びｂ業務用排水口ネットのカット、梱包ｃタオル折、袋入れｄ車の部品組み立てe刺繡、裁縫業務</v>
      </c>
      <c r="L8" s="20" t="str">
        <f t="shared" ca="1" si="5"/>
        <v>要相談</v>
      </c>
      <c r="M8" s="20" t="str">
        <f t="shared" ca="1" si="6"/>
        <v>要相談</v>
      </c>
      <c r="N8" s="21">
        <f t="shared" ca="1" si="7"/>
        <v>17</v>
      </c>
      <c r="P8" s="86" t="str">
        <f ca="1">SUBSTITUTE(IF($A1=2,L5,IF($A1=3,L6,IF($A1=4,L7,IF($A1=5,L8,IF($A1=6,L9,L4))))),CHAR(10),"　")</f>
        <v>要相談</v>
      </c>
      <c r="Q8" s="86"/>
      <c r="R8" s="86"/>
      <c r="S8" s="86"/>
      <c r="T8" s="86"/>
      <c r="V8" s="12">
        <f ca="1">IFERROR(MATCH("*"&amp;$B2&amp;"*",INDIRECT(V2&amp;V7+1):INDIRECT(V2&amp;X2),0)+V7,"ヒットなし")</f>
        <v>17</v>
      </c>
      <c r="W8" s="12">
        <f ca="1">IFERROR(MATCH("*"&amp;$B2&amp;"*",INDIRECT(V2&amp;W7+1):INDIRECT(V2&amp;X2),0)+W7,"ヒットなし")</f>
        <v>23</v>
      </c>
      <c r="X8" s="12">
        <f ca="1">IFERROR(MATCH("*"&amp;$B2&amp;"*",INDIRECT(V2&amp;X7+1):INDIRECT(V2&amp;X2),0)+X7,"ヒットなし")</f>
        <v>29</v>
      </c>
      <c r="Y8" s="12">
        <f ca="1">IFERROR(MATCH("*"&amp;$B2&amp;"*",INDIRECT(V2&amp;Y7+1):INDIRECT(V2&amp;X2),0)+Y7,"ヒットなし")</f>
        <v>35</v>
      </c>
      <c r="Z8" s="12">
        <f ca="1">IFERROR(MATCH("*"&amp;$B2&amp;"*",INDIRECT(V2&amp;Z7+1):INDIRECT(V2&amp;X2),0)+Z7,"ヒットなし")</f>
        <v>41</v>
      </c>
    </row>
    <row r="9" spans="1:26" ht="40.75" customHeight="1" x14ac:dyDescent="0.2">
      <c r="A9" s="26" t="str">
        <f ca="1">IFERROR(INDIRECT("A"&amp;N9),"ヒットなし")</f>
        <v>就労Ａ</v>
      </c>
      <c r="B9" s="97" t="str">
        <f t="shared" ca="1" si="0"/>
        <v>カーサ・アルモニ
三重県桑名市星見ヶ丘９丁目1406
電話：0594-73-5855／FAX：0594-33-1123</v>
      </c>
      <c r="C9" s="98"/>
      <c r="D9" s="98"/>
      <c r="E9" s="99" t="str">
        <f t="shared" ca="1" si="1"/>
        <v>株式会社アルモニ
三重県桑名市星見ヶ丘９丁目1406
電話：0594-73-5855</v>
      </c>
      <c r="F9" s="99"/>
      <c r="G9" s="99"/>
      <c r="H9" s="99"/>
      <c r="I9" s="19" t="str">
        <f t="shared" ca="1" si="2"/>
        <v>大倉</v>
      </c>
      <c r="J9" s="28" t="str">
        <f t="shared" ca="1" si="3"/>
        <v>1、2、4、5</v>
      </c>
      <c r="K9" s="22" t="str">
        <f t="shared" ca="1" si="4"/>
        <v>a日替弁当(ヘルシー、デラックス)、bイベント弁当cマクロビ玄米クッキ-、dサブレeビスコッティf手芸品（レザークラスト、パラコード)</v>
      </c>
      <c r="L9" s="20" t="str">
        <f t="shared" ca="1" si="5"/>
        <v>a400円、500円、b800円～c玄米クッキー350円、その他150円～800円d150円e350円f応相談</v>
      </c>
      <c r="M9" s="20" t="str">
        <f t="shared" ca="1" si="6"/>
        <v>a当日９時までb～ｆオーダー商品２週間前まで</v>
      </c>
      <c r="N9" s="21">
        <f t="shared" ca="1" si="7"/>
        <v>18</v>
      </c>
      <c r="P9" s="87"/>
      <c r="Q9" s="87"/>
      <c r="R9" s="87"/>
      <c r="S9" s="87"/>
      <c r="T9" s="87"/>
      <c r="V9" s="12">
        <f ca="1">IFERROR(MATCH("*"&amp;$B2&amp;"*",INDIRECT(V2&amp;V8+1):INDIRECT(V2&amp;X2),0)+V8,"ヒットなし")</f>
        <v>18</v>
      </c>
      <c r="W9" s="12">
        <f ca="1">IFERROR(MATCH("*"&amp;$B2&amp;"*",INDIRECT(V2&amp;W8+1):INDIRECT(V2&amp;X2),0)+W8,"ヒットなし")</f>
        <v>24</v>
      </c>
      <c r="X9" s="12">
        <f ca="1">IFERROR(MATCH("*"&amp;$B2&amp;"*",INDIRECT(V2&amp;X8+1):INDIRECT(V2&amp;X2),0)+X8,"ヒットなし")</f>
        <v>30</v>
      </c>
      <c r="Y9" s="12">
        <f ca="1">IFERROR(MATCH("*"&amp;$B2&amp;"*",INDIRECT(V2&amp;Y8+1):INDIRECT(V2&amp;X2),0)+Y8,"ヒットなし")</f>
        <v>36</v>
      </c>
      <c r="Z9" s="12">
        <f ca="1">IFERROR(MATCH("*"&amp;$B2&amp;"*",INDIRECT(V2&amp;Z8+1):INDIRECT(V2&amp;X2),0)+Z8,"ヒットなし")</f>
        <v>42</v>
      </c>
    </row>
    <row r="10" spans="1:26" ht="41.25" customHeight="1" x14ac:dyDescent="0.2">
      <c r="A10" s="13" t="s">
        <v>576</v>
      </c>
      <c r="B10" s="23" t="str">
        <f ca="1">IF(B9=0,"",(IF(B9="ヒットなし","","（注意）さらにヒットしている場合があります。")))</f>
        <v>（注意）さらにヒットしている場合があります。</v>
      </c>
      <c r="I10" s="2"/>
      <c r="J10" s="82" t="s">
        <v>575</v>
      </c>
      <c r="K10" s="83"/>
      <c r="L10" s="14"/>
      <c r="P10" s="85" t="s">
        <v>19</v>
      </c>
      <c r="Q10" s="85"/>
      <c r="R10" s="85"/>
      <c r="S10" s="85"/>
      <c r="T10" s="85"/>
    </row>
    <row r="11" spans="1:26" ht="41.25" customHeight="1" x14ac:dyDescent="0.2">
      <c r="A11" s="38" t="s">
        <v>3672</v>
      </c>
      <c r="C11" s="15"/>
      <c r="J11" s="84"/>
      <c r="K11" s="84"/>
      <c r="N11" s="36"/>
      <c r="P11" s="86" t="str">
        <f ca="1">SUBSTITUTE(IF($A1=2,M5,IF($A1=3,M6,IF($A1=4,M7,IF($A1=5,M8,IF($A1=6,M9,M4))))),CHAR(10),"　")</f>
        <v>要相談</v>
      </c>
      <c r="Q11" s="86"/>
      <c r="R11" s="86"/>
      <c r="S11" s="86"/>
      <c r="T11" s="86"/>
    </row>
    <row r="12" spans="1:26" ht="37.25" customHeight="1" thickBot="1" x14ac:dyDescent="0.25">
      <c r="A12" s="16" t="s">
        <v>572</v>
      </c>
      <c r="B12" s="16" t="s">
        <v>102</v>
      </c>
      <c r="C12" s="41" t="s">
        <v>1043</v>
      </c>
      <c r="D12" s="16" t="s">
        <v>1044</v>
      </c>
      <c r="E12" s="16" t="s">
        <v>1045</v>
      </c>
      <c r="F12" s="16" t="s">
        <v>1046</v>
      </c>
      <c r="G12" s="16" t="s">
        <v>1047</v>
      </c>
      <c r="H12" s="16" t="s">
        <v>1048</v>
      </c>
      <c r="I12" s="16" t="s">
        <v>1231</v>
      </c>
      <c r="J12" s="16" t="s">
        <v>553</v>
      </c>
      <c r="K12" s="16" t="s">
        <v>555</v>
      </c>
      <c r="L12" s="16" t="s">
        <v>18</v>
      </c>
      <c r="M12" s="16" t="s">
        <v>19</v>
      </c>
      <c r="N12" s="31"/>
      <c r="P12" s="87"/>
      <c r="Q12" s="87"/>
      <c r="R12" s="87"/>
      <c r="S12" s="87"/>
      <c r="T12" s="87"/>
    </row>
    <row r="13" spans="1:26" ht="66" customHeight="1" thickTop="1" x14ac:dyDescent="0.2">
      <c r="A13" s="43" t="s">
        <v>716</v>
      </c>
      <c r="B13" s="42" t="s">
        <v>1042</v>
      </c>
      <c r="C13" s="42" t="s">
        <v>1041</v>
      </c>
      <c r="D13" s="42" t="s">
        <v>717</v>
      </c>
      <c r="E13" s="42" t="s">
        <v>718</v>
      </c>
      <c r="F13" s="42" t="s">
        <v>2443</v>
      </c>
      <c r="G13" s="42" t="s">
        <v>2566</v>
      </c>
      <c r="H13" s="42"/>
      <c r="I13" s="42" t="s">
        <v>719</v>
      </c>
      <c r="J13" s="44" t="s">
        <v>115</v>
      </c>
      <c r="K13" s="42" t="s">
        <v>720</v>
      </c>
      <c r="L13" s="42" t="s">
        <v>602</v>
      </c>
      <c r="M13" s="42" t="s">
        <v>602</v>
      </c>
      <c r="N13" s="37"/>
      <c r="P13" s="88"/>
      <c r="Q13" s="89"/>
      <c r="R13" s="89"/>
      <c r="S13" s="89"/>
      <c r="T13" s="90"/>
    </row>
    <row r="14" spans="1:26" ht="38.75" customHeight="1" x14ac:dyDescent="0.2">
      <c r="A14" s="43" t="s">
        <v>114</v>
      </c>
      <c r="B14" s="42" t="s">
        <v>2228</v>
      </c>
      <c r="C14" s="42" t="s">
        <v>2229</v>
      </c>
      <c r="D14" s="42" t="s">
        <v>498</v>
      </c>
      <c r="E14" s="42" t="s">
        <v>499</v>
      </c>
      <c r="F14" s="42" t="s">
        <v>2670</v>
      </c>
      <c r="G14" s="42" t="s">
        <v>2229</v>
      </c>
      <c r="H14" s="42" t="s">
        <v>498</v>
      </c>
      <c r="I14" s="42" t="s">
        <v>2230</v>
      </c>
      <c r="J14" s="45" t="s">
        <v>2231</v>
      </c>
      <c r="K14" s="68" t="s">
        <v>3260</v>
      </c>
      <c r="L14" s="68" t="s">
        <v>113</v>
      </c>
      <c r="M14" s="42" t="s">
        <v>583</v>
      </c>
      <c r="N14" s="37"/>
      <c r="P14" s="91"/>
      <c r="Q14" s="92"/>
      <c r="R14" s="92"/>
      <c r="S14" s="92"/>
      <c r="T14" s="93"/>
    </row>
    <row r="15" spans="1:26" ht="50.15" customHeight="1" x14ac:dyDescent="0.2">
      <c r="A15" s="43" t="s">
        <v>533</v>
      </c>
      <c r="B15" s="42" t="s">
        <v>1074</v>
      </c>
      <c r="C15" s="42" t="s">
        <v>1075</v>
      </c>
      <c r="D15" s="42" t="s">
        <v>235</v>
      </c>
      <c r="E15" s="42" t="s">
        <v>235</v>
      </c>
      <c r="F15" s="42" t="s">
        <v>2444</v>
      </c>
      <c r="G15" s="42" t="s">
        <v>2567</v>
      </c>
      <c r="H15" s="42"/>
      <c r="I15" s="42" t="s">
        <v>541</v>
      </c>
      <c r="J15" s="44" t="s">
        <v>115</v>
      </c>
      <c r="K15" s="42" t="s">
        <v>569</v>
      </c>
      <c r="L15" s="42" t="s">
        <v>542</v>
      </c>
      <c r="M15" s="42" t="s">
        <v>534</v>
      </c>
      <c r="N15" s="37"/>
      <c r="P15" s="91"/>
      <c r="Q15" s="92"/>
      <c r="R15" s="92"/>
      <c r="S15" s="92"/>
      <c r="T15" s="93"/>
    </row>
    <row r="16" spans="1:26" ht="55.25" customHeight="1" x14ac:dyDescent="0.2">
      <c r="A16" s="42" t="s">
        <v>114</v>
      </c>
      <c r="B16" s="42" t="s">
        <v>447</v>
      </c>
      <c r="C16" s="42" t="s">
        <v>2241</v>
      </c>
      <c r="D16" s="42" t="s">
        <v>448</v>
      </c>
      <c r="E16" s="42" t="s">
        <v>448</v>
      </c>
      <c r="F16" s="42" t="s">
        <v>2242</v>
      </c>
      <c r="G16" s="42" t="s">
        <v>2241</v>
      </c>
      <c r="H16" s="42" t="s">
        <v>448</v>
      </c>
      <c r="I16" s="42" t="s">
        <v>750</v>
      </c>
      <c r="J16" s="44">
        <v>5</v>
      </c>
      <c r="K16" s="42" t="s">
        <v>3632</v>
      </c>
      <c r="L16" s="42" t="s">
        <v>583</v>
      </c>
      <c r="M16" s="42" t="s">
        <v>583</v>
      </c>
      <c r="N16" s="37"/>
      <c r="P16" s="91"/>
      <c r="Q16" s="92"/>
      <c r="R16" s="92"/>
      <c r="S16" s="92"/>
      <c r="T16" s="93"/>
    </row>
    <row r="17" spans="1:20" ht="64.25" customHeight="1" x14ac:dyDescent="0.2">
      <c r="A17" s="43" t="s">
        <v>716</v>
      </c>
      <c r="B17" s="42" t="s">
        <v>1814</v>
      </c>
      <c r="C17" s="42" t="s">
        <v>1815</v>
      </c>
      <c r="D17" s="42" t="s">
        <v>743</v>
      </c>
      <c r="E17" s="42" t="s">
        <v>744</v>
      </c>
      <c r="F17" s="42" t="s">
        <v>1816</v>
      </c>
      <c r="G17" s="42" t="s">
        <v>1817</v>
      </c>
      <c r="H17" s="42" t="s">
        <v>746</v>
      </c>
      <c r="I17" s="42" t="s">
        <v>745</v>
      </c>
      <c r="J17" s="45" t="s">
        <v>1249</v>
      </c>
      <c r="K17" s="42" t="s">
        <v>1818</v>
      </c>
      <c r="L17" s="42" t="s">
        <v>583</v>
      </c>
      <c r="M17" s="42" t="s">
        <v>583</v>
      </c>
      <c r="N17" s="37"/>
      <c r="P17" s="94"/>
      <c r="Q17" s="95"/>
      <c r="R17" s="95"/>
      <c r="S17" s="95"/>
      <c r="T17" s="96"/>
    </row>
    <row r="18" spans="1:20" ht="81" customHeight="1" x14ac:dyDescent="0.2">
      <c r="A18" s="43" t="s">
        <v>653</v>
      </c>
      <c r="B18" s="42" t="s">
        <v>3100</v>
      </c>
      <c r="C18" s="42" t="s">
        <v>3101</v>
      </c>
      <c r="D18" s="42" t="s">
        <v>471</v>
      </c>
      <c r="E18" s="42" t="s">
        <v>3102</v>
      </c>
      <c r="F18" s="42" t="s">
        <v>3103</v>
      </c>
      <c r="G18" s="42" t="s">
        <v>3101</v>
      </c>
      <c r="H18" s="42" t="s">
        <v>471</v>
      </c>
      <c r="I18" s="42" t="s">
        <v>3104</v>
      </c>
      <c r="J18" s="44" t="s">
        <v>1383</v>
      </c>
      <c r="K18" s="42" t="s">
        <v>3105</v>
      </c>
      <c r="L18" s="42" t="s">
        <v>3106</v>
      </c>
      <c r="M18" s="42" t="s">
        <v>3107</v>
      </c>
      <c r="N18" s="37"/>
      <c r="P18" s="30"/>
      <c r="Q18" s="30"/>
      <c r="R18" s="30"/>
      <c r="S18" s="30"/>
      <c r="T18" s="30"/>
    </row>
    <row r="19" spans="1:20" ht="47.4" customHeight="1" x14ac:dyDescent="0.2">
      <c r="A19" s="43" t="s">
        <v>114</v>
      </c>
      <c r="B19" s="42" t="s">
        <v>1331</v>
      </c>
      <c r="C19" s="42" t="s">
        <v>2033</v>
      </c>
      <c r="D19" s="42" t="s">
        <v>599</v>
      </c>
      <c r="E19" s="42" t="s">
        <v>1332</v>
      </c>
      <c r="F19" s="42" t="s">
        <v>1333</v>
      </c>
      <c r="G19" s="42" t="s">
        <v>2033</v>
      </c>
      <c r="H19" s="42" t="s">
        <v>599</v>
      </c>
      <c r="I19" s="42" t="s">
        <v>766</v>
      </c>
      <c r="J19" s="45">
        <v>5</v>
      </c>
      <c r="K19" s="42" t="s">
        <v>1334</v>
      </c>
      <c r="L19" s="42"/>
      <c r="M19" s="42" t="s">
        <v>602</v>
      </c>
      <c r="N19" s="37"/>
      <c r="P19" s="30"/>
      <c r="Q19" s="30"/>
      <c r="R19" s="30"/>
      <c r="S19" s="30"/>
      <c r="T19" s="30"/>
    </row>
    <row r="20" spans="1:20" ht="68" customHeight="1" x14ac:dyDescent="0.2">
      <c r="A20" s="42" t="s">
        <v>114</v>
      </c>
      <c r="B20" s="42" t="s">
        <v>1824</v>
      </c>
      <c r="C20" s="42" t="s">
        <v>1825</v>
      </c>
      <c r="D20" s="42" t="s">
        <v>456</v>
      </c>
      <c r="E20" s="42" t="s">
        <v>456</v>
      </c>
      <c r="F20" s="42" t="s">
        <v>1826</v>
      </c>
      <c r="G20" s="42" t="s">
        <v>1080</v>
      </c>
      <c r="H20" s="42" t="s">
        <v>456</v>
      </c>
      <c r="I20" s="42" t="s">
        <v>1827</v>
      </c>
      <c r="J20" s="44" t="s">
        <v>457</v>
      </c>
      <c r="K20" s="42" t="s">
        <v>864</v>
      </c>
      <c r="L20" s="42" t="s">
        <v>865</v>
      </c>
      <c r="M20" s="42" t="s">
        <v>583</v>
      </c>
      <c r="N20" s="37"/>
    </row>
    <row r="21" spans="1:20" ht="49.75" customHeight="1" x14ac:dyDescent="0.2">
      <c r="A21" s="42" t="s">
        <v>114</v>
      </c>
      <c r="B21" s="42" t="s">
        <v>460</v>
      </c>
      <c r="C21" s="42" t="s">
        <v>1082</v>
      </c>
      <c r="D21" s="42" t="s">
        <v>1018</v>
      </c>
      <c r="E21" s="42" t="s">
        <v>1019</v>
      </c>
      <c r="F21" s="42" t="s">
        <v>1295</v>
      </c>
      <c r="G21" s="42" t="s">
        <v>1082</v>
      </c>
      <c r="H21" s="42" t="s">
        <v>1018</v>
      </c>
      <c r="I21" s="42" t="s">
        <v>3086</v>
      </c>
      <c r="J21" s="44">
        <v>5</v>
      </c>
      <c r="K21" s="42" t="s">
        <v>3087</v>
      </c>
      <c r="L21" s="42" t="s">
        <v>20</v>
      </c>
      <c r="M21" s="42" t="s">
        <v>20</v>
      </c>
      <c r="N21" s="37"/>
    </row>
    <row r="22" spans="1:20" ht="39" customHeight="1" x14ac:dyDescent="0.2">
      <c r="A22" s="43" t="s">
        <v>114</v>
      </c>
      <c r="B22" s="42" t="s">
        <v>2052</v>
      </c>
      <c r="C22" s="42" t="s">
        <v>2053</v>
      </c>
      <c r="D22" s="42" t="s">
        <v>184</v>
      </c>
      <c r="E22" s="42" t="s">
        <v>185</v>
      </c>
      <c r="F22" s="42" t="s">
        <v>2054</v>
      </c>
      <c r="G22" s="42" t="s">
        <v>2053</v>
      </c>
      <c r="H22" s="42" t="s">
        <v>184</v>
      </c>
      <c r="I22" s="42" t="s">
        <v>2055</v>
      </c>
      <c r="J22" s="45" t="s">
        <v>1834</v>
      </c>
      <c r="K22" s="42" t="s">
        <v>2056</v>
      </c>
      <c r="L22" s="42" t="s">
        <v>2057</v>
      </c>
      <c r="M22" s="42" t="s">
        <v>2058</v>
      </c>
      <c r="N22" s="37"/>
    </row>
    <row r="23" spans="1:20" ht="38.75" customHeight="1" x14ac:dyDescent="0.2">
      <c r="A23" s="43" t="s">
        <v>735</v>
      </c>
      <c r="B23" s="42" t="s">
        <v>2059</v>
      </c>
      <c r="C23" s="42" t="s">
        <v>2060</v>
      </c>
      <c r="D23" s="42" t="s">
        <v>736</v>
      </c>
      <c r="E23" s="42" t="s">
        <v>737</v>
      </c>
      <c r="F23" s="42" t="s">
        <v>2061</v>
      </c>
      <c r="G23" s="42" t="s">
        <v>2060</v>
      </c>
      <c r="H23" s="42" t="s">
        <v>736</v>
      </c>
      <c r="I23" s="42" t="s">
        <v>2062</v>
      </c>
      <c r="J23" s="45" t="s">
        <v>1464</v>
      </c>
      <c r="K23" s="42" t="s">
        <v>2063</v>
      </c>
      <c r="L23" s="42" t="s">
        <v>116</v>
      </c>
      <c r="M23" s="42" t="s">
        <v>116</v>
      </c>
      <c r="N23" s="37"/>
    </row>
    <row r="24" spans="1:20" ht="36.5" customHeight="1" x14ac:dyDescent="0.2">
      <c r="A24" s="43" t="s">
        <v>716</v>
      </c>
      <c r="B24" s="42" t="s">
        <v>1084</v>
      </c>
      <c r="C24" s="42" t="s">
        <v>1083</v>
      </c>
      <c r="D24" s="42" t="s">
        <v>721</v>
      </c>
      <c r="E24" s="42" t="s">
        <v>722</v>
      </c>
      <c r="F24" s="42" t="s">
        <v>2446</v>
      </c>
      <c r="G24" s="42" t="s">
        <v>2569</v>
      </c>
      <c r="H24" s="42"/>
      <c r="I24" s="42" t="s">
        <v>723</v>
      </c>
      <c r="J24" s="44" t="s">
        <v>112</v>
      </c>
      <c r="K24" s="42" t="s">
        <v>724</v>
      </c>
      <c r="L24" s="42" t="s">
        <v>602</v>
      </c>
      <c r="M24" s="42" t="s">
        <v>602</v>
      </c>
      <c r="N24" s="37"/>
    </row>
    <row r="25" spans="1:20" ht="38.75" customHeight="1" x14ac:dyDescent="0.2">
      <c r="A25" s="43" t="s">
        <v>653</v>
      </c>
      <c r="B25" s="42" t="s">
        <v>1291</v>
      </c>
      <c r="C25" s="42" t="s">
        <v>2232</v>
      </c>
      <c r="D25" s="42" t="s">
        <v>2725</v>
      </c>
      <c r="E25" s="42" t="s">
        <v>2726</v>
      </c>
      <c r="F25" s="42" t="s">
        <v>1292</v>
      </c>
      <c r="G25" s="42" t="s">
        <v>2233</v>
      </c>
      <c r="H25" s="42" t="s">
        <v>2725</v>
      </c>
      <c r="I25" s="42" t="s">
        <v>654</v>
      </c>
      <c r="J25" s="44" t="s">
        <v>1293</v>
      </c>
      <c r="K25" s="42" t="s">
        <v>1294</v>
      </c>
      <c r="L25" s="42" t="s">
        <v>583</v>
      </c>
      <c r="M25" s="42" t="s">
        <v>583</v>
      </c>
      <c r="N25" s="37"/>
    </row>
    <row r="26" spans="1:20" ht="50.4" customHeight="1" x14ac:dyDescent="0.2">
      <c r="A26" s="43" t="s">
        <v>716</v>
      </c>
      <c r="B26" s="42" t="s">
        <v>1274</v>
      </c>
      <c r="C26" s="42" t="s">
        <v>1275</v>
      </c>
      <c r="D26" s="42" t="s">
        <v>221</v>
      </c>
      <c r="E26" s="42" t="s">
        <v>222</v>
      </c>
      <c r="F26" s="42" t="s">
        <v>1276</v>
      </c>
      <c r="G26" s="42" t="s">
        <v>1277</v>
      </c>
      <c r="H26" s="42" t="s">
        <v>221</v>
      </c>
      <c r="I26" s="42" t="s">
        <v>1278</v>
      </c>
      <c r="J26" s="45" t="s">
        <v>1249</v>
      </c>
      <c r="K26" s="42" t="s">
        <v>1279</v>
      </c>
      <c r="L26" s="42" t="s">
        <v>602</v>
      </c>
      <c r="M26" s="42" t="s">
        <v>602</v>
      </c>
      <c r="N26" s="37"/>
    </row>
    <row r="27" spans="1:20" ht="49.75" customHeight="1" x14ac:dyDescent="0.2">
      <c r="A27" s="42" t="s">
        <v>716</v>
      </c>
      <c r="B27" s="42" t="s">
        <v>1302</v>
      </c>
      <c r="C27" s="42" t="s">
        <v>2167</v>
      </c>
      <c r="D27" s="42" t="s">
        <v>746</v>
      </c>
      <c r="E27" s="42" t="s">
        <v>747</v>
      </c>
      <c r="F27" s="42" t="s">
        <v>2718</v>
      </c>
      <c r="G27" s="42" t="s">
        <v>2167</v>
      </c>
      <c r="H27" s="42" t="s">
        <v>746</v>
      </c>
      <c r="I27" s="42" t="s">
        <v>748</v>
      </c>
      <c r="J27" s="45" t="s">
        <v>112</v>
      </c>
      <c r="K27" s="42" t="s">
        <v>3017</v>
      </c>
      <c r="L27" s="42" t="s">
        <v>116</v>
      </c>
      <c r="M27" s="42" t="s">
        <v>602</v>
      </c>
      <c r="N27" s="37"/>
    </row>
    <row r="28" spans="1:20" ht="46.75" customHeight="1" x14ac:dyDescent="0.2">
      <c r="A28" s="43" t="s">
        <v>114</v>
      </c>
      <c r="B28" s="42" t="s">
        <v>1086</v>
      </c>
      <c r="C28" s="42" t="s">
        <v>1085</v>
      </c>
      <c r="D28" s="42" t="s">
        <v>1022</v>
      </c>
      <c r="E28" s="42" t="s">
        <v>1023</v>
      </c>
      <c r="F28" s="42" t="s">
        <v>2447</v>
      </c>
      <c r="G28" s="42" t="s">
        <v>2570</v>
      </c>
      <c r="H28" s="42"/>
      <c r="I28" s="42" t="s">
        <v>410</v>
      </c>
      <c r="J28" s="44" t="s">
        <v>12</v>
      </c>
      <c r="K28" s="42" t="s">
        <v>145</v>
      </c>
      <c r="L28" s="42" t="s">
        <v>20</v>
      </c>
      <c r="M28" s="42" t="s">
        <v>20</v>
      </c>
      <c r="N28" s="37"/>
    </row>
    <row r="29" spans="1:20" ht="49.75" customHeight="1" x14ac:dyDescent="0.2">
      <c r="A29" s="43" t="s">
        <v>114</v>
      </c>
      <c r="B29" s="42" t="s">
        <v>1296</v>
      </c>
      <c r="C29" s="42" t="s">
        <v>1297</v>
      </c>
      <c r="D29" s="42" t="s">
        <v>295</v>
      </c>
      <c r="E29" s="42" t="s">
        <v>296</v>
      </c>
      <c r="F29" s="42" t="s">
        <v>2717</v>
      </c>
      <c r="G29" s="42" t="s">
        <v>1298</v>
      </c>
      <c r="H29" s="42" t="s">
        <v>295</v>
      </c>
      <c r="I29" s="42" t="s">
        <v>1299</v>
      </c>
      <c r="J29" s="44" t="s">
        <v>1300</v>
      </c>
      <c r="K29" s="42" t="s">
        <v>1301</v>
      </c>
      <c r="L29" s="42" t="s">
        <v>602</v>
      </c>
      <c r="M29" s="42" t="s">
        <v>602</v>
      </c>
      <c r="N29" s="37"/>
    </row>
    <row r="30" spans="1:20" ht="32.4" customHeight="1" x14ac:dyDescent="0.2">
      <c r="A30" s="43" t="s">
        <v>114</v>
      </c>
      <c r="B30" s="42" t="s">
        <v>1089</v>
      </c>
      <c r="C30" s="42" t="s">
        <v>1088</v>
      </c>
      <c r="D30" s="42" t="s">
        <v>1026</v>
      </c>
      <c r="E30" s="42" t="s">
        <v>1027</v>
      </c>
      <c r="F30" s="42" t="s">
        <v>2448</v>
      </c>
      <c r="G30" s="42" t="s">
        <v>2571</v>
      </c>
      <c r="H30" s="42"/>
      <c r="I30" s="42" t="s">
        <v>332</v>
      </c>
      <c r="J30" s="45" t="s">
        <v>12</v>
      </c>
      <c r="K30" s="42" t="s">
        <v>333</v>
      </c>
      <c r="L30" s="42" t="s">
        <v>20</v>
      </c>
      <c r="M30" s="42" t="s">
        <v>20</v>
      </c>
      <c r="N30" s="37"/>
    </row>
    <row r="31" spans="1:20" ht="46.75" customHeight="1" x14ac:dyDescent="0.2">
      <c r="A31" s="43" t="s">
        <v>653</v>
      </c>
      <c r="B31" s="42" t="s">
        <v>3045</v>
      </c>
      <c r="C31" s="42" t="s">
        <v>3338</v>
      </c>
      <c r="D31" s="42" t="s">
        <v>933</v>
      </c>
      <c r="E31" s="42" t="s">
        <v>3046</v>
      </c>
      <c r="F31" s="42" t="s">
        <v>3339</v>
      </c>
      <c r="G31" s="42" t="s">
        <v>3340</v>
      </c>
      <c r="H31" s="42" t="s">
        <v>3047</v>
      </c>
      <c r="I31" s="42" t="s">
        <v>3341</v>
      </c>
      <c r="J31" s="45" t="s">
        <v>1249</v>
      </c>
      <c r="K31" s="42" t="s">
        <v>3342</v>
      </c>
      <c r="L31" s="42" t="s">
        <v>2994</v>
      </c>
      <c r="M31" s="42" t="s">
        <v>116</v>
      </c>
      <c r="N31" s="37"/>
    </row>
    <row r="32" spans="1:20" ht="38.75" customHeight="1" x14ac:dyDescent="0.2">
      <c r="A32" s="43" t="s">
        <v>653</v>
      </c>
      <c r="B32" s="56" t="s">
        <v>3308</v>
      </c>
      <c r="C32" s="56" t="s">
        <v>3309</v>
      </c>
      <c r="D32" s="55" t="s">
        <v>3310</v>
      </c>
      <c r="E32" s="55" t="s">
        <v>3311</v>
      </c>
      <c r="F32" s="55" t="s">
        <v>3312</v>
      </c>
      <c r="G32" s="55" t="s">
        <v>3309</v>
      </c>
      <c r="H32" s="55" t="s">
        <v>3310</v>
      </c>
      <c r="I32" s="55" t="s">
        <v>3313</v>
      </c>
      <c r="J32" s="57">
        <v>5</v>
      </c>
      <c r="K32" s="57" t="s">
        <v>3571</v>
      </c>
      <c r="L32" s="57" t="s">
        <v>583</v>
      </c>
      <c r="M32" s="57" t="s">
        <v>583</v>
      </c>
      <c r="N32" s="37"/>
    </row>
    <row r="33" spans="1:14" ht="38.75" customHeight="1" x14ac:dyDescent="0.2">
      <c r="A33" s="79" t="s">
        <v>2792</v>
      </c>
      <c r="B33" s="42" t="s">
        <v>2367</v>
      </c>
      <c r="C33" s="42" t="s">
        <v>2368</v>
      </c>
      <c r="D33" s="42" t="s">
        <v>1028</v>
      </c>
      <c r="E33" s="42" t="s">
        <v>1029</v>
      </c>
      <c r="F33" s="42" t="s">
        <v>2369</v>
      </c>
      <c r="G33" s="42" t="s">
        <v>2370</v>
      </c>
      <c r="H33" s="42" t="s">
        <v>2371</v>
      </c>
      <c r="I33" s="42" t="s">
        <v>1708</v>
      </c>
      <c r="J33" s="45">
        <v>5</v>
      </c>
      <c r="K33" s="42" t="s">
        <v>2372</v>
      </c>
      <c r="L33" s="46">
        <v>980</v>
      </c>
      <c r="M33" s="42" t="s">
        <v>602</v>
      </c>
      <c r="N33" s="37"/>
    </row>
    <row r="34" spans="1:14" ht="59" customHeight="1" x14ac:dyDescent="0.2">
      <c r="A34" s="47" t="s">
        <v>114</v>
      </c>
      <c r="B34" s="56" t="s">
        <v>3146</v>
      </c>
      <c r="C34" s="42" t="s">
        <v>3582</v>
      </c>
      <c r="D34" s="42" t="s">
        <v>3583</v>
      </c>
      <c r="E34" s="42" t="s">
        <v>3584</v>
      </c>
      <c r="F34" s="42" t="s">
        <v>1288</v>
      </c>
      <c r="G34" s="42" t="s">
        <v>1289</v>
      </c>
      <c r="H34" s="42" t="s">
        <v>1290</v>
      </c>
      <c r="I34" s="42" t="s">
        <v>3147</v>
      </c>
      <c r="J34" s="45" t="s">
        <v>3585</v>
      </c>
      <c r="K34" s="42" t="s">
        <v>3586</v>
      </c>
      <c r="L34" s="42" t="s">
        <v>583</v>
      </c>
      <c r="M34" s="42" t="s">
        <v>583</v>
      </c>
      <c r="N34" s="37"/>
    </row>
    <row r="35" spans="1:14" ht="46.25" customHeight="1" x14ac:dyDescent="0.2">
      <c r="A35" s="43" t="s">
        <v>114</v>
      </c>
      <c r="B35" s="42" t="s">
        <v>1313</v>
      </c>
      <c r="C35" s="42" t="s">
        <v>1314</v>
      </c>
      <c r="D35" s="42" t="s">
        <v>500</v>
      </c>
      <c r="E35" s="42" t="s">
        <v>501</v>
      </c>
      <c r="F35" s="42" t="s">
        <v>1315</v>
      </c>
      <c r="G35" s="42" t="s">
        <v>1316</v>
      </c>
      <c r="H35" s="42" t="s">
        <v>500</v>
      </c>
      <c r="I35" s="42" t="s">
        <v>842</v>
      </c>
      <c r="J35" s="44" t="s">
        <v>1317</v>
      </c>
      <c r="K35" s="42" t="s">
        <v>1318</v>
      </c>
      <c r="L35" s="42" t="s">
        <v>602</v>
      </c>
      <c r="M35" s="42" t="s">
        <v>602</v>
      </c>
      <c r="N35" s="37"/>
    </row>
    <row r="36" spans="1:14" ht="57.75" customHeight="1" x14ac:dyDescent="0.2">
      <c r="A36" s="47" t="s">
        <v>533</v>
      </c>
      <c r="B36" s="42" t="s">
        <v>1255</v>
      </c>
      <c r="C36" s="42" t="s">
        <v>1256</v>
      </c>
      <c r="D36" s="42" t="s">
        <v>749</v>
      </c>
      <c r="E36" s="42" t="s">
        <v>1257</v>
      </c>
      <c r="F36" s="42" t="s">
        <v>1816</v>
      </c>
      <c r="G36" s="42" t="s">
        <v>1258</v>
      </c>
      <c r="H36" s="42" t="s">
        <v>746</v>
      </c>
      <c r="I36" s="42" t="s">
        <v>750</v>
      </c>
      <c r="J36" s="44" t="s">
        <v>1259</v>
      </c>
      <c r="K36" s="42" t="s">
        <v>1260</v>
      </c>
      <c r="L36" s="42" t="s">
        <v>583</v>
      </c>
      <c r="M36" s="42" t="s">
        <v>583</v>
      </c>
      <c r="N36" s="37"/>
    </row>
    <row r="37" spans="1:14" ht="36.5" customHeight="1" x14ac:dyDescent="0.2">
      <c r="A37" s="43" t="s">
        <v>114</v>
      </c>
      <c r="B37" s="42" t="s">
        <v>1261</v>
      </c>
      <c r="C37" s="42" t="s">
        <v>1262</v>
      </c>
      <c r="D37" s="42" t="s">
        <v>140</v>
      </c>
      <c r="E37" s="42" t="s">
        <v>141</v>
      </c>
      <c r="F37" s="42" t="s">
        <v>1263</v>
      </c>
      <c r="G37" s="42" t="s">
        <v>1262</v>
      </c>
      <c r="H37" s="42" t="s">
        <v>140</v>
      </c>
      <c r="I37" s="42" t="s">
        <v>1264</v>
      </c>
      <c r="J37" s="45">
        <v>5</v>
      </c>
      <c r="K37" s="42" t="s">
        <v>1265</v>
      </c>
      <c r="L37" s="42" t="s">
        <v>1266</v>
      </c>
      <c r="M37" s="42" t="s">
        <v>1266</v>
      </c>
      <c r="N37" s="37"/>
    </row>
    <row r="38" spans="1:14" ht="47.15" customHeight="1" x14ac:dyDescent="0.2">
      <c r="A38" s="43" t="s">
        <v>114</v>
      </c>
      <c r="B38" s="42" t="s">
        <v>1303</v>
      </c>
      <c r="C38" s="42" t="s">
        <v>2345</v>
      </c>
      <c r="D38" s="42" t="s">
        <v>465</v>
      </c>
      <c r="E38" s="42" t="s">
        <v>465</v>
      </c>
      <c r="F38" s="42" t="s">
        <v>2716</v>
      </c>
      <c r="G38" s="42" t="s">
        <v>2345</v>
      </c>
      <c r="H38" s="42" t="s">
        <v>465</v>
      </c>
      <c r="I38" s="42" t="s">
        <v>1304</v>
      </c>
      <c r="J38" s="44" t="s">
        <v>466</v>
      </c>
      <c r="K38" s="42" t="s">
        <v>467</v>
      </c>
      <c r="L38" s="42" t="s">
        <v>583</v>
      </c>
      <c r="M38" s="42" t="s">
        <v>583</v>
      </c>
      <c r="N38" s="37"/>
    </row>
    <row r="39" spans="1:14" ht="67.25" customHeight="1" x14ac:dyDescent="0.2">
      <c r="A39" s="43" t="s">
        <v>114</v>
      </c>
      <c r="B39" s="42" t="s">
        <v>1819</v>
      </c>
      <c r="C39" s="42" t="s">
        <v>1820</v>
      </c>
      <c r="D39" s="42" t="s">
        <v>1031</v>
      </c>
      <c r="E39" s="42" t="s">
        <v>1032</v>
      </c>
      <c r="F39" s="42" t="s">
        <v>2715</v>
      </c>
      <c r="G39" s="42" t="s">
        <v>1821</v>
      </c>
      <c r="H39" s="42" t="s">
        <v>1822</v>
      </c>
      <c r="I39" s="42" t="s">
        <v>778</v>
      </c>
      <c r="J39" s="45">
        <v>5</v>
      </c>
      <c r="K39" s="42" t="s">
        <v>1823</v>
      </c>
      <c r="L39" s="42" t="s">
        <v>583</v>
      </c>
      <c r="M39" s="42" t="s">
        <v>583</v>
      </c>
      <c r="N39" s="37"/>
    </row>
    <row r="40" spans="1:14" s="3" customFormat="1" ht="45.5" customHeight="1" x14ac:dyDescent="0.2">
      <c r="A40" s="75" t="s">
        <v>2792</v>
      </c>
      <c r="B40" s="75" t="s">
        <v>1090</v>
      </c>
      <c r="C40" s="56" t="s">
        <v>3273</v>
      </c>
      <c r="D40" s="55" t="s">
        <v>3274</v>
      </c>
      <c r="E40" s="55" t="s">
        <v>3275</v>
      </c>
      <c r="F40" s="55" t="s">
        <v>3276</v>
      </c>
      <c r="G40" s="55" t="s">
        <v>3277</v>
      </c>
      <c r="H40" s="55"/>
      <c r="I40" s="55" t="s">
        <v>159</v>
      </c>
      <c r="J40" s="57">
        <v>5</v>
      </c>
      <c r="K40" s="76" t="s">
        <v>3278</v>
      </c>
      <c r="L40" s="57" t="s">
        <v>3279</v>
      </c>
      <c r="M40" s="57" t="s">
        <v>113</v>
      </c>
      <c r="N40" s="63"/>
    </row>
    <row r="41" spans="1:14" ht="36.5" customHeight="1" x14ac:dyDescent="0.2">
      <c r="A41" s="43" t="s">
        <v>653</v>
      </c>
      <c r="B41" s="42" t="s">
        <v>1092</v>
      </c>
      <c r="C41" s="42" t="s">
        <v>1091</v>
      </c>
      <c r="D41" s="42" t="s">
        <v>461</v>
      </c>
      <c r="E41" s="42" t="s">
        <v>462</v>
      </c>
      <c r="F41" s="42" t="s">
        <v>2449</v>
      </c>
      <c r="G41" s="42" t="s">
        <v>2573</v>
      </c>
      <c r="H41" s="42"/>
      <c r="I41" s="42" t="s">
        <v>463</v>
      </c>
      <c r="J41" s="45" t="s">
        <v>173</v>
      </c>
      <c r="K41" s="42" t="s">
        <v>464</v>
      </c>
      <c r="L41" s="42" t="s">
        <v>116</v>
      </c>
      <c r="M41" s="42" t="s">
        <v>116</v>
      </c>
      <c r="N41" s="37"/>
    </row>
    <row r="42" spans="1:14" ht="38.75" customHeight="1" x14ac:dyDescent="0.2">
      <c r="A42" s="47" t="s">
        <v>114</v>
      </c>
      <c r="B42" s="42" t="s">
        <v>1280</v>
      </c>
      <c r="C42" s="42" t="s">
        <v>1281</v>
      </c>
      <c r="D42" s="42" t="s">
        <v>305</v>
      </c>
      <c r="E42" s="42" t="s">
        <v>1282</v>
      </c>
      <c r="F42" s="42" t="s">
        <v>2720</v>
      </c>
      <c r="G42" s="42" t="s">
        <v>1283</v>
      </c>
      <c r="H42" s="42" t="s">
        <v>305</v>
      </c>
      <c r="I42" s="42" t="s">
        <v>975</v>
      </c>
      <c r="J42" s="44">
        <v>5</v>
      </c>
      <c r="K42" s="42" t="s">
        <v>3094</v>
      </c>
      <c r="L42" s="42" t="s">
        <v>583</v>
      </c>
      <c r="M42" s="42" t="s">
        <v>583</v>
      </c>
      <c r="N42" s="37"/>
    </row>
    <row r="43" spans="1:14" ht="44" customHeight="1" x14ac:dyDescent="0.2">
      <c r="A43" s="47" t="s">
        <v>114</v>
      </c>
      <c r="B43" s="42" t="s">
        <v>1094</v>
      </c>
      <c r="C43" s="42" t="s">
        <v>1093</v>
      </c>
      <c r="D43" s="42" t="s">
        <v>514</v>
      </c>
      <c r="E43" s="42" t="s">
        <v>515</v>
      </c>
      <c r="F43" s="42" t="s">
        <v>2450</v>
      </c>
      <c r="G43" s="42" t="s">
        <v>2574</v>
      </c>
      <c r="H43" s="42"/>
      <c r="I43" s="42" t="s">
        <v>537</v>
      </c>
      <c r="J43" s="45" t="s">
        <v>28</v>
      </c>
      <c r="K43" s="42" t="s">
        <v>635</v>
      </c>
      <c r="L43" s="42" t="s">
        <v>534</v>
      </c>
      <c r="M43" s="42" t="s">
        <v>534</v>
      </c>
      <c r="N43" s="37"/>
    </row>
    <row r="44" spans="1:14" ht="48.5" customHeight="1" x14ac:dyDescent="0.2">
      <c r="A44" s="47" t="s">
        <v>533</v>
      </c>
      <c r="B44" s="42" t="s">
        <v>1096</v>
      </c>
      <c r="C44" s="42" t="s">
        <v>1095</v>
      </c>
      <c r="D44" s="42" t="s">
        <v>866</v>
      </c>
      <c r="E44" s="42" t="s">
        <v>867</v>
      </c>
      <c r="F44" s="42" t="s">
        <v>2451</v>
      </c>
      <c r="G44" s="42" t="s">
        <v>2575</v>
      </c>
      <c r="H44" s="42"/>
      <c r="I44" s="42" t="s">
        <v>323</v>
      </c>
      <c r="J44" s="45" t="s">
        <v>173</v>
      </c>
      <c r="K44" s="42" t="s">
        <v>1001</v>
      </c>
      <c r="L44" s="42" t="s">
        <v>273</v>
      </c>
      <c r="M44" s="42" t="s">
        <v>273</v>
      </c>
      <c r="N44" s="37"/>
    </row>
    <row r="45" spans="1:14" ht="38.75" customHeight="1" x14ac:dyDescent="0.2">
      <c r="A45" s="47" t="s">
        <v>114</v>
      </c>
      <c r="B45" s="54" t="s">
        <v>2386</v>
      </c>
      <c r="C45" s="42" t="s">
        <v>2387</v>
      </c>
      <c r="D45" s="42" t="s">
        <v>937</v>
      </c>
      <c r="E45" s="42" t="s">
        <v>938</v>
      </c>
      <c r="F45" s="42" t="s">
        <v>2452</v>
      </c>
      <c r="G45" s="42" t="s">
        <v>2576</v>
      </c>
      <c r="H45" s="42"/>
      <c r="I45" s="42" t="s">
        <v>755</v>
      </c>
      <c r="J45" s="45" t="s">
        <v>12</v>
      </c>
      <c r="K45" s="42" t="s">
        <v>939</v>
      </c>
      <c r="L45" s="42" t="s">
        <v>602</v>
      </c>
      <c r="M45" s="42" t="s">
        <v>602</v>
      </c>
      <c r="N45" s="37"/>
    </row>
    <row r="46" spans="1:14" ht="48" customHeight="1" x14ac:dyDescent="0.2">
      <c r="A46" s="47" t="s">
        <v>653</v>
      </c>
      <c r="B46" s="42" t="s">
        <v>2064</v>
      </c>
      <c r="C46" s="42" t="s">
        <v>3176</v>
      </c>
      <c r="D46" s="42" t="s">
        <v>2065</v>
      </c>
      <c r="E46" s="42" t="s">
        <v>2066</v>
      </c>
      <c r="F46" s="42" t="s">
        <v>3177</v>
      </c>
      <c r="G46" s="42" t="s">
        <v>3176</v>
      </c>
      <c r="H46" s="42" t="s">
        <v>2065</v>
      </c>
      <c r="I46" s="42" t="s">
        <v>965</v>
      </c>
      <c r="J46" s="45">
        <v>5</v>
      </c>
      <c r="K46" s="42" t="s">
        <v>3178</v>
      </c>
      <c r="L46" s="42" t="s">
        <v>583</v>
      </c>
      <c r="M46" s="42" t="s">
        <v>583</v>
      </c>
      <c r="N46" s="37"/>
    </row>
    <row r="47" spans="1:14" ht="54.75" customHeight="1" x14ac:dyDescent="0.2">
      <c r="A47" s="47" t="s">
        <v>653</v>
      </c>
      <c r="B47" s="42" t="s">
        <v>2729</v>
      </c>
      <c r="C47" s="42" t="s">
        <v>2730</v>
      </c>
      <c r="D47" s="42" t="s">
        <v>2731</v>
      </c>
      <c r="E47" s="42" t="s">
        <v>2732</v>
      </c>
      <c r="F47" s="42" t="s">
        <v>2733</v>
      </c>
      <c r="G47" s="42" t="s">
        <v>2736</v>
      </c>
      <c r="H47" s="42" t="s">
        <v>2737</v>
      </c>
      <c r="I47" s="42" t="s">
        <v>2734</v>
      </c>
      <c r="J47" s="45" t="s">
        <v>466</v>
      </c>
      <c r="K47" s="42" t="s">
        <v>2735</v>
      </c>
      <c r="L47" s="42" t="s">
        <v>583</v>
      </c>
      <c r="M47" s="42" t="s">
        <v>583</v>
      </c>
      <c r="N47" s="37"/>
    </row>
    <row r="48" spans="1:14" ht="54.75" customHeight="1" x14ac:dyDescent="0.2">
      <c r="A48" s="47" t="s">
        <v>653</v>
      </c>
      <c r="B48" s="42" t="s">
        <v>1233</v>
      </c>
      <c r="C48" s="42" t="s">
        <v>1234</v>
      </c>
      <c r="D48" s="42" t="s">
        <v>304</v>
      </c>
      <c r="E48" s="42" t="s">
        <v>304</v>
      </c>
      <c r="F48" s="42" t="s">
        <v>1235</v>
      </c>
      <c r="G48" s="42" t="s">
        <v>1236</v>
      </c>
      <c r="H48" s="42" t="s">
        <v>304</v>
      </c>
      <c r="I48" s="42" t="s">
        <v>1237</v>
      </c>
      <c r="J48" s="45" t="s">
        <v>178</v>
      </c>
      <c r="K48" s="42" t="s">
        <v>1238</v>
      </c>
      <c r="L48" s="42" t="s">
        <v>602</v>
      </c>
      <c r="M48" s="42" t="s">
        <v>602</v>
      </c>
      <c r="N48" s="37"/>
    </row>
    <row r="49" spans="1:14" ht="38.75" customHeight="1" x14ac:dyDescent="0.2">
      <c r="A49" s="43" t="s">
        <v>716</v>
      </c>
      <c r="B49" s="42" t="s">
        <v>1097</v>
      </c>
      <c r="C49" s="42" t="s">
        <v>1098</v>
      </c>
      <c r="D49" s="42" t="s">
        <v>1033</v>
      </c>
      <c r="E49" s="42" t="s">
        <v>1034</v>
      </c>
      <c r="F49" s="42" t="s">
        <v>2453</v>
      </c>
      <c r="G49" s="42" t="s">
        <v>2577</v>
      </c>
      <c r="H49" s="42"/>
      <c r="I49" s="42" t="s">
        <v>395</v>
      </c>
      <c r="J49" s="45" t="s">
        <v>12</v>
      </c>
      <c r="K49" s="42" t="s">
        <v>396</v>
      </c>
      <c r="L49" s="42" t="s">
        <v>20</v>
      </c>
      <c r="M49" s="42" t="s">
        <v>20</v>
      </c>
      <c r="N49" s="37"/>
    </row>
    <row r="50" spans="1:14" ht="36.5" customHeight="1" x14ac:dyDescent="0.2">
      <c r="A50" s="43" t="s">
        <v>114</v>
      </c>
      <c r="B50" s="42" t="s">
        <v>1284</v>
      </c>
      <c r="C50" s="42" t="s">
        <v>1285</v>
      </c>
      <c r="D50" s="42" t="s">
        <v>862</v>
      </c>
      <c r="E50" s="42" t="s">
        <v>863</v>
      </c>
      <c r="F50" s="42" t="s">
        <v>1286</v>
      </c>
      <c r="G50" s="42" t="s">
        <v>1283</v>
      </c>
      <c r="H50" s="42" t="s">
        <v>1287</v>
      </c>
      <c r="I50" s="42" t="s">
        <v>3003</v>
      </c>
      <c r="J50" s="45">
        <v>5</v>
      </c>
      <c r="K50" s="42" t="s">
        <v>3004</v>
      </c>
      <c r="L50" s="42" t="s">
        <v>116</v>
      </c>
      <c r="M50" s="42" t="s">
        <v>602</v>
      </c>
      <c r="N50" s="37"/>
    </row>
    <row r="51" spans="1:14" ht="52.5" customHeight="1" x14ac:dyDescent="0.2">
      <c r="A51" s="43" t="s">
        <v>114</v>
      </c>
      <c r="B51" s="42" t="s">
        <v>2234</v>
      </c>
      <c r="C51" s="42" t="s">
        <v>2235</v>
      </c>
      <c r="D51" s="42" t="s">
        <v>2236</v>
      </c>
      <c r="E51" s="42" t="s">
        <v>2237</v>
      </c>
      <c r="F51" s="42" t="s">
        <v>2238</v>
      </c>
      <c r="G51" s="42" t="s">
        <v>2235</v>
      </c>
      <c r="H51" s="42" t="s">
        <v>2236</v>
      </c>
      <c r="I51" s="42" t="s">
        <v>2239</v>
      </c>
      <c r="J51" s="45"/>
      <c r="K51" s="42" t="s">
        <v>2240</v>
      </c>
      <c r="L51" s="42" t="s">
        <v>602</v>
      </c>
      <c r="M51" s="42" t="s">
        <v>602</v>
      </c>
      <c r="N51" s="37"/>
    </row>
    <row r="52" spans="1:14" ht="33.75" customHeight="1" x14ac:dyDescent="0.2">
      <c r="A52" s="43" t="s">
        <v>114</v>
      </c>
      <c r="B52" s="42" t="s">
        <v>1243</v>
      </c>
      <c r="C52" s="42" t="s">
        <v>1244</v>
      </c>
      <c r="D52" s="42" t="s">
        <v>655</v>
      </c>
      <c r="E52" s="42" t="s">
        <v>656</v>
      </c>
      <c r="F52" s="42" t="s">
        <v>1245</v>
      </c>
      <c r="G52" s="42" t="s">
        <v>1246</v>
      </c>
      <c r="H52" s="42" t="s">
        <v>1247</v>
      </c>
      <c r="I52" s="42" t="s">
        <v>1248</v>
      </c>
      <c r="J52" s="45" t="s">
        <v>112</v>
      </c>
      <c r="K52" s="42" t="s">
        <v>657</v>
      </c>
      <c r="L52" s="42" t="s">
        <v>658</v>
      </c>
      <c r="M52" s="42" t="s">
        <v>602</v>
      </c>
      <c r="N52" s="37"/>
    </row>
    <row r="53" spans="1:14" ht="48.65" customHeight="1" x14ac:dyDescent="0.2">
      <c r="A53" s="43" t="s">
        <v>653</v>
      </c>
      <c r="B53" s="42" t="s">
        <v>1239</v>
      </c>
      <c r="C53" s="42" t="s">
        <v>1240</v>
      </c>
      <c r="D53" s="42" t="s">
        <v>1035</v>
      </c>
      <c r="E53" s="42" t="s">
        <v>1036</v>
      </c>
      <c r="F53" s="42" t="s">
        <v>1235</v>
      </c>
      <c r="G53" s="42" t="s">
        <v>1236</v>
      </c>
      <c r="H53" s="42" t="s">
        <v>304</v>
      </c>
      <c r="I53" s="42" t="s">
        <v>1241</v>
      </c>
      <c r="J53" s="48">
        <v>5</v>
      </c>
      <c r="K53" s="42" t="s">
        <v>1242</v>
      </c>
      <c r="L53" s="42" t="s">
        <v>602</v>
      </c>
      <c r="M53" s="42" t="s">
        <v>602</v>
      </c>
      <c r="N53" s="37"/>
    </row>
    <row r="54" spans="1:14" ht="62" customHeight="1" x14ac:dyDescent="0.2">
      <c r="A54" s="43" t="s">
        <v>653</v>
      </c>
      <c r="B54" s="42" t="s">
        <v>3644</v>
      </c>
      <c r="C54" s="42" t="s">
        <v>3645</v>
      </c>
      <c r="D54" s="42" t="s">
        <v>3646</v>
      </c>
      <c r="E54" s="42" t="s">
        <v>3647</v>
      </c>
      <c r="F54" s="42" t="s">
        <v>3648</v>
      </c>
      <c r="G54" s="42" t="s">
        <v>3645</v>
      </c>
      <c r="H54" s="42" t="s">
        <v>3646</v>
      </c>
      <c r="I54" s="42" t="s">
        <v>3649</v>
      </c>
      <c r="J54" s="48">
        <v>5</v>
      </c>
      <c r="K54" s="42" t="s">
        <v>3650</v>
      </c>
      <c r="L54" s="42" t="s">
        <v>583</v>
      </c>
      <c r="M54" s="42" t="s">
        <v>583</v>
      </c>
      <c r="N54" s="37"/>
    </row>
    <row r="55" spans="1:14" ht="36.5" customHeight="1" x14ac:dyDescent="0.2">
      <c r="A55" s="43" t="s">
        <v>653</v>
      </c>
      <c r="B55" s="42" t="s">
        <v>3549</v>
      </c>
      <c r="C55" s="42" t="s">
        <v>3550</v>
      </c>
      <c r="D55" s="42" t="s">
        <v>3551</v>
      </c>
      <c r="E55" s="42" t="s">
        <v>3552</v>
      </c>
      <c r="F55" s="42" t="s">
        <v>3553</v>
      </c>
      <c r="G55" s="42" t="s">
        <v>3550</v>
      </c>
      <c r="H55" s="42" t="s">
        <v>3554</v>
      </c>
      <c r="I55" s="42" t="s">
        <v>671</v>
      </c>
      <c r="J55" s="45">
        <v>5</v>
      </c>
      <c r="K55" s="42" t="s">
        <v>3555</v>
      </c>
      <c r="L55" s="42" t="s">
        <v>583</v>
      </c>
      <c r="M55" s="42" t="s">
        <v>583</v>
      </c>
      <c r="N55" s="37"/>
    </row>
    <row r="56" spans="1:14" ht="66" customHeight="1" x14ac:dyDescent="0.2">
      <c r="A56" s="43" t="s">
        <v>114</v>
      </c>
      <c r="B56" s="42" t="s">
        <v>1250</v>
      </c>
      <c r="C56" s="42" t="s">
        <v>1251</v>
      </c>
      <c r="D56" s="42" t="s">
        <v>751</v>
      </c>
      <c r="E56" s="42" t="s">
        <v>752</v>
      </c>
      <c r="F56" s="42" t="s">
        <v>1252</v>
      </c>
      <c r="G56" s="42" t="s">
        <v>1253</v>
      </c>
      <c r="H56" s="42" t="s">
        <v>746</v>
      </c>
      <c r="I56" s="42" t="s">
        <v>753</v>
      </c>
      <c r="J56" s="45">
        <v>5</v>
      </c>
      <c r="K56" s="42" t="s">
        <v>3041</v>
      </c>
      <c r="L56" s="42" t="s">
        <v>583</v>
      </c>
      <c r="M56" s="42" t="s">
        <v>583</v>
      </c>
      <c r="N56" s="37"/>
    </row>
    <row r="57" spans="1:14" ht="67.25" customHeight="1" x14ac:dyDescent="0.2">
      <c r="A57" s="43" t="s">
        <v>934</v>
      </c>
      <c r="B57" s="42" t="s">
        <v>1254</v>
      </c>
      <c r="C57" s="42" t="s">
        <v>3223</v>
      </c>
      <c r="D57" s="42" t="s">
        <v>754</v>
      </c>
      <c r="E57" s="42" t="s">
        <v>3224</v>
      </c>
      <c r="F57" s="42" t="s">
        <v>3225</v>
      </c>
      <c r="G57" s="42" t="s">
        <v>3226</v>
      </c>
      <c r="H57" s="42" t="s">
        <v>746</v>
      </c>
      <c r="I57" s="54" t="s">
        <v>2727</v>
      </c>
      <c r="J57" s="45" t="s">
        <v>112</v>
      </c>
      <c r="K57" s="42" t="s">
        <v>3227</v>
      </c>
      <c r="L57" s="42" t="s">
        <v>116</v>
      </c>
      <c r="M57" s="42" t="s">
        <v>116</v>
      </c>
      <c r="N57" s="37"/>
    </row>
    <row r="58" spans="1:14" ht="51" customHeight="1" x14ac:dyDescent="0.2">
      <c r="A58" s="43" t="s">
        <v>716</v>
      </c>
      <c r="B58" s="42" t="s">
        <v>389</v>
      </c>
      <c r="C58" s="42" t="s">
        <v>1099</v>
      </c>
      <c r="D58" s="42" t="s">
        <v>1037</v>
      </c>
      <c r="E58" s="42" t="s">
        <v>1038</v>
      </c>
      <c r="F58" s="42" t="s">
        <v>2454</v>
      </c>
      <c r="G58" s="42" t="s">
        <v>2455</v>
      </c>
      <c r="H58" s="42"/>
      <c r="I58" s="42" t="s">
        <v>390</v>
      </c>
      <c r="J58" s="45" t="s">
        <v>28</v>
      </c>
      <c r="K58" s="42" t="s">
        <v>391</v>
      </c>
      <c r="L58" s="42" t="s">
        <v>20</v>
      </c>
      <c r="M58" s="42" t="s">
        <v>20</v>
      </c>
      <c r="N58" s="37"/>
    </row>
    <row r="59" spans="1:14" ht="47.15" customHeight="1" x14ac:dyDescent="0.2">
      <c r="A59" s="43" t="s">
        <v>114</v>
      </c>
      <c r="B59" s="42" t="s">
        <v>283</v>
      </c>
      <c r="C59" s="42" t="s">
        <v>1100</v>
      </c>
      <c r="D59" s="42" t="s">
        <v>284</v>
      </c>
      <c r="E59" s="42" t="s">
        <v>284</v>
      </c>
      <c r="F59" s="42" t="s">
        <v>2456</v>
      </c>
      <c r="G59" s="42" t="s">
        <v>2578</v>
      </c>
      <c r="H59" s="42"/>
      <c r="I59" s="42" t="s">
        <v>46</v>
      </c>
      <c r="J59" s="45" t="s">
        <v>13</v>
      </c>
      <c r="K59" s="42" t="s">
        <v>285</v>
      </c>
      <c r="L59" s="42" t="s">
        <v>20</v>
      </c>
      <c r="M59" s="42" t="s">
        <v>116</v>
      </c>
      <c r="N59" s="37"/>
    </row>
    <row r="60" spans="1:14" ht="75.5" customHeight="1" x14ac:dyDescent="0.2">
      <c r="A60" s="43" t="s">
        <v>114</v>
      </c>
      <c r="B60" s="42" t="s">
        <v>128</v>
      </c>
      <c r="C60" s="42" t="s">
        <v>1101</v>
      </c>
      <c r="D60" s="42" t="s">
        <v>1039</v>
      </c>
      <c r="E60" s="42" t="s">
        <v>1039</v>
      </c>
      <c r="F60" s="42" t="s">
        <v>2457</v>
      </c>
      <c r="G60" s="42" t="s">
        <v>2458</v>
      </c>
      <c r="H60" s="42"/>
      <c r="I60" s="42" t="s">
        <v>90</v>
      </c>
      <c r="J60" s="45" t="s">
        <v>13</v>
      </c>
      <c r="K60" s="42" t="s">
        <v>129</v>
      </c>
      <c r="L60" s="42" t="s">
        <v>20</v>
      </c>
      <c r="M60" s="42" t="s">
        <v>20</v>
      </c>
      <c r="N60" s="37"/>
    </row>
    <row r="61" spans="1:14" ht="51" customHeight="1" x14ac:dyDescent="0.2">
      <c r="A61" s="47" t="s">
        <v>653</v>
      </c>
      <c r="B61" s="42" t="s">
        <v>2440</v>
      </c>
      <c r="C61" s="42" t="s">
        <v>3053</v>
      </c>
      <c r="D61" s="42" t="s">
        <v>1040</v>
      </c>
      <c r="E61" s="42" t="s">
        <v>1040</v>
      </c>
      <c r="F61" s="42" t="s">
        <v>2441</v>
      </c>
      <c r="G61" s="42" t="s">
        <v>3053</v>
      </c>
      <c r="H61" s="42" t="s">
        <v>1040</v>
      </c>
      <c r="I61" s="42" t="s">
        <v>1328</v>
      </c>
      <c r="J61" s="45">
        <v>5</v>
      </c>
      <c r="K61" s="42" t="s">
        <v>3603</v>
      </c>
      <c r="L61" s="42" t="s">
        <v>3054</v>
      </c>
      <c r="M61" s="42" t="s">
        <v>3055</v>
      </c>
      <c r="N61" s="37"/>
    </row>
    <row r="62" spans="1:14" ht="52.25" customHeight="1" x14ac:dyDescent="0.2">
      <c r="A62" s="47" t="s">
        <v>934</v>
      </c>
      <c r="B62" s="42" t="s">
        <v>1305</v>
      </c>
      <c r="C62" s="42" t="s">
        <v>1306</v>
      </c>
      <c r="D62" s="42" t="s">
        <v>1307</v>
      </c>
      <c r="E62" s="42" t="s">
        <v>1308</v>
      </c>
      <c r="F62" s="42" t="s">
        <v>2714</v>
      </c>
      <c r="G62" s="42" t="s">
        <v>2581</v>
      </c>
      <c r="H62" s="42" t="s">
        <v>1309</v>
      </c>
      <c r="I62" s="42" t="s">
        <v>1310</v>
      </c>
      <c r="J62" s="44">
        <v>2</v>
      </c>
      <c r="K62" s="42" t="s">
        <v>1311</v>
      </c>
      <c r="L62" s="42" t="s">
        <v>1312</v>
      </c>
      <c r="M62" s="42" t="s">
        <v>602</v>
      </c>
      <c r="N62" s="37"/>
    </row>
    <row r="63" spans="1:14" ht="51" customHeight="1" x14ac:dyDescent="0.2">
      <c r="A63" s="47" t="s">
        <v>934</v>
      </c>
      <c r="B63" s="42" t="s">
        <v>1267</v>
      </c>
      <c r="C63" s="42" t="s">
        <v>1268</v>
      </c>
      <c r="D63" s="42" t="s">
        <v>1269</v>
      </c>
      <c r="E63" s="42" t="s">
        <v>1269</v>
      </c>
      <c r="F63" s="42" t="s">
        <v>2713</v>
      </c>
      <c r="G63" s="42" t="s">
        <v>1270</v>
      </c>
      <c r="H63" s="42" t="s">
        <v>161</v>
      </c>
      <c r="I63" s="42" t="s">
        <v>1271</v>
      </c>
      <c r="J63" s="45">
        <v>2</v>
      </c>
      <c r="K63" s="42" t="s">
        <v>1272</v>
      </c>
      <c r="L63" s="42" t="s">
        <v>3667</v>
      </c>
      <c r="M63" s="42" t="s">
        <v>1273</v>
      </c>
      <c r="N63" s="37"/>
    </row>
    <row r="64" spans="1:14" ht="46.25" customHeight="1" x14ac:dyDescent="0.2">
      <c r="A64" s="43" t="s">
        <v>574</v>
      </c>
      <c r="B64" s="42" t="s">
        <v>8</v>
      </c>
      <c r="C64" s="42" t="s">
        <v>1102</v>
      </c>
      <c r="D64" s="42" t="s">
        <v>1049</v>
      </c>
      <c r="E64" s="42" t="s">
        <v>1049</v>
      </c>
      <c r="F64" s="42" t="s">
        <v>2460</v>
      </c>
      <c r="G64" s="42" t="s">
        <v>2582</v>
      </c>
      <c r="H64" s="42"/>
      <c r="I64" s="42" t="s">
        <v>3332</v>
      </c>
      <c r="J64" s="44" t="s">
        <v>61</v>
      </c>
      <c r="K64" s="42" t="s">
        <v>329</v>
      </c>
      <c r="L64" s="42" t="s">
        <v>113</v>
      </c>
      <c r="M64" s="42" t="s">
        <v>142</v>
      </c>
      <c r="N64" s="37"/>
    </row>
    <row r="65" spans="1:14" ht="51.65" customHeight="1" x14ac:dyDescent="0.2">
      <c r="A65" s="43" t="s">
        <v>574</v>
      </c>
      <c r="B65" s="42" t="s">
        <v>1103</v>
      </c>
      <c r="C65" s="42" t="s">
        <v>1104</v>
      </c>
      <c r="D65" s="42" t="s">
        <v>1050</v>
      </c>
      <c r="E65" s="42" t="s">
        <v>1051</v>
      </c>
      <c r="F65" s="42" t="s">
        <v>2461</v>
      </c>
      <c r="G65" s="42" t="s">
        <v>2583</v>
      </c>
      <c r="H65" s="42"/>
      <c r="I65" s="42" t="s">
        <v>62</v>
      </c>
      <c r="J65" s="44" t="s">
        <v>63</v>
      </c>
      <c r="K65" s="42" t="s">
        <v>64</v>
      </c>
      <c r="L65" s="42" t="s">
        <v>20</v>
      </c>
      <c r="M65" s="42" t="s">
        <v>20</v>
      </c>
      <c r="N65" s="37"/>
    </row>
    <row r="66" spans="1:14" ht="48" customHeight="1" x14ac:dyDescent="0.2">
      <c r="A66" s="43" t="s">
        <v>574</v>
      </c>
      <c r="B66" s="42" t="s">
        <v>1378</v>
      </c>
      <c r="C66" s="42" t="s">
        <v>1379</v>
      </c>
      <c r="D66" s="42" t="s">
        <v>1052</v>
      </c>
      <c r="E66" s="42" t="s">
        <v>1053</v>
      </c>
      <c r="F66" s="42" t="s">
        <v>1380</v>
      </c>
      <c r="G66" s="42" t="s">
        <v>1379</v>
      </c>
      <c r="H66" s="42" t="s">
        <v>1381</v>
      </c>
      <c r="I66" s="42" t="s">
        <v>1382</v>
      </c>
      <c r="J66" s="44" t="s">
        <v>1383</v>
      </c>
      <c r="K66" s="42" t="s">
        <v>1808</v>
      </c>
      <c r="L66" s="42" t="s">
        <v>1809</v>
      </c>
      <c r="M66" s="42" t="s">
        <v>583</v>
      </c>
      <c r="N66" s="37"/>
    </row>
    <row r="67" spans="1:14" ht="52.25" customHeight="1" x14ac:dyDescent="0.2">
      <c r="A67" s="43" t="s">
        <v>574</v>
      </c>
      <c r="B67" s="42" t="s">
        <v>1526</v>
      </c>
      <c r="C67" s="42" t="s">
        <v>1527</v>
      </c>
      <c r="D67" s="42" t="s">
        <v>2390</v>
      </c>
      <c r="E67" s="42" t="s">
        <v>2389</v>
      </c>
      <c r="F67" s="42" t="s">
        <v>1528</v>
      </c>
      <c r="G67" s="42" t="s">
        <v>1527</v>
      </c>
      <c r="H67" s="42" t="s">
        <v>2389</v>
      </c>
      <c r="I67" s="42" t="s">
        <v>1529</v>
      </c>
      <c r="J67" s="45" t="s">
        <v>3008</v>
      </c>
      <c r="K67" s="42" t="s">
        <v>3009</v>
      </c>
      <c r="L67" s="42"/>
      <c r="M67" s="42" t="s">
        <v>602</v>
      </c>
      <c r="N67" s="37"/>
    </row>
    <row r="68" spans="1:14" ht="47.15" customHeight="1" x14ac:dyDescent="0.2">
      <c r="A68" s="43" t="s">
        <v>574</v>
      </c>
      <c r="B68" s="42" t="s">
        <v>1555</v>
      </c>
      <c r="C68" s="42" t="s">
        <v>1556</v>
      </c>
      <c r="D68" s="42" t="s">
        <v>428</v>
      </c>
      <c r="E68" s="42" t="s">
        <v>429</v>
      </c>
      <c r="F68" s="42" t="s">
        <v>2712</v>
      </c>
      <c r="G68" s="42" t="s">
        <v>1557</v>
      </c>
      <c r="H68" s="42" t="s">
        <v>1558</v>
      </c>
      <c r="I68" s="42" t="s">
        <v>1559</v>
      </c>
      <c r="J68" s="44">
        <v>5</v>
      </c>
      <c r="K68" s="42" t="s">
        <v>1560</v>
      </c>
      <c r="L68" s="42" t="s">
        <v>1561</v>
      </c>
      <c r="M68" s="42" t="s">
        <v>1562</v>
      </c>
      <c r="N68" s="37"/>
    </row>
    <row r="69" spans="1:14" ht="38.75" customHeight="1" x14ac:dyDescent="0.2">
      <c r="A69" s="42" t="s">
        <v>574</v>
      </c>
      <c r="B69" s="42" t="s">
        <v>2728</v>
      </c>
      <c r="C69" s="42" t="s">
        <v>1105</v>
      </c>
      <c r="D69" s="42" t="s">
        <v>1054</v>
      </c>
      <c r="E69" s="42" t="s">
        <v>1055</v>
      </c>
      <c r="F69" s="42" t="s">
        <v>2462</v>
      </c>
      <c r="G69" s="42" t="s">
        <v>2584</v>
      </c>
      <c r="H69" s="42"/>
      <c r="I69" s="42" t="s">
        <v>27</v>
      </c>
      <c r="J69" s="44" t="s">
        <v>13</v>
      </c>
      <c r="K69" s="42" t="s">
        <v>0</v>
      </c>
      <c r="L69" s="42" t="s">
        <v>30</v>
      </c>
      <c r="M69" s="42" t="s">
        <v>291</v>
      </c>
      <c r="N69" s="37"/>
    </row>
    <row r="70" spans="1:14" ht="51.65" customHeight="1" x14ac:dyDescent="0.2">
      <c r="A70" s="43" t="s">
        <v>574</v>
      </c>
      <c r="B70" s="42" t="s">
        <v>2034</v>
      </c>
      <c r="C70" s="42" t="s">
        <v>2035</v>
      </c>
      <c r="D70" s="42" t="s">
        <v>868</v>
      </c>
      <c r="E70" s="42" t="s">
        <v>869</v>
      </c>
      <c r="F70" s="42" t="s">
        <v>2036</v>
      </c>
      <c r="G70" s="42" t="s">
        <v>2035</v>
      </c>
      <c r="H70" s="42" t="s">
        <v>868</v>
      </c>
      <c r="I70" s="42" t="s">
        <v>2037</v>
      </c>
      <c r="J70" s="44" t="s">
        <v>2038</v>
      </c>
      <c r="K70" s="42" t="s">
        <v>2039</v>
      </c>
      <c r="L70" s="42" t="s">
        <v>2040</v>
      </c>
      <c r="M70" s="42" t="s">
        <v>602</v>
      </c>
      <c r="N70" s="37"/>
    </row>
    <row r="71" spans="1:14" ht="58.25" customHeight="1" x14ac:dyDescent="0.2">
      <c r="A71" s="43" t="s">
        <v>574</v>
      </c>
      <c r="B71" s="42" t="s">
        <v>1911</v>
      </c>
      <c r="C71" s="42" t="s">
        <v>1912</v>
      </c>
      <c r="D71" s="42" t="s">
        <v>1056</v>
      </c>
      <c r="E71" s="42" t="s">
        <v>1057</v>
      </c>
      <c r="F71" s="42" t="s">
        <v>2711</v>
      </c>
      <c r="G71" s="42" t="s">
        <v>1913</v>
      </c>
      <c r="H71" s="42" t="s">
        <v>1914</v>
      </c>
      <c r="I71" s="42" t="s">
        <v>1915</v>
      </c>
      <c r="J71" s="44" t="s">
        <v>1916</v>
      </c>
      <c r="K71" s="42" t="s">
        <v>1917</v>
      </c>
      <c r="L71" s="42" t="s">
        <v>1918</v>
      </c>
      <c r="M71" s="42" t="s">
        <v>602</v>
      </c>
      <c r="N71" s="37"/>
    </row>
    <row r="72" spans="1:14" ht="50.15" customHeight="1" x14ac:dyDescent="0.2">
      <c r="A72" s="43" t="s">
        <v>574</v>
      </c>
      <c r="B72" s="68" t="s">
        <v>2433</v>
      </c>
      <c r="C72" s="68" t="s">
        <v>3247</v>
      </c>
      <c r="D72" s="68" t="s">
        <v>271</v>
      </c>
      <c r="E72" s="68" t="s">
        <v>636</v>
      </c>
      <c r="F72" s="68" t="s">
        <v>3248</v>
      </c>
      <c r="G72" s="68" t="s">
        <v>2442</v>
      </c>
      <c r="H72" s="68" t="s">
        <v>271</v>
      </c>
      <c r="I72" s="68" t="s">
        <v>3249</v>
      </c>
      <c r="J72" s="69" t="s">
        <v>216</v>
      </c>
      <c r="K72" s="68" t="s">
        <v>3250</v>
      </c>
      <c r="L72" s="68" t="s">
        <v>3251</v>
      </c>
      <c r="M72" s="68" t="s">
        <v>3252</v>
      </c>
      <c r="N72" s="37"/>
    </row>
    <row r="73" spans="1:14" ht="75" customHeight="1" x14ac:dyDescent="0.2">
      <c r="A73" s="43" t="s">
        <v>646</v>
      </c>
      <c r="B73" s="42" t="s">
        <v>1355</v>
      </c>
      <c r="C73" s="42" t="s">
        <v>1356</v>
      </c>
      <c r="D73" s="42" t="s">
        <v>774</v>
      </c>
      <c r="E73" s="42" t="s">
        <v>775</v>
      </c>
      <c r="F73" s="42" t="s">
        <v>1357</v>
      </c>
      <c r="G73" s="42" t="s">
        <v>1358</v>
      </c>
      <c r="H73" s="42" t="s">
        <v>774</v>
      </c>
      <c r="I73" s="42" t="s">
        <v>1359</v>
      </c>
      <c r="J73" s="44" t="s">
        <v>1360</v>
      </c>
      <c r="K73" s="42" t="s">
        <v>1361</v>
      </c>
      <c r="L73" s="42" t="s">
        <v>602</v>
      </c>
      <c r="M73" s="42" t="s">
        <v>602</v>
      </c>
      <c r="N73" s="37"/>
    </row>
    <row r="74" spans="1:14" ht="36.5" customHeight="1" x14ac:dyDescent="0.2">
      <c r="A74" s="43" t="s">
        <v>646</v>
      </c>
      <c r="B74" s="42" t="s">
        <v>223</v>
      </c>
      <c r="C74" s="42" t="s">
        <v>1430</v>
      </c>
      <c r="D74" s="42" t="s">
        <v>224</v>
      </c>
      <c r="E74" s="42" t="s">
        <v>1431</v>
      </c>
      <c r="F74" s="42" t="s">
        <v>1432</v>
      </c>
      <c r="G74" s="42" t="s">
        <v>1430</v>
      </c>
      <c r="H74" s="42" t="s">
        <v>224</v>
      </c>
      <c r="I74" s="42" t="s">
        <v>836</v>
      </c>
      <c r="J74" s="44" t="s">
        <v>1433</v>
      </c>
      <c r="K74" s="42" t="s">
        <v>1434</v>
      </c>
      <c r="L74" s="42" t="s">
        <v>1435</v>
      </c>
      <c r="M74" s="42" t="s">
        <v>602</v>
      </c>
      <c r="N74" s="37"/>
    </row>
    <row r="75" spans="1:14" ht="47.25" customHeight="1" x14ac:dyDescent="0.2">
      <c r="A75" s="43" t="s">
        <v>574</v>
      </c>
      <c r="B75" s="42" t="s">
        <v>1335</v>
      </c>
      <c r="C75" s="42" t="s">
        <v>2033</v>
      </c>
      <c r="D75" s="42" t="s">
        <v>599</v>
      </c>
      <c r="E75" s="42" t="s">
        <v>1332</v>
      </c>
      <c r="F75" s="42" t="s">
        <v>1333</v>
      </c>
      <c r="G75" s="42" t="s">
        <v>2033</v>
      </c>
      <c r="H75" s="42" t="s">
        <v>599</v>
      </c>
      <c r="I75" s="42" t="s">
        <v>1336</v>
      </c>
      <c r="J75" s="45">
        <v>5</v>
      </c>
      <c r="K75" s="42" t="s">
        <v>1337</v>
      </c>
      <c r="L75" s="42"/>
      <c r="M75" s="42" t="s">
        <v>602</v>
      </c>
      <c r="N75" s="37"/>
    </row>
    <row r="76" spans="1:14" ht="45.75" customHeight="1" x14ac:dyDescent="0.2">
      <c r="A76" s="43" t="s">
        <v>574</v>
      </c>
      <c r="B76" s="42" t="s">
        <v>1107</v>
      </c>
      <c r="C76" s="42" t="s">
        <v>1106</v>
      </c>
      <c r="D76" s="42" t="s">
        <v>526</v>
      </c>
      <c r="E76" s="42" t="s">
        <v>526</v>
      </c>
      <c r="F76" s="42" t="s">
        <v>2463</v>
      </c>
      <c r="G76" s="42" t="s">
        <v>2585</v>
      </c>
      <c r="H76" s="42"/>
      <c r="I76" s="42" t="s">
        <v>525</v>
      </c>
      <c r="J76" s="44" t="s">
        <v>444</v>
      </c>
      <c r="K76" s="42" t="s">
        <v>1002</v>
      </c>
      <c r="L76" s="42" t="s">
        <v>1003</v>
      </c>
      <c r="M76" s="42" t="s">
        <v>527</v>
      </c>
      <c r="N76" s="37"/>
    </row>
    <row r="77" spans="1:14" ht="38.75" customHeight="1" x14ac:dyDescent="0.2">
      <c r="A77" s="43" t="s">
        <v>574</v>
      </c>
      <c r="B77" s="42" t="s">
        <v>2</v>
      </c>
      <c r="C77" s="42" t="s">
        <v>1108</v>
      </c>
      <c r="D77" s="42" t="s">
        <v>1058</v>
      </c>
      <c r="E77" s="42" t="s">
        <v>37</v>
      </c>
      <c r="F77" s="42" t="s">
        <v>2464</v>
      </c>
      <c r="G77" s="42" t="s">
        <v>2586</v>
      </c>
      <c r="H77" s="42"/>
      <c r="I77" s="42" t="s">
        <v>24</v>
      </c>
      <c r="J77" s="44" t="s">
        <v>32</v>
      </c>
      <c r="K77" s="42" t="s">
        <v>25</v>
      </c>
      <c r="L77" s="42" t="s">
        <v>110</v>
      </c>
      <c r="M77" s="42" t="s">
        <v>26</v>
      </c>
      <c r="N77" s="37"/>
    </row>
    <row r="78" spans="1:14" ht="104" customHeight="1" x14ac:dyDescent="0.2">
      <c r="A78" s="43" t="s">
        <v>574</v>
      </c>
      <c r="B78" s="42" t="s">
        <v>1563</v>
      </c>
      <c r="C78" s="42" t="s">
        <v>1564</v>
      </c>
      <c r="D78" s="42" t="s">
        <v>2391</v>
      </c>
      <c r="E78" s="42" t="s">
        <v>2392</v>
      </c>
      <c r="F78" s="42" t="s">
        <v>2043</v>
      </c>
      <c r="G78" s="42" t="s">
        <v>2042</v>
      </c>
      <c r="H78" s="42" t="s">
        <v>2391</v>
      </c>
      <c r="I78" s="42" t="s">
        <v>671</v>
      </c>
      <c r="J78" s="44" t="s">
        <v>1464</v>
      </c>
      <c r="K78" s="42" t="s">
        <v>2348</v>
      </c>
      <c r="L78" s="42" t="s">
        <v>2366</v>
      </c>
      <c r="M78" s="42" t="s">
        <v>583</v>
      </c>
      <c r="N78" s="37"/>
    </row>
    <row r="79" spans="1:14" ht="38.75" customHeight="1" x14ac:dyDescent="0.2">
      <c r="A79" s="43" t="s">
        <v>3060</v>
      </c>
      <c r="B79" s="42" t="s">
        <v>1569</v>
      </c>
      <c r="C79" s="42" t="s">
        <v>2041</v>
      </c>
      <c r="D79" s="42" t="s">
        <v>808</v>
      </c>
      <c r="E79" s="42" t="s">
        <v>809</v>
      </c>
      <c r="F79" s="42" t="s">
        <v>3061</v>
      </c>
      <c r="G79" s="42" t="s">
        <v>3062</v>
      </c>
      <c r="H79" s="42" t="s">
        <v>808</v>
      </c>
      <c r="I79" s="42" t="s">
        <v>3063</v>
      </c>
      <c r="J79" s="44" t="s">
        <v>1443</v>
      </c>
      <c r="K79" s="42" t="s">
        <v>3064</v>
      </c>
      <c r="L79" s="42" t="s">
        <v>3065</v>
      </c>
      <c r="M79" s="42" t="s">
        <v>3066</v>
      </c>
      <c r="N79" s="37"/>
    </row>
    <row r="80" spans="1:14" ht="57" customHeight="1" x14ac:dyDescent="0.2">
      <c r="A80" s="43" t="s">
        <v>646</v>
      </c>
      <c r="B80" s="42" t="s">
        <v>790</v>
      </c>
      <c r="C80" s="42" t="s">
        <v>1109</v>
      </c>
      <c r="D80" s="42" t="s">
        <v>94</v>
      </c>
      <c r="E80" s="42" t="s">
        <v>42</v>
      </c>
      <c r="F80" s="42" t="s">
        <v>2465</v>
      </c>
      <c r="G80" s="42" t="s">
        <v>2587</v>
      </c>
      <c r="H80" s="42"/>
      <c r="I80" s="42" t="s">
        <v>791</v>
      </c>
      <c r="J80" s="44" t="s">
        <v>214</v>
      </c>
      <c r="K80" s="42" t="s">
        <v>794</v>
      </c>
      <c r="L80" s="42" t="s">
        <v>792</v>
      </c>
      <c r="M80" s="42" t="s">
        <v>793</v>
      </c>
      <c r="N80" s="37"/>
    </row>
    <row r="81" spans="1:14" ht="50.15" customHeight="1" x14ac:dyDescent="0.2">
      <c r="A81" s="43" t="s">
        <v>646</v>
      </c>
      <c r="B81" s="42" t="s">
        <v>1828</v>
      </c>
      <c r="C81" s="42" t="s">
        <v>1829</v>
      </c>
      <c r="D81" s="42" t="s">
        <v>220</v>
      </c>
      <c r="E81" s="42" t="s">
        <v>220</v>
      </c>
      <c r="F81" s="42" t="s">
        <v>1826</v>
      </c>
      <c r="G81" s="42" t="s">
        <v>1830</v>
      </c>
      <c r="H81" s="42" t="s">
        <v>456</v>
      </c>
      <c r="I81" s="42" t="s">
        <v>671</v>
      </c>
      <c r="J81" s="44" t="s">
        <v>112</v>
      </c>
      <c r="K81" s="42" t="s">
        <v>1831</v>
      </c>
      <c r="L81" s="42" t="s">
        <v>1832</v>
      </c>
      <c r="M81" s="42" t="s">
        <v>583</v>
      </c>
      <c r="N81" s="37"/>
    </row>
    <row r="82" spans="1:14" ht="55.25" customHeight="1" x14ac:dyDescent="0.2">
      <c r="A82" s="43" t="s">
        <v>574</v>
      </c>
      <c r="B82" s="42" t="s">
        <v>2381</v>
      </c>
      <c r="C82" s="42" t="s">
        <v>2396</v>
      </c>
      <c r="D82" s="42" t="s">
        <v>2393</v>
      </c>
      <c r="E82" s="42" t="s">
        <v>2394</v>
      </c>
      <c r="F82" s="42" t="s">
        <v>2382</v>
      </c>
      <c r="G82" s="42" t="s">
        <v>2396</v>
      </c>
      <c r="H82" s="42" t="s">
        <v>1059</v>
      </c>
      <c r="I82" s="42" t="s">
        <v>2383</v>
      </c>
      <c r="J82" s="45" t="s">
        <v>1530</v>
      </c>
      <c r="K82" s="42" t="s">
        <v>2384</v>
      </c>
      <c r="L82" s="42" t="s">
        <v>2385</v>
      </c>
      <c r="M82" s="42"/>
      <c r="N82" s="37"/>
    </row>
    <row r="83" spans="1:14" ht="59" customHeight="1" x14ac:dyDescent="0.2">
      <c r="A83" s="43" t="s">
        <v>574</v>
      </c>
      <c r="B83" s="42" t="s">
        <v>108</v>
      </c>
      <c r="C83" s="42" t="s">
        <v>1110</v>
      </c>
      <c r="D83" s="42" t="s">
        <v>1060</v>
      </c>
      <c r="E83" s="42" t="s">
        <v>1061</v>
      </c>
      <c r="F83" s="42" t="s">
        <v>2466</v>
      </c>
      <c r="G83" s="42" t="s">
        <v>2588</v>
      </c>
      <c r="H83" s="42"/>
      <c r="I83" s="42" t="s">
        <v>3142</v>
      </c>
      <c r="J83" s="44" t="s">
        <v>457</v>
      </c>
      <c r="K83" s="42" t="s">
        <v>3143</v>
      </c>
      <c r="L83" s="42" t="s">
        <v>3144</v>
      </c>
      <c r="M83" s="42" t="s">
        <v>3145</v>
      </c>
      <c r="N83" s="37"/>
    </row>
    <row r="84" spans="1:14" ht="38.75" customHeight="1" x14ac:dyDescent="0.2">
      <c r="A84" s="43" t="s">
        <v>574</v>
      </c>
      <c r="B84" s="42" t="s">
        <v>1923</v>
      </c>
      <c r="C84" s="42" t="s">
        <v>2270</v>
      </c>
      <c r="D84" s="42" t="s">
        <v>669</v>
      </c>
      <c r="E84" s="42" t="s">
        <v>670</v>
      </c>
      <c r="F84" s="42" t="s">
        <v>1924</v>
      </c>
      <c r="G84" s="42" t="s">
        <v>2270</v>
      </c>
      <c r="H84" s="42" t="s">
        <v>669</v>
      </c>
      <c r="I84" s="42" t="s">
        <v>971</v>
      </c>
      <c r="J84" s="44" t="s">
        <v>1443</v>
      </c>
      <c r="K84" s="42" t="s">
        <v>1925</v>
      </c>
      <c r="L84" s="42" t="s">
        <v>583</v>
      </c>
      <c r="M84" s="42" t="s">
        <v>583</v>
      </c>
      <c r="N84" s="37"/>
    </row>
    <row r="85" spans="1:14" ht="38.75" customHeight="1" x14ac:dyDescent="0.2">
      <c r="A85" s="43" t="s">
        <v>586</v>
      </c>
      <c r="B85" s="42" t="s">
        <v>3535</v>
      </c>
      <c r="C85" s="42" t="s">
        <v>1112</v>
      </c>
      <c r="D85" s="42" t="s">
        <v>3536</v>
      </c>
      <c r="E85" s="42"/>
      <c r="F85" s="42" t="s">
        <v>3537</v>
      </c>
      <c r="G85" s="42" t="s">
        <v>3538</v>
      </c>
      <c r="H85" s="42" t="s">
        <v>3539</v>
      </c>
      <c r="I85" s="42" t="s">
        <v>463</v>
      </c>
      <c r="J85" s="44">
        <v>5</v>
      </c>
      <c r="K85" s="42" t="s">
        <v>3540</v>
      </c>
      <c r="L85" s="42" t="s">
        <v>116</v>
      </c>
      <c r="M85" s="42" t="s">
        <v>116</v>
      </c>
      <c r="N85" s="37"/>
    </row>
    <row r="86" spans="1:14" ht="49.75" customHeight="1" x14ac:dyDescent="0.2">
      <c r="A86" s="43" t="s">
        <v>586</v>
      </c>
      <c r="B86" s="42" t="s">
        <v>1406</v>
      </c>
      <c r="C86" s="42" t="s">
        <v>1407</v>
      </c>
      <c r="D86" s="42" t="s">
        <v>1408</v>
      </c>
      <c r="E86" s="42" t="s">
        <v>1409</v>
      </c>
      <c r="F86" s="42" t="s">
        <v>1410</v>
      </c>
      <c r="G86" s="42" t="s">
        <v>1411</v>
      </c>
      <c r="H86" s="42" t="s">
        <v>1412</v>
      </c>
      <c r="I86" s="42" t="s">
        <v>2395</v>
      </c>
      <c r="J86" s="44">
        <v>5</v>
      </c>
      <c r="K86" s="42" t="s">
        <v>1413</v>
      </c>
      <c r="L86" s="42"/>
      <c r="M86" s="42"/>
      <c r="N86" s="37"/>
    </row>
    <row r="87" spans="1:14" ht="50.4" customHeight="1" x14ac:dyDescent="0.2">
      <c r="A87" s="43" t="s">
        <v>646</v>
      </c>
      <c r="B87" s="56" t="s">
        <v>1113</v>
      </c>
      <c r="C87" s="56" t="s">
        <v>2768</v>
      </c>
      <c r="D87" s="55" t="s">
        <v>2769</v>
      </c>
      <c r="E87" s="55" t="s">
        <v>2770</v>
      </c>
      <c r="F87" s="55" t="s">
        <v>2771</v>
      </c>
      <c r="G87" s="55" t="s">
        <v>2772</v>
      </c>
      <c r="H87" s="55" t="s">
        <v>2773</v>
      </c>
      <c r="I87" s="55" t="s">
        <v>353</v>
      </c>
      <c r="J87" s="57">
        <v>5</v>
      </c>
      <c r="K87" s="57" t="s">
        <v>2774</v>
      </c>
      <c r="L87" s="57" t="s">
        <v>113</v>
      </c>
      <c r="M87" s="57" t="s">
        <v>113</v>
      </c>
      <c r="N87" s="37"/>
    </row>
    <row r="88" spans="1:14" ht="82.5" customHeight="1" x14ac:dyDescent="0.2">
      <c r="A88" s="43" t="s">
        <v>646</v>
      </c>
      <c r="B88" s="56" t="s">
        <v>1081</v>
      </c>
      <c r="C88" s="56" t="s">
        <v>2775</v>
      </c>
      <c r="D88" s="55" t="s">
        <v>2773</v>
      </c>
      <c r="E88" s="55" t="s">
        <v>2776</v>
      </c>
      <c r="F88" s="55" t="s">
        <v>2771</v>
      </c>
      <c r="G88" s="56" t="s">
        <v>2775</v>
      </c>
      <c r="H88" s="55" t="s">
        <v>2773</v>
      </c>
      <c r="I88" s="55" t="s">
        <v>353</v>
      </c>
      <c r="J88" s="57">
        <v>5</v>
      </c>
      <c r="K88" s="57" t="s">
        <v>2777</v>
      </c>
      <c r="L88" s="57" t="s">
        <v>113</v>
      </c>
      <c r="M88" s="57" t="s">
        <v>113</v>
      </c>
      <c r="N88" s="37"/>
    </row>
    <row r="89" spans="1:14" ht="68.400000000000006" customHeight="1" x14ac:dyDescent="0.2">
      <c r="A89" s="43" t="s">
        <v>646</v>
      </c>
      <c r="B89" s="56" t="s">
        <v>2778</v>
      </c>
      <c r="C89" s="56" t="s">
        <v>2779</v>
      </c>
      <c r="D89" s="55" t="s">
        <v>2780</v>
      </c>
      <c r="E89" s="55" t="s">
        <v>2781</v>
      </c>
      <c r="F89" s="55" t="s">
        <v>2782</v>
      </c>
      <c r="G89" s="55" t="s">
        <v>2783</v>
      </c>
      <c r="H89" s="55" t="s">
        <v>2780</v>
      </c>
      <c r="I89" s="55" t="s">
        <v>2784</v>
      </c>
      <c r="J89" s="57">
        <v>5</v>
      </c>
      <c r="K89" s="57" t="s">
        <v>2785</v>
      </c>
      <c r="L89" s="57" t="s">
        <v>20</v>
      </c>
      <c r="M89" s="57" t="s">
        <v>20</v>
      </c>
      <c r="N89" s="37"/>
    </row>
    <row r="90" spans="1:14" ht="55.5" customHeight="1" x14ac:dyDescent="0.2">
      <c r="A90" s="43" t="s">
        <v>646</v>
      </c>
      <c r="B90" s="56" t="s">
        <v>2836</v>
      </c>
      <c r="C90" s="56" t="s">
        <v>2837</v>
      </c>
      <c r="D90" s="55" t="s">
        <v>2838</v>
      </c>
      <c r="E90" s="55" t="s">
        <v>2839</v>
      </c>
      <c r="F90" s="55" t="s">
        <v>2840</v>
      </c>
      <c r="G90" s="55" t="s">
        <v>2841</v>
      </c>
      <c r="H90" s="55" t="s">
        <v>2838</v>
      </c>
      <c r="I90" s="55" t="s">
        <v>2842</v>
      </c>
      <c r="J90" s="57">
        <v>4</v>
      </c>
      <c r="K90" s="57" t="s">
        <v>2843</v>
      </c>
      <c r="L90" s="57" t="s">
        <v>2844</v>
      </c>
      <c r="M90" s="57" t="s">
        <v>2845</v>
      </c>
      <c r="N90" s="37"/>
    </row>
    <row r="91" spans="1:14" ht="69.5" customHeight="1" x14ac:dyDescent="0.2">
      <c r="A91" s="43" t="s">
        <v>646</v>
      </c>
      <c r="B91" s="56" t="s">
        <v>460</v>
      </c>
      <c r="C91" s="56" t="s">
        <v>1082</v>
      </c>
      <c r="D91" s="55" t="s">
        <v>1018</v>
      </c>
      <c r="E91" s="55" t="s">
        <v>1019</v>
      </c>
      <c r="F91" s="55" t="s">
        <v>2864</v>
      </c>
      <c r="G91" s="55" t="s">
        <v>1082</v>
      </c>
      <c r="H91" s="55" t="s">
        <v>1018</v>
      </c>
      <c r="I91" s="55" t="s">
        <v>2865</v>
      </c>
      <c r="J91" s="57">
        <v>5</v>
      </c>
      <c r="K91" s="57" t="s">
        <v>2866</v>
      </c>
      <c r="L91" s="57" t="s">
        <v>2867</v>
      </c>
      <c r="M91" s="57" t="s">
        <v>2867</v>
      </c>
      <c r="N91" s="37"/>
    </row>
    <row r="92" spans="1:14" ht="66.5" customHeight="1" x14ac:dyDescent="0.2">
      <c r="A92" s="43" t="s">
        <v>646</v>
      </c>
      <c r="B92" s="56" t="s">
        <v>1079</v>
      </c>
      <c r="C92" s="56" t="s">
        <v>1078</v>
      </c>
      <c r="D92" s="55" t="s">
        <v>734</v>
      </c>
      <c r="E92" s="55" t="s">
        <v>734</v>
      </c>
      <c r="F92" s="55" t="s">
        <v>2924</v>
      </c>
      <c r="G92" s="55" t="s">
        <v>2568</v>
      </c>
      <c r="H92" s="55" t="s">
        <v>734</v>
      </c>
      <c r="I92" s="55" t="s">
        <v>423</v>
      </c>
      <c r="J92" s="57">
        <v>5</v>
      </c>
      <c r="K92" s="57" t="s">
        <v>2925</v>
      </c>
      <c r="L92" s="55" t="s">
        <v>2926</v>
      </c>
      <c r="M92" s="55" t="s">
        <v>2926</v>
      </c>
      <c r="N92" s="37"/>
    </row>
    <row r="93" spans="1:14" ht="54.5" customHeight="1" x14ac:dyDescent="0.2">
      <c r="A93" s="43" t="s">
        <v>646</v>
      </c>
      <c r="B93" s="56" t="s">
        <v>1111</v>
      </c>
      <c r="C93" s="56" t="s">
        <v>2970</v>
      </c>
      <c r="D93" s="55" t="s">
        <v>2971</v>
      </c>
      <c r="E93" s="55" t="s">
        <v>2972</v>
      </c>
      <c r="F93" s="55" t="s">
        <v>2973</v>
      </c>
      <c r="G93" s="56" t="s">
        <v>2970</v>
      </c>
      <c r="H93" s="55" t="s">
        <v>2971</v>
      </c>
      <c r="I93" s="55" t="s">
        <v>3265</v>
      </c>
      <c r="J93" s="57" t="s">
        <v>2974</v>
      </c>
      <c r="K93" s="57" t="s">
        <v>2975</v>
      </c>
      <c r="L93" s="57" t="s">
        <v>2976</v>
      </c>
      <c r="M93" s="57" t="s">
        <v>113</v>
      </c>
      <c r="N93" s="37"/>
    </row>
    <row r="94" spans="1:14" ht="52.25" customHeight="1" x14ac:dyDescent="0.2">
      <c r="A94" s="43" t="s">
        <v>646</v>
      </c>
      <c r="B94" s="42" t="s">
        <v>3159</v>
      </c>
      <c r="C94" s="42" t="s">
        <v>3160</v>
      </c>
      <c r="D94" s="42" t="s">
        <v>860</v>
      </c>
      <c r="E94" s="42" t="s">
        <v>861</v>
      </c>
      <c r="F94" s="42" t="s">
        <v>2671</v>
      </c>
      <c r="G94" s="42" t="s">
        <v>3161</v>
      </c>
      <c r="H94" s="42" t="s">
        <v>3162</v>
      </c>
      <c r="I94" s="42" t="s">
        <v>895</v>
      </c>
      <c r="J94" s="44">
        <v>3</v>
      </c>
      <c r="K94" s="42" t="s">
        <v>3163</v>
      </c>
      <c r="L94" s="42" t="s">
        <v>3164</v>
      </c>
      <c r="M94" s="42" t="s">
        <v>602</v>
      </c>
      <c r="N94" s="37"/>
    </row>
    <row r="95" spans="1:14" ht="60.65" customHeight="1" x14ac:dyDescent="0.2">
      <c r="A95" s="43" t="s">
        <v>646</v>
      </c>
      <c r="B95" s="42" t="s">
        <v>3442</v>
      </c>
      <c r="C95" s="42" t="s">
        <v>3443</v>
      </c>
      <c r="D95" s="42" t="s">
        <v>3444</v>
      </c>
      <c r="E95" s="42" t="s">
        <v>3445</v>
      </c>
      <c r="F95" s="42" t="s">
        <v>3446</v>
      </c>
      <c r="G95" s="42" t="s">
        <v>3447</v>
      </c>
      <c r="H95" s="42" t="s">
        <v>3448</v>
      </c>
      <c r="I95" s="42" t="s">
        <v>1375</v>
      </c>
      <c r="J95" s="44">
        <v>5</v>
      </c>
      <c r="K95" s="42" t="s">
        <v>3449</v>
      </c>
      <c r="L95" s="42" t="s">
        <v>583</v>
      </c>
      <c r="M95" s="42" t="s">
        <v>583</v>
      </c>
      <c r="N95" s="37"/>
    </row>
    <row r="96" spans="1:14" ht="66.5" customHeight="1" x14ac:dyDescent="0.2">
      <c r="A96" s="43" t="s">
        <v>646</v>
      </c>
      <c r="B96" s="42" t="s">
        <v>3479</v>
      </c>
      <c r="C96" s="42" t="s">
        <v>3486</v>
      </c>
      <c r="D96" s="42" t="s">
        <v>3480</v>
      </c>
      <c r="E96" s="42" t="s">
        <v>3481</v>
      </c>
      <c r="F96" s="42" t="s">
        <v>3482</v>
      </c>
      <c r="G96" s="42" t="s">
        <v>3483</v>
      </c>
      <c r="H96" s="42" t="s">
        <v>3484</v>
      </c>
      <c r="I96" s="42" t="s">
        <v>832</v>
      </c>
      <c r="J96" s="44">
        <v>5</v>
      </c>
      <c r="K96" s="42" t="s">
        <v>3485</v>
      </c>
      <c r="L96" s="42" t="s">
        <v>583</v>
      </c>
      <c r="M96" s="42" t="s">
        <v>583</v>
      </c>
      <c r="N96" s="37"/>
    </row>
    <row r="97" spans="1:14" ht="59.5" customHeight="1" x14ac:dyDescent="0.2">
      <c r="A97" s="43" t="s">
        <v>646</v>
      </c>
      <c r="B97" s="42" t="s">
        <v>3639</v>
      </c>
      <c r="C97" s="42" t="s">
        <v>3664</v>
      </c>
      <c r="D97" s="42" t="s">
        <v>3640</v>
      </c>
      <c r="E97" s="42" t="s">
        <v>3409</v>
      </c>
      <c r="F97" s="42" t="s">
        <v>3641</v>
      </c>
      <c r="G97" s="42" t="s">
        <v>3642</v>
      </c>
      <c r="H97" s="42" t="s">
        <v>3539</v>
      </c>
      <c r="I97" s="42" t="s">
        <v>3643</v>
      </c>
      <c r="J97" s="44">
        <v>5</v>
      </c>
      <c r="K97" s="42" t="s">
        <v>3665</v>
      </c>
      <c r="L97" s="42" t="s">
        <v>142</v>
      </c>
      <c r="M97" s="42" t="s">
        <v>3666</v>
      </c>
      <c r="N97" s="37"/>
    </row>
    <row r="98" spans="1:14" ht="38.75" customHeight="1" x14ac:dyDescent="0.2">
      <c r="A98" s="43" t="s">
        <v>940</v>
      </c>
      <c r="B98" s="42" t="s">
        <v>1077</v>
      </c>
      <c r="C98" s="42" t="s">
        <v>1076</v>
      </c>
      <c r="D98" s="42" t="s">
        <v>617</v>
      </c>
      <c r="E98" s="42" t="s">
        <v>618</v>
      </c>
      <c r="F98" s="42" t="s">
        <v>2445</v>
      </c>
      <c r="G98" s="42" t="s">
        <v>1076</v>
      </c>
      <c r="H98" s="42"/>
      <c r="I98" s="42" t="s">
        <v>3669</v>
      </c>
      <c r="J98" s="44" t="s">
        <v>234</v>
      </c>
      <c r="K98" s="42" t="s">
        <v>3670</v>
      </c>
      <c r="L98" s="42" t="s">
        <v>20</v>
      </c>
      <c r="M98" s="42" t="s">
        <v>20</v>
      </c>
      <c r="N98" s="37"/>
    </row>
    <row r="99" spans="1:14" ht="48.65" customHeight="1" x14ac:dyDescent="0.2">
      <c r="A99" s="43" t="s">
        <v>646</v>
      </c>
      <c r="B99" s="42" t="s">
        <v>2100</v>
      </c>
      <c r="C99" s="42" t="s">
        <v>3095</v>
      </c>
      <c r="D99" s="42" t="s">
        <v>3359</v>
      </c>
      <c r="E99" s="42" t="s">
        <v>246</v>
      </c>
      <c r="F99" s="42" t="s">
        <v>3096</v>
      </c>
      <c r="G99" s="42" t="s">
        <v>3097</v>
      </c>
      <c r="H99" s="42" t="s">
        <v>2101</v>
      </c>
      <c r="I99" s="42" t="s">
        <v>3360</v>
      </c>
      <c r="J99" s="44" t="s">
        <v>1643</v>
      </c>
      <c r="K99" s="49" t="s">
        <v>3098</v>
      </c>
      <c r="L99" s="42" t="s">
        <v>602</v>
      </c>
      <c r="M99" s="42" t="s">
        <v>583</v>
      </c>
      <c r="N99" s="37"/>
    </row>
    <row r="100" spans="1:14" ht="51" customHeight="1" x14ac:dyDescent="0.2">
      <c r="A100" s="43" t="s">
        <v>646</v>
      </c>
      <c r="B100" s="42" t="s">
        <v>10</v>
      </c>
      <c r="C100" s="42" t="s">
        <v>1114</v>
      </c>
      <c r="D100" s="42" t="s">
        <v>1062</v>
      </c>
      <c r="E100" s="42" t="s">
        <v>1063</v>
      </c>
      <c r="F100" s="42" t="s">
        <v>2467</v>
      </c>
      <c r="G100" s="42" t="s">
        <v>2589</v>
      </c>
      <c r="H100" s="42"/>
      <c r="I100" s="42" t="s">
        <v>31</v>
      </c>
      <c r="J100" s="44" t="s">
        <v>13</v>
      </c>
      <c r="K100" s="42" t="s">
        <v>397</v>
      </c>
      <c r="L100" s="42" t="s">
        <v>398</v>
      </c>
      <c r="M100" s="42" t="s">
        <v>20</v>
      </c>
      <c r="N100" s="37"/>
    </row>
    <row r="101" spans="1:14" ht="38.75" customHeight="1" x14ac:dyDescent="0.2">
      <c r="A101" s="43" t="s">
        <v>646</v>
      </c>
      <c r="B101" s="42" t="s">
        <v>2252</v>
      </c>
      <c r="C101" s="42" t="s">
        <v>2253</v>
      </c>
      <c r="D101" s="42" t="s">
        <v>674</v>
      </c>
      <c r="E101" s="42" t="s">
        <v>2254</v>
      </c>
      <c r="F101" s="42" t="s">
        <v>2255</v>
      </c>
      <c r="G101" s="42" t="s">
        <v>2590</v>
      </c>
      <c r="H101" s="42" t="s">
        <v>2256</v>
      </c>
      <c r="I101" s="42" t="s">
        <v>2257</v>
      </c>
      <c r="J101" s="44">
        <v>5</v>
      </c>
      <c r="K101" s="42" t="s">
        <v>2258</v>
      </c>
      <c r="L101" s="42" t="s">
        <v>116</v>
      </c>
      <c r="M101" s="42" t="s">
        <v>116</v>
      </c>
      <c r="N101" s="37"/>
    </row>
    <row r="102" spans="1:14" ht="61.25" customHeight="1" x14ac:dyDescent="0.2">
      <c r="A102" s="43" t="s">
        <v>574</v>
      </c>
      <c r="B102" s="42" t="s">
        <v>2259</v>
      </c>
      <c r="C102" s="42" t="s">
        <v>2373</v>
      </c>
      <c r="D102" s="42" t="s">
        <v>2260</v>
      </c>
      <c r="E102" s="42" t="s">
        <v>2261</v>
      </c>
      <c r="F102" s="42" t="s">
        <v>2255</v>
      </c>
      <c r="G102" s="42" t="s">
        <v>2590</v>
      </c>
      <c r="H102" s="42" t="s">
        <v>2256</v>
      </c>
      <c r="I102" s="42" t="s">
        <v>2262</v>
      </c>
      <c r="J102" s="44">
        <v>5</v>
      </c>
      <c r="K102" s="42" t="s">
        <v>2263</v>
      </c>
      <c r="L102" s="42" t="s">
        <v>2365</v>
      </c>
      <c r="M102" s="42" t="s">
        <v>116</v>
      </c>
      <c r="N102" s="37"/>
    </row>
    <row r="103" spans="1:14" ht="56" customHeight="1" x14ac:dyDescent="0.2">
      <c r="A103" s="43" t="s">
        <v>586</v>
      </c>
      <c r="B103" s="42" t="s">
        <v>1531</v>
      </c>
      <c r="C103" s="42" t="s">
        <v>1532</v>
      </c>
      <c r="D103" s="42" t="s">
        <v>2397</v>
      </c>
      <c r="E103" s="42" t="s">
        <v>2398</v>
      </c>
      <c r="F103" s="42" t="s">
        <v>1533</v>
      </c>
      <c r="G103" s="42" t="s">
        <v>1534</v>
      </c>
      <c r="H103" s="42" t="s">
        <v>2399</v>
      </c>
      <c r="I103" s="42" t="s">
        <v>694</v>
      </c>
      <c r="J103" s="44">
        <v>5</v>
      </c>
      <c r="K103" s="42" t="s">
        <v>1535</v>
      </c>
      <c r="L103" s="42" t="s">
        <v>1536</v>
      </c>
      <c r="M103" s="42" t="s">
        <v>583</v>
      </c>
      <c r="N103" s="37"/>
    </row>
    <row r="104" spans="1:14" ht="51.65" customHeight="1" x14ac:dyDescent="0.2">
      <c r="A104" s="43" t="s">
        <v>586</v>
      </c>
      <c r="B104" s="42" t="s">
        <v>1893</v>
      </c>
      <c r="C104" s="42" t="s">
        <v>1898</v>
      </c>
      <c r="D104" s="42" t="s">
        <v>789</v>
      </c>
      <c r="E104" s="42" t="s">
        <v>789</v>
      </c>
      <c r="F104" s="42" t="s">
        <v>1894</v>
      </c>
      <c r="G104" s="42" t="s">
        <v>2168</v>
      </c>
      <c r="H104" s="42" t="s">
        <v>1895</v>
      </c>
      <c r="I104" s="42" t="s">
        <v>2169</v>
      </c>
      <c r="J104" s="44" t="s">
        <v>112</v>
      </c>
      <c r="K104" s="42" t="s">
        <v>1896</v>
      </c>
      <c r="L104" s="42" t="s">
        <v>1897</v>
      </c>
      <c r="M104" s="42" t="s">
        <v>583</v>
      </c>
      <c r="N104" s="37"/>
    </row>
    <row r="105" spans="1:14" ht="50.15" customHeight="1" x14ac:dyDescent="0.2">
      <c r="A105" s="43" t="s">
        <v>646</v>
      </c>
      <c r="B105" s="42" t="s">
        <v>1565</v>
      </c>
      <c r="C105" s="42" t="s">
        <v>1899</v>
      </c>
      <c r="D105" s="42" t="s">
        <v>600</v>
      </c>
      <c r="E105" s="42" t="s">
        <v>601</v>
      </c>
      <c r="F105" s="42" t="s">
        <v>1566</v>
      </c>
      <c r="G105" s="42" t="s">
        <v>1900</v>
      </c>
      <c r="H105" s="42" t="s">
        <v>1567</v>
      </c>
      <c r="I105" s="42" t="s">
        <v>3572</v>
      </c>
      <c r="J105" s="44" t="s">
        <v>1568</v>
      </c>
      <c r="K105" s="42" t="s">
        <v>2349</v>
      </c>
      <c r="L105" s="42" t="s">
        <v>2364</v>
      </c>
      <c r="M105" s="42" t="s">
        <v>602</v>
      </c>
      <c r="N105" s="37"/>
    </row>
    <row r="106" spans="1:14" ht="62.5" customHeight="1" x14ac:dyDescent="0.2">
      <c r="A106" s="43" t="s">
        <v>646</v>
      </c>
      <c r="B106" s="42" t="s">
        <v>2379</v>
      </c>
      <c r="C106" s="42" t="s">
        <v>2368</v>
      </c>
      <c r="D106" s="42" t="s">
        <v>1028</v>
      </c>
      <c r="E106" s="42" t="s">
        <v>1029</v>
      </c>
      <c r="F106" s="42" t="s">
        <v>2369</v>
      </c>
      <c r="G106" s="42" t="s">
        <v>2370</v>
      </c>
      <c r="H106" s="42" t="s">
        <v>2371</v>
      </c>
      <c r="I106" s="42" t="s">
        <v>1708</v>
      </c>
      <c r="J106" s="45">
        <v>5</v>
      </c>
      <c r="K106" s="42" t="s">
        <v>2374</v>
      </c>
      <c r="L106" s="42" t="s">
        <v>583</v>
      </c>
      <c r="M106" s="42" t="s">
        <v>602</v>
      </c>
      <c r="N106" s="37"/>
    </row>
    <row r="107" spans="1:14" ht="59.4" customHeight="1" x14ac:dyDescent="0.2">
      <c r="A107" s="43" t="s">
        <v>574</v>
      </c>
      <c r="B107" s="42" t="s">
        <v>2375</v>
      </c>
      <c r="C107" s="42" t="s">
        <v>2376</v>
      </c>
      <c r="D107" s="42" t="s">
        <v>2377</v>
      </c>
      <c r="E107" s="42" t="s">
        <v>1029</v>
      </c>
      <c r="F107" s="42" t="s">
        <v>2369</v>
      </c>
      <c r="G107" s="42" t="s">
        <v>2370</v>
      </c>
      <c r="H107" s="42" t="s">
        <v>2371</v>
      </c>
      <c r="I107" s="42" t="s">
        <v>2378</v>
      </c>
      <c r="J107" s="45">
        <v>5</v>
      </c>
      <c r="K107" s="42" t="s">
        <v>2374</v>
      </c>
      <c r="L107" s="42" t="s">
        <v>583</v>
      </c>
      <c r="M107" s="42" t="s">
        <v>602</v>
      </c>
      <c r="N107" s="37"/>
    </row>
    <row r="108" spans="1:14" ht="74.400000000000006" customHeight="1" x14ac:dyDescent="0.2">
      <c r="A108" s="42" t="s">
        <v>574</v>
      </c>
      <c r="B108" s="42" t="s">
        <v>2179</v>
      </c>
      <c r="C108" s="42" t="s">
        <v>2186</v>
      </c>
      <c r="D108" s="42" t="s">
        <v>545</v>
      </c>
      <c r="E108" s="42" t="s">
        <v>546</v>
      </c>
      <c r="F108" s="42" t="s">
        <v>2180</v>
      </c>
      <c r="G108" s="42" t="s">
        <v>2181</v>
      </c>
      <c r="H108" s="42" t="s">
        <v>2182</v>
      </c>
      <c r="I108" s="42" t="s">
        <v>2183</v>
      </c>
      <c r="J108" s="45">
        <v>3</v>
      </c>
      <c r="K108" s="42" t="s">
        <v>2184</v>
      </c>
      <c r="L108" s="42" t="s">
        <v>2185</v>
      </c>
      <c r="M108" s="42" t="s">
        <v>116</v>
      </c>
      <c r="N108" s="37"/>
    </row>
    <row r="109" spans="1:14" ht="62.5" customHeight="1" x14ac:dyDescent="0.2">
      <c r="A109" s="42" t="s">
        <v>646</v>
      </c>
      <c r="B109" s="42" t="s">
        <v>388</v>
      </c>
      <c r="C109" s="42" t="s">
        <v>3343</v>
      </c>
      <c r="D109" s="42" t="s">
        <v>1064</v>
      </c>
      <c r="E109" s="42" t="s">
        <v>1064</v>
      </c>
      <c r="F109" s="42" t="s">
        <v>2468</v>
      </c>
      <c r="G109" s="42" t="s">
        <v>3344</v>
      </c>
      <c r="H109" s="42"/>
      <c r="I109" s="42" t="s">
        <v>745</v>
      </c>
      <c r="J109" s="45" t="s">
        <v>1443</v>
      </c>
      <c r="K109" s="42" t="s">
        <v>3345</v>
      </c>
      <c r="L109" s="42" t="s">
        <v>583</v>
      </c>
      <c r="M109" s="42" t="s">
        <v>583</v>
      </c>
      <c r="N109" s="37"/>
    </row>
    <row r="110" spans="1:14" ht="38.75" customHeight="1" x14ac:dyDescent="0.2">
      <c r="A110" s="43" t="s">
        <v>646</v>
      </c>
      <c r="B110" s="42" t="s">
        <v>1386</v>
      </c>
      <c r="C110" s="42" t="s">
        <v>3293</v>
      </c>
      <c r="D110" s="42" t="s">
        <v>2400</v>
      </c>
      <c r="E110" s="42" t="s">
        <v>2400</v>
      </c>
      <c r="F110" s="42" t="s">
        <v>1387</v>
      </c>
      <c r="G110" s="42" t="s">
        <v>3294</v>
      </c>
      <c r="H110" s="42" t="s">
        <v>3295</v>
      </c>
      <c r="I110" s="42" t="s">
        <v>1388</v>
      </c>
      <c r="J110" s="44">
        <v>2</v>
      </c>
      <c r="K110" s="42" t="s">
        <v>3296</v>
      </c>
      <c r="L110" s="42" t="s">
        <v>3297</v>
      </c>
      <c r="M110" s="42" t="s">
        <v>3298</v>
      </c>
      <c r="N110" s="37"/>
    </row>
    <row r="111" spans="1:14" ht="53.25" customHeight="1" x14ac:dyDescent="0.2">
      <c r="A111" s="43" t="s">
        <v>574</v>
      </c>
      <c r="B111" s="42" t="s">
        <v>1116</v>
      </c>
      <c r="C111" s="42" t="s">
        <v>1115</v>
      </c>
      <c r="D111" s="42" t="s">
        <v>592</v>
      </c>
      <c r="E111" s="42" t="s">
        <v>593</v>
      </c>
      <c r="F111" s="42" t="s">
        <v>2469</v>
      </c>
      <c r="G111" s="42" t="s">
        <v>1211</v>
      </c>
      <c r="H111" s="42"/>
      <c r="I111" s="42" t="s">
        <v>594</v>
      </c>
      <c r="J111" s="45">
        <v>5</v>
      </c>
      <c r="K111" s="42" t="s">
        <v>589</v>
      </c>
      <c r="L111" s="42" t="s">
        <v>116</v>
      </c>
      <c r="M111" s="42" t="s">
        <v>116</v>
      </c>
      <c r="N111" s="37"/>
    </row>
    <row r="112" spans="1:14" ht="87" customHeight="1" x14ac:dyDescent="0.2">
      <c r="A112" s="43" t="s">
        <v>646</v>
      </c>
      <c r="B112" s="42" t="s">
        <v>3472</v>
      </c>
      <c r="C112" s="42" t="s">
        <v>3473</v>
      </c>
      <c r="D112" s="42" t="s">
        <v>3474</v>
      </c>
      <c r="E112" s="42" t="s">
        <v>3475</v>
      </c>
      <c r="F112" s="42" t="s">
        <v>3451</v>
      </c>
      <c r="G112" s="42" t="s">
        <v>3452</v>
      </c>
      <c r="H112" s="42" t="s">
        <v>597</v>
      </c>
      <c r="I112" s="42" t="s">
        <v>3453</v>
      </c>
      <c r="J112" s="45">
        <v>5</v>
      </c>
      <c r="K112" s="42" t="s">
        <v>3454</v>
      </c>
      <c r="L112" s="42" t="s">
        <v>3455</v>
      </c>
      <c r="M112" s="42" t="s">
        <v>3456</v>
      </c>
      <c r="N112" s="37"/>
    </row>
    <row r="113" spans="1:14" ht="38.75" customHeight="1" x14ac:dyDescent="0.2">
      <c r="A113" s="43" t="s">
        <v>646</v>
      </c>
      <c r="B113" s="42" t="s">
        <v>3333</v>
      </c>
      <c r="C113" s="42" t="s">
        <v>1117</v>
      </c>
      <c r="D113" s="42" t="s">
        <v>88</v>
      </c>
      <c r="E113" s="42" t="s">
        <v>816</v>
      </c>
      <c r="F113" s="42" t="s">
        <v>2470</v>
      </c>
      <c r="G113" s="42" t="s">
        <v>3334</v>
      </c>
      <c r="H113" s="42" t="s">
        <v>88</v>
      </c>
      <c r="I113" s="42" t="s">
        <v>3335</v>
      </c>
      <c r="J113" s="44" t="s">
        <v>3336</v>
      </c>
      <c r="K113" s="42" t="s">
        <v>3337</v>
      </c>
      <c r="L113" s="42" t="s">
        <v>602</v>
      </c>
      <c r="M113" s="42" t="s">
        <v>602</v>
      </c>
      <c r="N113" s="37"/>
    </row>
    <row r="114" spans="1:14" ht="49.25" customHeight="1" x14ac:dyDescent="0.2">
      <c r="A114" s="43" t="s">
        <v>586</v>
      </c>
      <c r="B114" s="42" t="s">
        <v>1928</v>
      </c>
      <c r="C114" s="42" t="s">
        <v>1929</v>
      </c>
      <c r="D114" s="42" t="s">
        <v>1065</v>
      </c>
      <c r="E114" s="42" t="s">
        <v>1066</v>
      </c>
      <c r="F114" s="42" t="s">
        <v>1930</v>
      </c>
      <c r="G114" s="42" t="s">
        <v>1931</v>
      </c>
      <c r="H114" s="42" t="s">
        <v>1065</v>
      </c>
      <c r="I114" s="42" t="s">
        <v>1932</v>
      </c>
      <c r="J114" s="44" t="s">
        <v>1464</v>
      </c>
      <c r="K114" s="42" t="s">
        <v>1933</v>
      </c>
      <c r="L114" s="42" t="s">
        <v>1934</v>
      </c>
      <c r="M114" s="42" t="s">
        <v>602</v>
      </c>
      <c r="N114" s="37"/>
    </row>
    <row r="115" spans="1:14" ht="64.75" customHeight="1" x14ac:dyDescent="0.2">
      <c r="A115" s="43" t="s">
        <v>646</v>
      </c>
      <c r="B115" s="42" t="s">
        <v>800</v>
      </c>
      <c r="C115" s="42" t="s">
        <v>1118</v>
      </c>
      <c r="D115" s="42" t="s">
        <v>801</v>
      </c>
      <c r="E115" s="42" t="s">
        <v>802</v>
      </c>
      <c r="F115" s="42" t="s">
        <v>2471</v>
      </c>
      <c r="G115" s="42" t="s">
        <v>2591</v>
      </c>
      <c r="H115" s="42"/>
      <c r="I115" s="42" t="s">
        <v>803</v>
      </c>
      <c r="J115" s="44" t="s">
        <v>444</v>
      </c>
      <c r="K115" s="42" t="s">
        <v>804</v>
      </c>
      <c r="L115" s="42" t="s">
        <v>602</v>
      </c>
      <c r="M115" s="42" t="s">
        <v>602</v>
      </c>
      <c r="N115" s="37"/>
    </row>
    <row r="116" spans="1:14" ht="50.15" customHeight="1" x14ac:dyDescent="0.2">
      <c r="A116" s="42" t="s">
        <v>574</v>
      </c>
      <c r="B116" s="42" t="s">
        <v>1120</v>
      </c>
      <c r="C116" s="42" t="s">
        <v>1119</v>
      </c>
      <c r="D116" s="42" t="s">
        <v>483</v>
      </c>
      <c r="E116" s="42" t="s">
        <v>484</v>
      </c>
      <c r="F116" s="42" t="s">
        <v>2472</v>
      </c>
      <c r="G116" s="42" t="s">
        <v>2592</v>
      </c>
      <c r="H116" s="42"/>
      <c r="I116" s="42" t="s">
        <v>306</v>
      </c>
      <c r="J116" s="45" t="s">
        <v>457</v>
      </c>
      <c r="K116" s="42" t="s">
        <v>485</v>
      </c>
      <c r="L116" s="42" t="s">
        <v>486</v>
      </c>
      <c r="M116" s="42" t="s">
        <v>487</v>
      </c>
      <c r="N116" s="37"/>
    </row>
    <row r="117" spans="1:14" ht="43.25" customHeight="1" x14ac:dyDescent="0.2">
      <c r="A117" s="43" t="s">
        <v>646</v>
      </c>
      <c r="B117" s="42" t="s">
        <v>1122</v>
      </c>
      <c r="C117" s="42" t="s">
        <v>1121</v>
      </c>
      <c r="D117" s="42" t="s">
        <v>459</v>
      </c>
      <c r="E117" s="42" t="s">
        <v>459</v>
      </c>
      <c r="F117" s="42" t="s">
        <v>2473</v>
      </c>
      <c r="G117" s="42" t="s">
        <v>2593</v>
      </c>
      <c r="H117" s="42"/>
      <c r="I117" s="42" t="s">
        <v>424</v>
      </c>
      <c r="J117" s="44" t="s">
        <v>173</v>
      </c>
      <c r="K117" s="42" t="s">
        <v>458</v>
      </c>
      <c r="L117" s="42" t="s">
        <v>273</v>
      </c>
      <c r="M117" s="42" t="s">
        <v>273</v>
      </c>
      <c r="N117" s="37"/>
    </row>
    <row r="118" spans="1:14" ht="53" customHeight="1" x14ac:dyDescent="0.2">
      <c r="A118" s="43" t="s">
        <v>574</v>
      </c>
      <c r="B118" s="42" t="s">
        <v>504</v>
      </c>
      <c r="C118" s="42" t="s">
        <v>1842</v>
      </c>
      <c r="D118" s="42" t="s">
        <v>505</v>
      </c>
      <c r="E118" s="42" t="s">
        <v>505</v>
      </c>
      <c r="F118" s="42" t="s">
        <v>1835</v>
      </c>
      <c r="G118" s="42" t="s">
        <v>1836</v>
      </c>
      <c r="H118" s="42" t="s">
        <v>1837</v>
      </c>
      <c r="I118" s="42" t="s">
        <v>1838</v>
      </c>
      <c r="J118" s="44" t="s">
        <v>112</v>
      </c>
      <c r="K118" s="42" t="s">
        <v>506</v>
      </c>
      <c r="L118" s="42" t="s">
        <v>1839</v>
      </c>
      <c r="M118" s="42" t="s">
        <v>1839</v>
      </c>
      <c r="N118" s="37"/>
    </row>
    <row r="119" spans="1:14" ht="38.75" customHeight="1" x14ac:dyDescent="0.2">
      <c r="A119" s="42" t="s">
        <v>646</v>
      </c>
      <c r="B119" s="42" t="s">
        <v>3088</v>
      </c>
      <c r="C119" s="42" t="s">
        <v>3089</v>
      </c>
      <c r="D119" s="42" t="s">
        <v>1840</v>
      </c>
      <c r="E119" s="42" t="s">
        <v>507</v>
      </c>
      <c r="F119" s="42" t="s">
        <v>3090</v>
      </c>
      <c r="G119" s="42" t="s">
        <v>3089</v>
      </c>
      <c r="H119" s="42" t="s">
        <v>1837</v>
      </c>
      <c r="I119" s="42" t="s">
        <v>1841</v>
      </c>
      <c r="J119" s="45">
        <v>2</v>
      </c>
      <c r="K119" s="42" t="s">
        <v>3091</v>
      </c>
      <c r="L119" s="42" t="s">
        <v>3092</v>
      </c>
      <c r="M119" s="42" t="s">
        <v>3093</v>
      </c>
      <c r="N119" s="37"/>
    </row>
    <row r="120" spans="1:14" ht="48" customHeight="1" x14ac:dyDescent="0.2">
      <c r="A120" s="42" t="s">
        <v>544</v>
      </c>
      <c r="B120" s="47" t="s">
        <v>107</v>
      </c>
      <c r="C120" s="47" t="s">
        <v>1123</v>
      </c>
      <c r="D120" s="47" t="s">
        <v>1067</v>
      </c>
      <c r="E120" s="47" t="s">
        <v>1067</v>
      </c>
      <c r="F120" s="47" t="s">
        <v>2474</v>
      </c>
      <c r="G120" s="47" t="s">
        <v>2594</v>
      </c>
      <c r="H120" s="47"/>
      <c r="I120" s="47" t="s">
        <v>57</v>
      </c>
      <c r="J120" s="44" t="s">
        <v>28</v>
      </c>
      <c r="K120" s="42" t="s">
        <v>58</v>
      </c>
      <c r="L120" s="42" t="s">
        <v>288</v>
      </c>
      <c r="M120" s="42" t="s">
        <v>59</v>
      </c>
      <c r="N120" s="37"/>
    </row>
    <row r="121" spans="1:14" ht="38.75" customHeight="1" x14ac:dyDescent="0.2">
      <c r="A121" s="42" t="s">
        <v>544</v>
      </c>
      <c r="B121" s="42" t="s">
        <v>6</v>
      </c>
      <c r="C121" s="42" t="s">
        <v>1124</v>
      </c>
      <c r="D121" s="42" t="s">
        <v>1068</v>
      </c>
      <c r="E121" s="42" t="s">
        <v>1069</v>
      </c>
      <c r="F121" s="42" t="s">
        <v>2475</v>
      </c>
      <c r="G121" s="42" t="s">
        <v>2595</v>
      </c>
      <c r="H121" s="42"/>
      <c r="I121" s="42" t="s">
        <v>22</v>
      </c>
      <c r="J121" s="44" t="s">
        <v>12</v>
      </c>
      <c r="K121" s="42" t="s">
        <v>44</v>
      </c>
      <c r="L121" s="42" t="s">
        <v>20</v>
      </c>
      <c r="M121" s="42" t="s">
        <v>2363</v>
      </c>
      <c r="N121" s="37"/>
    </row>
    <row r="122" spans="1:14" ht="50" customHeight="1" x14ac:dyDescent="0.2">
      <c r="A122" s="43" t="s">
        <v>574</v>
      </c>
      <c r="B122" s="42" t="s">
        <v>1125</v>
      </c>
      <c r="C122" s="42" t="s">
        <v>2291</v>
      </c>
      <c r="D122" s="42" t="s">
        <v>2289</v>
      </c>
      <c r="E122" s="42" t="s">
        <v>2290</v>
      </c>
      <c r="F122" s="42" t="s">
        <v>2284</v>
      </c>
      <c r="G122" s="42" t="s">
        <v>2288</v>
      </c>
      <c r="H122" s="42" t="s">
        <v>2289</v>
      </c>
      <c r="I122" s="42" t="s">
        <v>2285</v>
      </c>
      <c r="J122" s="44"/>
      <c r="K122" s="42" t="s">
        <v>2286</v>
      </c>
      <c r="L122" s="42" t="s">
        <v>2287</v>
      </c>
      <c r="M122" s="42" t="s">
        <v>583</v>
      </c>
      <c r="N122" s="37"/>
    </row>
    <row r="123" spans="1:14" ht="38.75" customHeight="1" x14ac:dyDescent="0.2">
      <c r="A123" s="43" t="s">
        <v>574</v>
      </c>
      <c r="B123" s="42" t="s">
        <v>1687</v>
      </c>
      <c r="C123" s="42" t="s">
        <v>1688</v>
      </c>
      <c r="D123" s="42" t="s">
        <v>1689</v>
      </c>
      <c r="E123" s="42" t="s">
        <v>1689</v>
      </c>
      <c r="F123" s="42" t="s">
        <v>1690</v>
      </c>
      <c r="G123" s="42" t="s">
        <v>1691</v>
      </c>
      <c r="H123" s="42" t="s">
        <v>1689</v>
      </c>
      <c r="I123" s="42" t="s">
        <v>1692</v>
      </c>
      <c r="J123" s="44" t="s">
        <v>1693</v>
      </c>
      <c r="K123" s="42" t="s">
        <v>1694</v>
      </c>
      <c r="L123" s="42" t="s">
        <v>1695</v>
      </c>
      <c r="M123" s="42" t="s">
        <v>602</v>
      </c>
      <c r="N123" s="37"/>
    </row>
    <row r="124" spans="1:14" ht="44.4" customHeight="1" x14ac:dyDescent="0.2">
      <c r="A124" s="43" t="s">
        <v>646</v>
      </c>
      <c r="B124" s="42" t="s">
        <v>2094</v>
      </c>
      <c r="C124" s="42" t="s">
        <v>3393</v>
      </c>
      <c r="D124" s="42" t="s">
        <v>900</v>
      </c>
      <c r="E124" s="42" t="s">
        <v>901</v>
      </c>
      <c r="F124" s="42" t="s">
        <v>2095</v>
      </c>
      <c r="G124" s="42" t="s">
        <v>2096</v>
      </c>
      <c r="H124" s="42" t="s">
        <v>849</v>
      </c>
      <c r="I124" s="42" t="s">
        <v>3394</v>
      </c>
      <c r="J124" s="44">
        <v>1</v>
      </c>
      <c r="K124" s="42" t="s">
        <v>3395</v>
      </c>
      <c r="L124" s="42" t="s">
        <v>3396</v>
      </c>
      <c r="M124" s="42" t="s">
        <v>3397</v>
      </c>
      <c r="N124" s="37"/>
    </row>
    <row r="125" spans="1:14" ht="81.650000000000006" customHeight="1" x14ac:dyDescent="0.2">
      <c r="A125" s="42" t="s">
        <v>646</v>
      </c>
      <c r="B125" s="42" t="s">
        <v>1576</v>
      </c>
      <c r="C125" s="42" t="s">
        <v>1577</v>
      </c>
      <c r="D125" s="42" t="s">
        <v>232</v>
      </c>
      <c r="E125" s="42" t="s">
        <v>233</v>
      </c>
      <c r="F125" s="42" t="s">
        <v>1578</v>
      </c>
      <c r="G125" s="42" t="s">
        <v>1579</v>
      </c>
      <c r="H125" s="42" t="s">
        <v>232</v>
      </c>
      <c r="I125" s="42" t="s">
        <v>1580</v>
      </c>
      <c r="J125" s="44" t="s">
        <v>2723</v>
      </c>
      <c r="K125" s="42" t="s">
        <v>1581</v>
      </c>
      <c r="L125" s="42" t="s">
        <v>2361</v>
      </c>
      <c r="M125" s="42" t="s">
        <v>2362</v>
      </c>
      <c r="N125" s="37"/>
    </row>
    <row r="126" spans="1:14" ht="38.75" customHeight="1" x14ac:dyDescent="0.2">
      <c r="A126" s="43" t="s">
        <v>574</v>
      </c>
      <c r="B126" s="42" t="s">
        <v>217</v>
      </c>
      <c r="C126" s="42" t="s">
        <v>1126</v>
      </c>
      <c r="D126" s="42" t="s">
        <v>218</v>
      </c>
      <c r="E126" s="42" t="s">
        <v>219</v>
      </c>
      <c r="F126" s="42" t="s">
        <v>2476</v>
      </c>
      <c r="G126" s="42" t="s">
        <v>2596</v>
      </c>
      <c r="H126" s="42"/>
      <c r="I126" s="42" t="s">
        <v>1908</v>
      </c>
      <c r="J126" s="44">
        <v>5</v>
      </c>
      <c r="K126" s="42" t="s">
        <v>3570</v>
      </c>
      <c r="L126" s="42" t="s">
        <v>20</v>
      </c>
      <c r="M126" s="42" t="s">
        <v>20</v>
      </c>
      <c r="N126" s="37"/>
    </row>
    <row r="127" spans="1:14" ht="76.25" customHeight="1" x14ac:dyDescent="0.2">
      <c r="A127" s="43" t="s">
        <v>574</v>
      </c>
      <c r="B127" s="42" t="s">
        <v>7</v>
      </c>
      <c r="C127" s="42" t="s">
        <v>1127</v>
      </c>
      <c r="D127" s="42" t="s">
        <v>902</v>
      </c>
      <c r="E127" s="42" t="s">
        <v>903</v>
      </c>
      <c r="F127" s="42" t="s">
        <v>2476</v>
      </c>
      <c r="G127" s="42" t="s">
        <v>2597</v>
      </c>
      <c r="H127" s="42"/>
      <c r="I127" s="42" t="s">
        <v>14</v>
      </c>
      <c r="J127" s="44" t="s">
        <v>118</v>
      </c>
      <c r="K127" s="42" t="s">
        <v>904</v>
      </c>
      <c r="L127" s="42" t="s">
        <v>905</v>
      </c>
      <c r="M127" s="42" t="s">
        <v>906</v>
      </c>
      <c r="N127" s="37"/>
    </row>
    <row r="128" spans="1:14" ht="69" customHeight="1" x14ac:dyDescent="0.2">
      <c r="A128" s="43" t="s">
        <v>574</v>
      </c>
      <c r="B128" s="42" t="s">
        <v>2303</v>
      </c>
      <c r="C128" s="42" t="s">
        <v>2304</v>
      </c>
      <c r="D128" s="42" t="s">
        <v>910</v>
      </c>
      <c r="E128" s="42" t="s">
        <v>911</v>
      </c>
      <c r="F128" s="42" t="s">
        <v>2721</v>
      </c>
      <c r="G128" s="42" t="s">
        <v>2305</v>
      </c>
      <c r="H128" s="42" t="s">
        <v>913</v>
      </c>
      <c r="I128" s="42" t="s">
        <v>2306</v>
      </c>
      <c r="J128" s="45">
        <v>4.5</v>
      </c>
      <c r="K128" s="42" t="s">
        <v>2307</v>
      </c>
      <c r="L128" s="42" t="s">
        <v>2308</v>
      </c>
      <c r="M128" s="42" t="s">
        <v>583</v>
      </c>
      <c r="N128" s="37"/>
    </row>
    <row r="129" spans="1:14" ht="52" customHeight="1" x14ac:dyDescent="0.2">
      <c r="A129" s="43" t="s">
        <v>574</v>
      </c>
      <c r="B129" s="42" t="s">
        <v>73</v>
      </c>
      <c r="C129" s="42" t="s">
        <v>1128</v>
      </c>
      <c r="D129" s="42" t="s">
        <v>917</v>
      </c>
      <c r="E129" s="42" t="s">
        <v>917</v>
      </c>
      <c r="F129" s="42" t="s">
        <v>2477</v>
      </c>
      <c r="G129" s="42" t="s">
        <v>2598</v>
      </c>
      <c r="H129" s="42"/>
      <c r="I129" s="42" t="s">
        <v>21</v>
      </c>
      <c r="J129" s="45" t="s">
        <v>173</v>
      </c>
      <c r="K129" s="42" t="s">
        <v>419</v>
      </c>
      <c r="L129" s="42" t="s">
        <v>1004</v>
      </c>
      <c r="M129" s="42" t="s">
        <v>74</v>
      </c>
      <c r="N129" s="37"/>
    </row>
    <row r="130" spans="1:14" ht="36.5" customHeight="1" x14ac:dyDescent="0.2">
      <c r="A130" s="43" t="s">
        <v>574</v>
      </c>
      <c r="B130" s="42" t="s">
        <v>1859</v>
      </c>
      <c r="C130" s="42" t="s">
        <v>1860</v>
      </c>
      <c r="D130" s="42" t="s">
        <v>681</v>
      </c>
      <c r="E130" s="42" t="s">
        <v>682</v>
      </c>
      <c r="F130" s="42" t="s">
        <v>1861</v>
      </c>
      <c r="G130" s="42" t="s">
        <v>1862</v>
      </c>
      <c r="H130" s="42" t="s">
        <v>1863</v>
      </c>
      <c r="I130" s="42" t="s">
        <v>683</v>
      </c>
      <c r="J130" s="45">
        <v>5</v>
      </c>
      <c r="K130" s="42" t="s">
        <v>1864</v>
      </c>
      <c r="L130" s="42" t="s">
        <v>583</v>
      </c>
      <c r="M130" s="42" t="s">
        <v>583</v>
      </c>
      <c r="N130" s="37"/>
    </row>
    <row r="131" spans="1:14" ht="52.25" customHeight="1" x14ac:dyDescent="0.2">
      <c r="A131" s="42" t="s">
        <v>574</v>
      </c>
      <c r="B131" s="42" t="s">
        <v>1130</v>
      </c>
      <c r="C131" s="42" t="s">
        <v>1129</v>
      </c>
      <c r="D131" s="42" t="s">
        <v>3390</v>
      </c>
      <c r="E131" s="42" t="s">
        <v>3391</v>
      </c>
      <c r="F131" s="42" t="s">
        <v>3385</v>
      </c>
      <c r="G131" s="42" t="s">
        <v>3386</v>
      </c>
      <c r="H131" s="42" t="s">
        <v>3392</v>
      </c>
      <c r="I131" s="42" t="s">
        <v>3387</v>
      </c>
      <c r="J131" s="45">
        <v>5</v>
      </c>
      <c r="K131" s="42" t="s">
        <v>3388</v>
      </c>
      <c r="L131" s="42" t="s">
        <v>3389</v>
      </c>
      <c r="M131" s="42" t="s">
        <v>602</v>
      </c>
      <c r="N131" s="37"/>
    </row>
    <row r="132" spans="1:14" ht="36.5" customHeight="1" x14ac:dyDescent="0.2">
      <c r="A132" s="42" t="s">
        <v>646</v>
      </c>
      <c r="B132" s="42" t="s">
        <v>1570</v>
      </c>
      <c r="C132" s="42" t="s">
        <v>1131</v>
      </c>
      <c r="D132" s="42" t="s">
        <v>1070</v>
      </c>
      <c r="E132" s="42" t="s">
        <v>1071</v>
      </c>
      <c r="F132" s="42" t="s">
        <v>1571</v>
      </c>
      <c r="G132" s="42" t="s">
        <v>1572</v>
      </c>
      <c r="H132" s="42" t="s">
        <v>1573</v>
      </c>
      <c r="I132" s="42" t="s">
        <v>1574</v>
      </c>
      <c r="J132" s="45" t="s">
        <v>115</v>
      </c>
      <c r="K132" s="42" t="s">
        <v>1575</v>
      </c>
      <c r="L132" s="42" t="s">
        <v>427</v>
      </c>
      <c r="M132" s="42" t="s">
        <v>116</v>
      </c>
      <c r="N132" s="37"/>
    </row>
    <row r="133" spans="1:14" ht="81.650000000000006" customHeight="1" x14ac:dyDescent="0.2">
      <c r="A133" s="42" t="s">
        <v>646</v>
      </c>
      <c r="B133" s="42" t="s">
        <v>1344</v>
      </c>
      <c r="C133" s="42" t="s">
        <v>3005</v>
      </c>
      <c r="D133" s="42" t="s">
        <v>1345</v>
      </c>
      <c r="E133" s="42" t="s">
        <v>1346</v>
      </c>
      <c r="F133" s="42" t="s">
        <v>1347</v>
      </c>
      <c r="G133" s="42" t="s">
        <v>3006</v>
      </c>
      <c r="H133" s="42" t="s">
        <v>1345</v>
      </c>
      <c r="I133" s="42" t="s">
        <v>908</v>
      </c>
      <c r="J133" s="45" t="s">
        <v>466</v>
      </c>
      <c r="K133" s="42" t="s">
        <v>3007</v>
      </c>
      <c r="L133" s="42" t="s">
        <v>583</v>
      </c>
      <c r="M133" s="42" t="s">
        <v>583</v>
      </c>
      <c r="N133" s="37"/>
    </row>
    <row r="134" spans="1:14" ht="81.650000000000006" customHeight="1" x14ac:dyDescent="0.2">
      <c r="A134" s="42" t="s">
        <v>646</v>
      </c>
      <c r="B134" s="42" t="s">
        <v>1987</v>
      </c>
      <c r="C134" s="42" t="s">
        <v>1983</v>
      </c>
      <c r="D134" s="42" t="s">
        <v>483</v>
      </c>
      <c r="E134" s="42" t="s">
        <v>484</v>
      </c>
      <c r="F134" s="42" t="s">
        <v>1861</v>
      </c>
      <c r="G134" s="42" t="s">
        <v>1984</v>
      </c>
      <c r="H134" s="42" t="s">
        <v>1863</v>
      </c>
      <c r="I134" s="42" t="s">
        <v>683</v>
      </c>
      <c r="J134" s="45" t="s">
        <v>1568</v>
      </c>
      <c r="K134" s="42" t="s">
        <v>1985</v>
      </c>
      <c r="L134" s="42" t="s">
        <v>1986</v>
      </c>
      <c r="M134" s="42" t="s">
        <v>583</v>
      </c>
      <c r="N134" s="37"/>
    </row>
    <row r="135" spans="1:14" ht="80" customHeight="1" x14ac:dyDescent="0.2">
      <c r="A135" s="42" t="s">
        <v>646</v>
      </c>
      <c r="B135" s="56" t="s">
        <v>3315</v>
      </c>
      <c r="C135" s="56" t="s">
        <v>3316</v>
      </c>
      <c r="D135" s="55">
        <v>9065847733</v>
      </c>
      <c r="E135" s="55"/>
      <c r="F135" s="55" t="s">
        <v>3317</v>
      </c>
      <c r="G135" s="55" t="s">
        <v>3318</v>
      </c>
      <c r="H135" s="55" t="s">
        <v>3319</v>
      </c>
      <c r="I135" s="55" t="s">
        <v>3320</v>
      </c>
      <c r="J135" s="57" t="s">
        <v>1317</v>
      </c>
      <c r="K135" s="57" t="s">
        <v>3321</v>
      </c>
      <c r="L135" s="57" t="s">
        <v>583</v>
      </c>
      <c r="M135" s="57" t="s">
        <v>583</v>
      </c>
      <c r="N135" s="37"/>
    </row>
    <row r="136" spans="1:14" ht="50" customHeight="1" x14ac:dyDescent="0.2">
      <c r="A136" s="42" t="s">
        <v>646</v>
      </c>
      <c r="B136" s="56" t="s">
        <v>2756</v>
      </c>
      <c r="C136" s="56" t="s">
        <v>2757</v>
      </c>
      <c r="D136" s="55" t="s">
        <v>2758</v>
      </c>
      <c r="E136" s="55" t="s">
        <v>2759</v>
      </c>
      <c r="F136" s="55" t="s">
        <v>2751</v>
      </c>
      <c r="G136" s="55" t="s">
        <v>2752</v>
      </c>
      <c r="H136" s="55" t="s">
        <v>2753</v>
      </c>
      <c r="I136" s="55" t="s">
        <v>2760</v>
      </c>
      <c r="J136" s="57">
        <v>5</v>
      </c>
      <c r="K136" s="57" t="s">
        <v>2755</v>
      </c>
      <c r="L136" s="57" t="s">
        <v>20</v>
      </c>
      <c r="M136" s="57" t="s">
        <v>20</v>
      </c>
      <c r="N136" s="37"/>
    </row>
    <row r="137" spans="1:14" ht="47.4" customHeight="1" x14ac:dyDescent="0.2">
      <c r="A137" s="42" t="s">
        <v>646</v>
      </c>
      <c r="B137" s="58" t="s">
        <v>2908</v>
      </c>
      <c r="C137" s="56" t="s">
        <v>2909</v>
      </c>
      <c r="D137" s="55" t="s">
        <v>2910</v>
      </c>
      <c r="E137" s="55" t="s">
        <v>2911</v>
      </c>
      <c r="F137" s="55" t="s">
        <v>2912</v>
      </c>
      <c r="G137" s="56" t="s">
        <v>2909</v>
      </c>
      <c r="H137" s="55" t="s">
        <v>2910</v>
      </c>
      <c r="I137" s="55" t="s">
        <v>3267</v>
      </c>
      <c r="J137" s="57" t="s">
        <v>2913</v>
      </c>
      <c r="K137" s="57" t="s">
        <v>2914</v>
      </c>
      <c r="L137" s="57" t="s">
        <v>2915</v>
      </c>
      <c r="M137" s="57" t="s">
        <v>117</v>
      </c>
      <c r="N137" s="37"/>
    </row>
    <row r="138" spans="1:14" ht="36.5" customHeight="1" x14ac:dyDescent="0.2">
      <c r="A138" s="42" t="s">
        <v>646</v>
      </c>
      <c r="B138" s="56" t="s">
        <v>2927</v>
      </c>
      <c r="C138" s="56" t="s">
        <v>2928</v>
      </c>
      <c r="D138" s="55" t="s">
        <v>2929</v>
      </c>
      <c r="E138" s="55" t="s">
        <v>2929</v>
      </c>
      <c r="F138" s="55" t="s">
        <v>2930</v>
      </c>
      <c r="G138" s="55" t="s">
        <v>2931</v>
      </c>
      <c r="H138" s="55" t="s">
        <v>2932</v>
      </c>
      <c r="I138" s="55" t="s">
        <v>2933</v>
      </c>
      <c r="J138" s="57" t="s">
        <v>60</v>
      </c>
      <c r="K138" s="57" t="s">
        <v>2934</v>
      </c>
      <c r="L138" s="57" t="s">
        <v>20</v>
      </c>
      <c r="M138" s="57" t="s">
        <v>113</v>
      </c>
      <c r="N138" s="37"/>
    </row>
    <row r="139" spans="1:14" ht="38.75" customHeight="1" x14ac:dyDescent="0.2">
      <c r="A139" s="42" t="s">
        <v>646</v>
      </c>
      <c r="B139" s="42" t="s">
        <v>2996</v>
      </c>
      <c r="C139" s="42" t="s">
        <v>2997</v>
      </c>
      <c r="D139" s="42" t="s">
        <v>1022</v>
      </c>
      <c r="E139" s="42" t="s">
        <v>1023</v>
      </c>
      <c r="F139" s="42" t="s">
        <v>2998</v>
      </c>
      <c r="G139" s="42" t="s">
        <v>2999</v>
      </c>
      <c r="H139" s="42" t="s">
        <v>1024</v>
      </c>
      <c r="I139" s="42" t="s">
        <v>3000</v>
      </c>
      <c r="J139" s="44">
        <v>5</v>
      </c>
      <c r="K139" s="42" t="s">
        <v>3001</v>
      </c>
      <c r="L139" s="42" t="s">
        <v>602</v>
      </c>
      <c r="M139" s="42" t="s">
        <v>602</v>
      </c>
      <c r="N139" s="37"/>
    </row>
    <row r="140" spans="1:14" ht="52.25" customHeight="1" x14ac:dyDescent="0.2">
      <c r="A140" s="42" t="s">
        <v>646</v>
      </c>
      <c r="B140" s="42" t="s">
        <v>1087</v>
      </c>
      <c r="C140" s="42" t="s">
        <v>2995</v>
      </c>
      <c r="D140" s="42" t="s">
        <v>1024</v>
      </c>
      <c r="E140" s="42" t="s">
        <v>1025</v>
      </c>
      <c r="F140" s="42" t="s">
        <v>2447</v>
      </c>
      <c r="G140" s="42" t="s">
        <v>2572</v>
      </c>
      <c r="H140" s="42"/>
      <c r="I140" s="42" t="s">
        <v>410</v>
      </c>
      <c r="J140" s="44" t="s">
        <v>12</v>
      </c>
      <c r="K140" s="42" t="s">
        <v>411</v>
      </c>
      <c r="L140" s="42" t="s">
        <v>20</v>
      </c>
      <c r="M140" s="42" t="s">
        <v>20</v>
      </c>
      <c r="N140" s="37"/>
    </row>
    <row r="141" spans="1:14" ht="36.5" customHeight="1" x14ac:dyDescent="0.2">
      <c r="A141" s="42" t="s">
        <v>646</v>
      </c>
      <c r="B141" s="42" t="s">
        <v>3433</v>
      </c>
      <c r="C141" s="42" t="s">
        <v>3434</v>
      </c>
      <c r="D141" s="42" t="s">
        <v>3435</v>
      </c>
      <c r="E141" s="42" t="s">
        <v>3436</v>
      </c>
      <c r="F141" s="42" t="s">
        <v>3437</v>
      </c>
      <c r="G141" s="42" t="s">
        <v>3438</v>
      </c>
      <c r="H141" s="42" t="s">
        <v>3435</v>
      </c>
      <c r="I141" s="42" t="s">
        <v>3439</v>
      </c>
      <c r="J141" s="44">
        <v>5</v>
      </c>
      <c r="K141" s="42" t="s">
        <v>3440</v>
      </c>
      <c r="L141" s="42" t="s">
        <v>3441</v>
      </c>
      <c r="M141" s="42" t="s">
        <v>3441</v>
      </c>
      <c r="N141" s="37"/>
    </row>
    <row r="142" spans="1:14" ht="55.5" customHeight="1" x14ac:dyDescent="0.2">
      <c r="A142" s="42" t="s">
        <v>646</v>
      </c>
      <c r="B142" s="42" t="s">
        <v>3512</v>
      </c>
      <c r="C142" s="42" t="s">
        <v>3513</v>
      </c>
      <c r="D142" s="42" t="s">
        <v>3514</v>
      </c>
      <c r="E142" s="42" t="s">
        <v>3515</v>
      </c>
      <c r="F142" s="42" t="s">
        <v>3516</v>
      </c>
      <c r="G142" s="42" t="s">
        <v>3517</v>
      </c>
      <c r="H142" s="42"/>
      <c r="I142" s="42" t="s">
        <v>1908</v>
      </c>
      <c r="J142" s="44" t="s">
        <v>3518</v>
      </c>
      <c r="K142" s="42" t="s">
        <v>3519</v>
      </c>
      <c r="L142" s="42" t="s">
        <v>583</v>
      </c>
      <c r="M142" s="42" t="s">
        <v>583</v>
      </c>
      <c r="N142" s="37"/>
    </row>
    <row r="143" spans="1:14" ht="65.400000000000006" customHeight="1" x14ac:dyDescent="0.2">
      <c r="A143" s="43" t="s">
        <v>3671</v>
      </c>
      <c r="B143" s="42" t="s">
        <v>2434</v>
      </c>
      <c r="C143" s="42" t="s">
        <v>2435</v>
      </c>
      <c r="D143" s="42" t="s">
        <v>1020</v>
      </c>
      <c r="E143" s="42" t="s">
        <v>1021</v>
      </c>
      <c r="F143" s="42" t="s">
        <v>2436</v>
      </c>
      <c r="G143" s="42" t="s">
        <v>2437</v>
      </c>
      <c r="H143" s="42" t="s">
        <v>1020</v>
      </c>
      <c r="I143" s="42" t="s">
        <v>2438</v>
      </c>
      <c r="J143" s="44">
        <v>5</v>
      </c>
      <c r="K143" s="42" t="s">
        <v>2439</v>
      </c>
      <c r="L143" s="42" t="s">
        <v>583</v>
      </c>
      <c r="M143" s="42" t="s">
        <v>583</v>
      </c>
      <c r="N143" s="37"/>
    </row>
    <row r="144" spans="1:14" ht="67.25" customHeight="1" x14ac:dyDescent="0.2">
      <c r="A144" s="42" t="s">
        <v>646</v>
      </c>
      <c r="B144" s="42" t="s">
        <v>3461</v>
      </c>
      <c r="C144" s="42" t="s">
        <v>1132</v>
      </c>
      <c r="D144" s="42" t="s">
        <v>162</v>
      </c>
      <c r="E144" s="42" t="s">
        <v>163</v>
      </c>
      <c r="F144" s="42" t="s">
        <v>3451</v>
      </c>
      <c r="G144" s="42" t="s">
        <v>3452</v>
      </c>
      <c r="H144" s="42" t="s">
        <v>597</v>
      </c>
      <c r="I144" s="42" t="s">
        <v>3453</v>
      </c>
      <c r="J144" s="44">
        <v>5</v>
      </c>
      <c r="K144" s="42" t="s">
        <v>3454</v>
      </c>
      <c r="L144" s="42" t="s">
        <v>3455</v>
      </c>
      <c r="M144" s="42" t="s">
        <v>3456</v>
      </c>
      <c r="N144" s="37"/>
    </row>
    <row r="145" spans="1:14" ht="82.75" customHeight="1" x14ac:dyDescent="0.2">
      <c r="A145" s="42" t="s">
        <v>646</v>
      </c>
      <c r="B145" s="42" t="s">
        <v>1134</v>
      </c>
      <c r="C145" s="42" t="s">
        <v>1133</v>
      </c>
      <c r="D145" s="42" t="s">
        <v>587</v>
      </c>
      <c r="E145" s="42" t="s">
        <v>588</v>
      </c>
      <c r="F145" s="42" t="s">
        <v>2469</v>
      </c>
      <c r="G145" s="42" t="s">
        <v>1211</v>
      </c>
      <c r="H145" s="42"/>
      <c r="I145" s="42" t="s">
        <v>1011</v>
      </c>
      <c r="J145" s="45" t="s">
        <v>1015</v>
      </c>
      <c r="K145" s="42" t="s">
        <v>1010</v>
      </c>
      <c r="L145" s="42" t="s">
        <v>892</v>
      </c>
      <c r="M145" s="42" t="s">
        <v>893</v>
      </c>
      <c r="N145" s="37"/>
    </row>
    <row r="146" spans="1:14" ht="50.15" customHeight="1" x14ac:dyDescent="0.2">
      <c r="A146" s="42" t="s">
        <v>574</v>
      </c>
      <c r="B146" s="42" t="s">
        <v>1675</v>
      </c>
      <c r="C146" s="42" t="s">
        <v>1676</v>
      </c>
      <c r="D146" s="42" t="s">
        <v>508</v>
      </c>
      <c r="E146" s="42" t="s">
        <v>614</v>
      </c>
      <c r="F146" s="42" t="s">
        <v>1677</v>
      </c>
      <c r="G146" s="42" t="s">
        <v>1678</v>
      </c>
      <c r="H146" s="42" t="s">
        <v>508</v>
      </c>
      <c r="I146" s="42" t="s">
        <v>1679</v>
      </c>
      <c r="J146" s="45" t="s">
        <v>1680</v>
      </c>
      <c r="K146" s="42" t="s">
        <v>1681</v>
      </c>
      <c r="L146" s="42" t="s">
        <v>583</v>
      </c>
      <c r="M146" s="42" t="s">
        <v>583</v>
      </c>
      <c r="N146" s="37"/>
    </row>
    <row r="147" spans="1:14" ht="99.65" customHeight="1" x14ac:dyDescent="0.2">
      <c r="A147" s="42" t="s">
        <v>646</v>
      </c>
      <c r="B147" s="42" t="s">
        <v>3018</v>
      </c>
      <c r="C147" s="42" t="s">
        <v>3019</v>
      </c>
      <c r="D147" s="42" t="s">
        <v>898</v>
      </c>
      <c r="E147" s="42" t="s">
        <v>899</v>
      </c>
      <c r="F147" s="42" t="s">
        <v>2478</v>
      </c>
      <c r="G147" s="42" t="s">
        <v>3020</v>
      </c>
      <c r="H147" s="42" t="s">
        <v>3021</v>
      </c>
      <c r="I147" s="42" t="s">
        <v>3022</v>
      </c>
      <c r="J147" s="45">
        <v>3</v>
      </c>
      <c r="K147" s="42" t="s">
        <v>3023</v>
      </c>
      <c r="L147" s="42" t="s">
        <v>602</v>
      </c>
      <c r="M147" s="42" t="s">
        <v>3024</v>
      </c>
      <c r="N147" s="37"/>
    </row>
    <row r="148" spans="1:14" ht="69" customHeight="1" x14ac:dyDescent="0.2">
      <c r="A148" s="42" t="s">
        <v>574</v>
      </c>
      <c r="B148" s="42" t="s">
        <v>209</v>
      </c>
      <c r="C148" s="42" t="s">
        <v>1135</v>
      </c>
      <c r="D148" s="42" t="s">
        <v>1072</v>
      </c>
      <c r="E148" s="42" t="s">
        <v>1072</v>
      </c>
      <c r="F148" s="42" t="s">
        <v>2479</v>
      </c>
      <c r="G148" s="42" t="s">
        <v>2599</v>
      </c>
      <c r="H148" s="42"/>
      <c r="I148" s="42" t="s">
        <v>75</v>
      </c>
      <c r="J148" s="44" t="s">
        <v>111</v>
      </c>
      <c r="K148" s="42" t="s">
        <v>76</v>
      </c>
      <c r="L148" s="42" t="s">
        <v>570</v>
      </c>
      <c r="M148" s="42" t="s">
        <v>20</v>
      </c>
      <c r="N148" s="37"/>
    </row>
    <row r="149" spans="1:14" ht="50.15" customHeight="1" x14ac:dyDescent="0.2">
      <c r="A149" s="42" t="s">
        <v>646</v>
      </c>
      <c r="B149" s="42" t="s">
        <v>3605</v>
      </c>
      <c r="C149" s="42" t="s">
        <v>3606</v>
      </c>
      <c r="D149" s="42" t="s">
        <v>3607</v>
      </c>
      <c r="E149" s="42" t="s">
        <v>3608</v>
      </c>
      <c r="F149" s="42" t="s">
        <v>3609</v>
      </c>
      <c r="G149" s="42" t="s">
        <v>3610</v>
      </c>
      <c r="H149" s="42" t="s">
        <v>3611</v>
      </c>
      <c r="I149" s="42" t="s">
        <v>3612</v>
      </c>
      <c r="J149" s="44" t="s">
        <v>3613</v>
      </c>
      <c r="K149" s="42" t="s">
        <v>3614</v>
      </c>
      <c r="L149" s="42" t="s">
        <v>583</v>
      </c>
      <c r="M149" s="42" t="s">
        <v>583</v>
      </c>
      <c r="N149" s="37"/>
    </row>
    <row r="150" spans="1:14" ht="38.75" customHeight="1" x14ac:dyDescent="0.2">
      <c r="A150" s="42" t="s">
        <v>574</v>
      </c>
      <c r="B150" s="42" t="s">
        <v>1313</v>
      </c>
      <c r="C150" s="42" t="s">
        <v>1314</v>
      </c>
      <c r="D150" s="42" t="s">
        <v>500</v>
      </c>
      <c r="E150" s="42" t="s">
        <v>501</v>
      </c>
      <c r="F150" s="42" t="s">
        <v>1315</v>
      </c>
      <c r="G150" s="42" t="s">
        <v>1316</v>
      </c>
      <c r="H150" s="42" t="s">
        <v>500</v>
      </c>
      <c r="I150" s="42" t="s">
        <v>842</v>
      </c>
      <c r="J150" s="44" t="s">
        <v>1317</v>
      </c>
      <c r="K150" s="42" t="s">
        <v>1318</v>
      </c>
      <c r="L150" s="42" t="s">
        <v>602</v>
      </c>
      <c r="M150" s="42" t="s">
        <v>602</v>
      </c>
      <c r="N150" s="37"/>
    </row>
    <row r="151" spans="1:14" ht="38.75" customHeight="1" x14ac:dyDescent="0.2">
      <c r="A151" s="42" t="s">
        <v>574</v>
      </c>
      <c r="B151" s="42" t="s">
        <v>1319</v>
      </c>
      <c r="C151" s="42" t="s">
        <v>1320</v>
      </c>
      <c r="D151" s="42" t="s">
        <v>843</v>
      </c>
      <c r="E151" s="42" t="s">
        <v>843</v>
      </c>
      <c r="F151" s="42" t="s">
        <v>1315</v>
      </c>
      <c r="G151" s="42" t="s">
        <v>1316</v>
      </c>
      <c r="H151" s="42" t="s">
        <v>500</v>
      </c>
      <c r="I151" s="42" t="s">
        <v>844</v>
      </c>
      <c r="J151" s="50">
        <v>3</v>
      </c>
      <c r="K151" s="42" t="s">
        <v>1321</v>
      </c>
      <c r="L151" s="42" t="s">
        <v>845</v>
      </c>
      <c r="M151" s="42" t="s">
        <v>602</v>
      </c>
      <c r="N151" s="37"/>
    </row>
    <row r="152" spans="1:14" ht="61.5" customHeight="1" x14ac:dyDescent="0.2">
      <c r="A152" s="47" t="s">
        <v>646</v>
      </c>
      <c r="B152" s="42" t="s">
        <v>1322</v>
      </c>
      <c r="C152" s="42" t="s">
        <v>1323</v>
      </c>
      <c r="D152" s="42" t="s">
        <v>846</v>
      </c>
      <c r="E152" s="42"/>
      <c r="F152" s="42" t="s">
        <v>1315</v>
      </c>
      <c r="G152" s="42" t="s">
        <v>1316</v>
      </c>
      <c r="H152" s="42" t="s">
        <v>500</v>
      </c>
      <c r="I152" s="42" t="s">
        <v>1324</v>
      </c>
      <c r="J152" s="44" t="s">
        <v>1325</v>
      </c>
      <c r="K152" s="42" t="s">
        <v>1326</v>
      </c>
      <c r="L152" s="42" t="s">
        <v>847</v>
      </c>
      <c r="M152" s="42" t="s">
        <v>602</v>
      </c>
      <c r="N152" s="37"/>
    </row>
    <row r="153" spans="1:14" ht="69.5" customHeight="1" x14ac:dyDescent="0.2">
      <c r="A153" s="47" t="s">
        <v>646</v>
      </c>
      <c r="B153" s="42" t="s">
        <v>381</v>
      </c>
      <c r="C153" s="42" t="s">
        <v>1136</v>
      </c>
      <c r="D153" s="42" t="s">
        <v>1073</v>
      </c>
      <c r="E153" s="42" t="s">
        <v>1073</v>
      </c>
      <c r="F153" s="42" t="s">
        <v>2480</v>
      </c>
      <c r="G153" s="42" t="s">
        <v>2600</v>
      </c>
      <c r="H153" s="42"/>
      <c r="I153" s="42" t="s">
        <v>361</v>
      </c>
      <c r="J153" s="45" t="s">
        <v>13</v>
      </c>
      <c r="K153" s="42" t="s">
        <v>382</v>
      </c>
      <c r="L153" s="42" t="s">
        <v>20</v>
      </c>
      <c r="M153" s="42" t="s">
        <v>20</v>
      </c>
      <c r="N153" s="37"/>
    </row>
    <row r="154" spans="1:14" ht="50" customHeight="1" x14ac:dyDescent="0.2">
      <c r="A154" s="47" t="s">
        <v>646</v>
      </c>
      <c r="B154" s="42" t="s">
        <v>3464</v>
      </c>
      <c r="C154" s="42" t="s">
        <v>3465</v>
      </c>
      <c r="D154" s="42" t="s">
        <v>3466</v>
      </c>
      <c r="E154" s="42" t="s">
        <v>3467</v>
      </c>
      <c r="F154" s="42" t="s">
        <v>3451</v>
      </c>
      <c r="G154" s="42" t="s">
        <v>3452</v>
      </c>
      <c r="H154" s="42" t="s">
        <v>597</v>
      </c>
      <c r="I154" s="42" t="s">
        <v>3453</v>
      </c>
      <c r="J154" s="45">
        <v>5</v>
      </c>
      <c r="K154" s="42" t="s">
        <v>3454</v>
      </c>
      <c r="L154" s="42" t="s">
        <v>3455</v>
      </c>
      <c r="M154" s="42" t="s">
        <v>3456</v>
      </c>
      <c r="N154" s="37"/>
    </row>
    <row r="155" spans="1:14" ht="38.75" customHeight="1" x14ac:dyDescent="0.2">
      <c r="A155" s="42" t="s">
        <v>646</v>
      </c>
      <c r="B155" s="42" t="s">
        <v>3462</v>
      </c>
      <c r="C155" s="42" t="s">
        <v>3463</v>
      </c>
      <c r="D155" s="42" t="s">
        <v>590</v>
      </c>
      <c r="E155" s="42" t="s">
        <v>591</v>
      </c>
      <c r="F155" s="42" t="s">
        <v>3451</v>
      </c>
      <c r="G155" s="42" t="s">
        <v>3452</v>
      </c>
      <c r="H155" s="42" t="s">
        <v>597</v>
      </c>
      <c r="I155" s="42" t="s">
        <v>3453</v>
      </c>
      <c r="J155" s="45">
        <v>5</v>
      </c>
      <c r="K155" s="42" t="s">
        <v>3454</v>
      </c>
      <c r="L155" s="42" t="s">
        <v>3455</v>
      </c>
      <c r="M155" s="42" t="s">
        <v>3456</v>
      </c>
      <c r="N155" s="37"/>
    </row>
    <row r="156" spans="1:14" ht="49.5" customHeight="1" x14ac:dyDescent="0.2">
      <c r="A156" s="42" t="s">
        <v>646</v>
      </c>
      <c r="B156" s="42" t="s">
        <v>3468</v>
      </c>
      <c r="C156" s="42" t="s">
        <v>3469</v>
      </c>
      <c r="D156" s="42" t="s">
        <v>3470</v>
      </c>
      <c r="E156" s="42" t="s">
        <v>3471</v>
      </c>
      <c r="F156" s="42" t="s">
        <v>3451</v>
      </c>
      <c r="G156" s="42" t="s">
        <v>3452</v>
      </c>
      <c r="H156" s="42" t="s">
        <v>597</v>
      </c>
      <c r="I156" s="42" t="s">
        <v>3453</v>
      </c>
      <c r="J156" s="45">
        <v>5</v>
      </c>
      <c r="K156" s="42" t="s">
        <v>3454</v>
      </c>
      <c r="L156" s="42" t="s">
        <v>3455</v>
      </c>
      <c r="M156" s="42" t="s">
        <v>3456</v>
      </c>
      <c r="N156" s="37"/>
    </row>
    <row r="157" spans="1:14" ht="38.75" customHeight="1" x14ac:dyDescent="0.2">
      <c r="A157" s="42" t="s">
        <v>574</v>
      </c>
      <c r="B157" s="42" t="s">
        <v>1138</v>
      </c>
      <c r="C157" s="42" t="s">
        <v>1137</v>
      </c>
      <c r="D157" s="42" t="s">
        <v>182</v>
      </c>
      <c r="E157" s="42" t="s">
        <v>183</v>
      </c>
      <c r="F157" s="42" t="s">
        <v>2469</v>
      </c>
      <c r="G157" s="42" t="s">
        <v>1211</v>
      </c>
      <c r="H157" s="42"/>
      <c r="I157" s="42" t="s">
        <v>895</v>
      </c>
      <c r="J157" s="45" t="s">
        <v>1015</v>
      </c>
      <c r="K157" s="42" t="s">
        <v>1010</v>
      </c>
      <c r="L157" s="42" t="s">
        <v>892</v>
      </c>
      <c r="M157" s="42" t="s">
        <v>893</v>
      </c>
      <c r="N157" s="37"/>
    </row>
    <row r="158" spans="1:14" ht="38.75" customHeight="1" x14ac:dyDescent="0.2">
      <c r="A158" s="43" t="s">
        <v>574</v>
      </c>
      <c r="B158" s="42" t="s">
        <v>472</v>
      </c>
      <c r="C158" s="42" t="s">
        <v>1492</v>
      </c>
      <c r="D158" s="42" t="s">
        <v>473</v>
      </c>
      <c r="E158" s="42" t="s">
        <v>474</v>
      </c>
      <c r="F158" s="42" t="s">
        <v>2710</v>
      </c>
      <c r="G158" s="42" t="s">
        <v>1493</v>
      </c>
      <c r="H158" s="42" t="s">
        <v>1462</v>
      </c>
      <c r="I158" s="42" t="s">
        <v>1463</v>
      </c>
      <c r="J158" s="44" t="s">
        <v>1464</v>
      </c>
      <c r="K158" s="42" t="s">
        <v>1465</v>
      </c>
      <c r="L158" s="42" t="s">
        <v>583</v>
      </c>
      <c r="M158" s="42" t="s">
        <v>583</v>
      </c>
      <c r="N158" s="37"/>
    </row>
    <row r="159" spans="1:14" ht="38.75" customHeight="1" x14ac:dyDescent="0.2">
      <c r="A159" s="43" t="s">
        <v>646</v>
      </c>
      <c r="B159" s="42" t="s">
        <v>3028</v>
      </c>
      <c r="C159" s="42" t="s">
        <v>3029</v>
      </c>
      <c r="D159" s="42" t="s">
        <v>3030</v>
      </c>
      <c r="E159" s="42" t="s">
        <v>3031</v>
      </c>
      <c r="F159" s="42" t="s">
        <v>3032</v>
      </c>
      <c r="G159" s="42" t="s">
        <v>3033</v>
      </c>
      <c r="H159" s="42" t="s">
        <v>3030</v>
      </c>
      <c r="I159" s="42" t="s">
        <v>3034</v>
      </c>
      <c r="J159" s="44">
        <v>5</v>
      </c>
      <c r="K159" s="42" t="s">
        <v>3314</v>
      </c>
      <c r="L159" s="42" t="s">
        <v>602</v>
      </c>
      <c r="M159" s="42" t="s">
        <v>602</v>
      </c>
      <c r="N159" s="37"/>
    </row>
    <row r="160" spans="1:14" ht="48.75" customHeight="1" x14ac:dyDescent="0.2">
      <c r="A160" s="42" t="s">
        <v>574</v>
      </c>
      <c r="B160" s="42" t="s">
        <v>763</v>
      </c>
      <c r="C160" s="42" t="s">
        <v>1481</v>
      </c>
      <c r="D160" s="42" t="s">
        <v>764</v>
      </c>
      <c r="E160" s="42" t="s">
        <v>765</v>
      </c>
      <c r="F160" s="42" t="s">
        <v>1482</v>
      </c>
      <c r="G160" s="42" t="s">
        <v>1483</v>
      </c>
      <c r="H160" s="42" t="s">
        <v>764</v>
      </c>
      <c r="I160" s="42" t="s">
        <v>766</v>
      </c>
      <c r="J160" s="44">
        <v>3</v>
      </c>
      <c r="K160" s="42" t="s">
        <v>1484</v>
      </c>
      <c r="L160" s="42" t="s">
        <v>583</v>
      </c>
      <c r="M160" s="42" t="s">
        <v>116</v>
      </c>
      <c r="N160" s="37"/>
    </row>
    <row r="161" spans="1:14" ht="131.5" customHeight="1" x14ac:dyDescent="0.2">
      <c r="A161" s="42" t="s">
        <v>574</v>
      </c>
      <c r="B161" s="42" t="s">
        <v>795</v>
      </c>
      <c r="C161" s="42" t="s">
        <v>1139</v>
      </c>
      <c r="D161" s="42" t="s">
        <v>796</v>
      </c>
      <c r="E161" s="42" t="s">
        <v>797</v>
      </c>
      <c r="F161" s="42" t="s">
        <v>2481</v>
      </c>
      <c r="G161" s="42" t="s">
        <v>2601</v>
      </c>
      <c r="H161" s="42"/>
      <c r="I161" s="42" t="s">
        <v>798</v>
      </c>
      <c r="J161" s="44" t="s">
        <v>216</v>
      </c>
      <c r="K161" s="42" t="s">
        <v>799</v>
      </c>
      <c r="L161" s="42" t="s">
        <v>602</v>
      </c>
      <c r="M161" s="42" t="s">
        <v>602</v>
      </c>
      <c r="N161" s="37"/>
    </row>
    <row r="162" spans="1:14" ht="142" customHeight="1" x14ac:dyDescent="0.2">
      <c r="A162" s="43" t="s">
        <v>646</v>
      </c>
      <c r="B162" s="42" t="s">
        <v>15</v>
      </c>
      <c r="C162" s="42" t="s">
        <v>1140</v>
      </c>
      <c r="D162" s="42" t="s">
        <v>604</v>
      </c>
      <c r="E162" s="42" t="s">
        <v>605</v>
      </c>
      <c r="F162" s="42" t="s">
        <v>2709</v>
      </c>
      <c r="G162" s="42" t="s">
        <v>2602</v>
      </c>
      <c r="H162" s="42"/>
      <c r="I162" s="42" t="s">
        <v>47</v>
      </c>
      <c r="J162" s="44" t="s">
        <v>23</v>
      </c>
      <c r="K162" s="42" t="s">
        <v>606</v>
      </c>
      <c r="L162" s="42" t="s">
        <v>607</v>
      </c>
      <c r="M162" s="42" t="s">
        <v>20</v>
      </c>
      <c r="N162" s="37"/>
    </row>
    <row r="163" spans="1:14" ht="82" customHeight="1" x14ac:dyDescent="0.2">
      <c r="A163" s="42" t="s">
        <v>646</v>
      </c>
      <c r="B163" s="42" t="s">
        <v>2085</v>
      </c>
      <c r="C163" s="42" t="s">
        <v>2086</v>
      </c>
      <c r="D163" s="42" t="s">
        <v>2087</v>
      </c>
      <c r="E163" s="42" t="s">
        <v>2088</v>
      </c>
      <c r="F163" s="42" t="s">
        <v>2089</v>
      </c>
      <c r="G163" s="42" t="s">
        <v>2090</v>
      </c>
      <c r="H163" s="42" t="s">
        <v>2087</v>
      </c>
      <c r="I163" s="42" t="s">
        <v>2091</v>
      </c>
      <c r="J163" s="44">
        <v>4</v>
      </c>
      <c r="K163" s="42" t="s">
        <v>2092</v>
      </c>
      <c r="L163" s="42"/>
      <c r="M163" s="42" t="s">
        <v>2093</v>
      </c>
      <c r="N163" s="37"/>
    </row>
    <row r="164" spans="1:14" ht="48" customHeight="1" x14ac:dyDescent="0.2">
      <c r="A164" s="43" t="s">
        <v>574</v>
      </c>
      <c r="B164" s="42" t="s">
        <v>1542</v>
      </c>
      <c r="C164" s="42" t="s">
        <v>1543</v>
      </c>
      <c r="D164" s="42" t="s">
        <v>1544</v>
      </c>
      <c r="E164" s="42" t="s">
        <v>1545</v>
      </c>
      <c r="F164" s="42" t="s">
        <v>1546</v>
      </c>
      <c r="G164" s="42" t="s">
        <v>1547</v>
      </c>
      <c r="H164" s="42" t="s">
        <v>1544</v>
      </c>
      <c r="I164" s="42" t="s">
        <v>1548</v>
      </c>
      <c r="J164" s="45">
        <v>5</v>
      </c>
      <c r="K164" s="42" t="s">
        <v>1549</v>
      </c>
      <c r="L164" s="42" t="s">
        <v>602</v>
      </c>
      <c r="M164" s="42" t="s">
        <v>583</v>
      </c>
      <c r="N164" s="37"/>
    </row>
    <row r="165" spans="1:14" ht="38.75" customHeight="1" x14ac:dyDescent="0.2">
      <c r="A165" s="42" t="s">
        <v>646</v>
      </c>
      <c r="B165" s="42" t="s">
        <v>1588</v>
      </c>
      <c r="C165" s="42" t="s">
        <v>3587</v>
      </c>
      <c r="D165" s="42" t="s">
        <v>758</v>
      </c>
      <c r="E165" s="42" t="s">
        <v>3588</v>
      </c>
      <c r="F165" s="42" t="s">
        <v>3589</v>
      </c>
      <c r="G165" s="42" t="s">
        <v>3590</v>
      </c>
      <c r="H165" s="42" t="s">
        <v>1589</v>
      </c>
      <c r="I165" s="42" t="s">
        <v>759</v>
      </c>
      <c r="J165" s="44" t="s">
        <v>1464</v>
      </c>
      <c r="K165" s="42" t="s">
        <v>3591</v>
      </c>
      <c r="L165" s="42" t="s">
        <v>583</v>
      </c>
      <c r="M165" s="42" t="s">
        <v>583</v>
      </c>
      <c r="N165" s="37"/>
    </row>
    <row r="166" spans="1:14" ht="44" customHeight="1" x14ac:dyDescent="0.2">
      <c r="A166" s="43" t="s">
        <v>646</v>
      </c>
      <c r="B166" s="42" t="s">
        <v>3072</v>
      </c>
      <c r="C166" s="42" t="s">
        <v>3073</v>
      </c>
      <c r="D166" s="42" t="s">
        <v>421</v>
      </c>
      <c r="E166" s="42" t="s">
        <v>422</v>
      </c>
      <c r="F166" s="42" t="s">
        <v>2483</v>
      </c>
      <c r="G166" s="42" t="s">
        <v>2603</v>
      </c>
      <c r="H166" s="42"/>
      <c r="I166" s="42" t="s">
        <v>3074</v>
      </c>
      <c r="J166" s="45" t="s">
        <v>60</v>
      </c>
      <c r="K166" s="42" t="s">
        <v>3075</v>
      </c>
      <c r="L166" s="42" t="s">
        <v>20</v>
      </c>
      <c r="M166" s="42" t="s">
        <v>20</v>
      </c>
      <c r="N166" s="37"/>
    </row>
    <row r="167" spans="1:14" ht="42" customHeight="1" x14ac:dyDescent="0.2">
      <c r="A167" s="42" t="s">
        <v>646</v>
      </c>
      <c r="B167" s="42" t="s">
        <v>1614</v>
      </c>
      <c r="C167" s="42" t="s">
        <v>1615</v>
      </c>
      <c r="D167" s="42" t="s">
        <v>1616</v>
      </c>
      <c r="E167" s="42" t="s">
        <v>1617</v>
      </c>
      <c r="F167" s="42" t="s">
        <v>1618</v>
      </c>
      <c r="G167" s="42" t="s">
        <v>1615</v>
      </c>
      <c r="H167" s="42" t="s">
        <v>1616</v>
      </c>
      <c r="I167" s="42" t="s">
        <v>1619</v>
      </c>
      <c r="J167" s="45" t="s">
        <v>1317</v>
      </c>
      <c r="K167" s="42" t="s">
        <v>1620</v>
      </c>
      <c r="L167" s="42" t="s">
        <v>602</v>
      </c>
      <c r="M167" s="42" t="s">
        <v>602</v>
      </c>
      <c r="N167" s="37"/>
    </row>
    <row r="168" spans="1:14" ht="84.65" customHeight="1" x14ac:dyDescent="0.2">
      <c r="A168" s="42" t="s">
        <v>574</v>
      </c>
      <c r="B168" s="42" t="s">
        <v>854</v>
      </c>
      <c r="C168" s="47" t="s">
        <v>1327</v>
      </c>
      <c r="D168" s="42" t="s">
        <v>86</v>
      </c>
      <c r="E168" s="42" t="s">
        <v>36</v>
      </c>
      <c r="F168" s="42" t="s">
        <v>1315</v>
      </c>
      <c r="G168" s="42" t="s">
        <v>1316</v>
      </c>
      <c r="H168" s="42" t="s">
        <v>500</v>
      </c>
      <c r="I168" s="42" t="s">
        <v>1328</v>
      </c>
      <c r="J168" s="44" t="s">
        <v>1329</v>
      </c>
      <c r="K168" s="42" t="s">
        <v>1330</v>
      </c>
      <c r="L168" s="42" t="s">
        <v>3179</v>
      </c>
      <c r="M168" s="42" t="s">
        <v>602</v>
      </c>
      <c r="N168" s="37"/>
    </row>
    <row r="169" spans="1:14" ht="47.25" customHeight="1" x14ac:dyDescent="0.2">
      <c r="A169" s="42" t="s">
        <v>646</v>
      </c>
      <c r="B169" s="42" t="s">
        <v>2187</v>
      </c>
      <c r="C169" s="42" t="s">
        <v>2188</v>
      </c>
      <c r="D169" s="42" t="s">
        <v>167</v>
      </c>
      <c r="E169" s="42" t="s">
        <v>2189</v>
      </c>
      <c r="F169" s="42" t="s">
        <v>2187</v>
      </c>
      <c r="G169" s="42" t="s">
        <v>2604</v>
      </c>
      <c r="H169" s="42" t="s">
        <v>2190</v>
      </c>
      <c r="I169" s="42" t="s">
        <v>2191</v>
      </c>
      <c r="J169" s="44">
        <v>5</v>
      </c>
      <c r="K169" s="42" t="s">
        <v>2192</v>
      </c>
      <c r="L169" s="42" t="s">
        <v>602</v>
      </c>
      <c r="M169" s="42" t="s">
        <v>602</v>
      </c>
      <c r="N169" s="37"/>
    </row>
    <row r="170" spans="1:14" ht="77" customHeight="1" x14ac:dyDescent="0.2">
      <c r="A170" s="43" t="s">
        <v>574</v>
      </c>
      <c r="B170" s="42" t="s">
        <v>362</v>
      </c>
      <c r="C170" s="42" t="s">
        <v>1141</v>
      </c>
      <c r="D170" s="42" t="s">
        <v>82</v>
      </c>
      <c r="E170" s="42" t="s">
        <v>99</v>
      </c>
      <c r="F170" s="42" t="s">
        <v>2484</v>
      </c>
      <c r="G170" s="42" t="s">
        <v>2603</v>
      </c>
      <c r="H170" s="42"/>
      <c r="I170" s="42" t="s">
        <v>363</v>
      </c>
      <c r="J170" s="44" t="s">
        <v>60</v>
      </c>
      <c r="K170" s="42" t="s">
        <v>364</v>
      </c>
      <c r="L170" s="42" t="s">
        <v>20</v>
      </c>
      <c r="M170" s="42" t="s">
        <v>20</v>
      </c>
      <c r="N170" s="37"/>
    </row>
    <row r="171" spans="1:14" ht="53.4" customHeight="1" x14ac:dyDescent="0.2">
      <c r="A171" s="43" t="s">
        <v>574</v>
      </c>
      <c r="B171" s="42" t="s">
        <v>365</v>
      </c>
      <c r="C171" s="42" t="s">
        <v>1142</v>
      </c>
      <c r="D171" s="42" t="s">
        <v>55</v>
      </c>
      <c r="E171" s="42" t="s">
        <v>56</v>
      </c>
      <c r="F171" s="42" t="s">
        <v>2483</v>
      </c>
      <c r="G171" s="42" t="s">
        <v>2603</v>
      </c>
      <c r="H171" s="42"/>
      <c r="I171" s="42" t="s">
        <v>366</v>
      </c>
      <c r="J171" s="45" t="s">
        <v>45</v>
      </c>
      <c r="K171" s="42" t="s">
        <v>367</v>
      </c>
      <c r="L171" s="42" t="s">
        <v>368</v>
      </c>
      <c r="M171" s="42" t="s">
        <v>20</v>
      </c>
      <c r="N171" s="37"/>
    </row>
    <row r="172" spans="1:14" ht="72.650000000000006" customHeight="1" x14ac:dyDescent="0.2">
      <c r="A172" s="43" t="s">
        <v>574</v>
      </c>
      <c r="B172" s="42" t="s">
        <v>785</v>
      </c>
      <c r="C172" s="42" t="s">
        <v>1424</v>
      </c>
      <c r="D172" s="42" t="s">
        <v>786</v>
      </c>
      <c r="E172" s="42" t="s">
        <v>787</v>
      </c>
      <c r="F172" s="42" t="s">
        <v>1425</v>
      </c>
      <c r="G172" s="42" t="s">
        <v>1426</v>
      </c>
      <c r="H172" s="42" t="s">
        <v>786</v>
      </c>
      <c r="I172" s="42" t="s">
        <v>1427</v>
      </c>
      <c r="J172" s="45" t="s">
        <v>178</v>
      </c>
      <c r="K172" s="42" t="s">
        <v>1428</v>
      </c>
      <c r="L172" s="42" t="s">
        <v>602</v>
      </c>
      <c r="M172" s="42" t="s">
        <v>602</v>
      </c>
      <c r="N172" s="37"/>
    </row>
    <row r="173" spans="1:14" ht="52.25" customHeight="1" x14ac:dyDescent="0.2">
      <c r="A173" s="47" t="s">
        <v>646</v>
      </c>
      <c r="B173" s="42" t="s">
        <v>687</v>
      </c>
      <c r="C173" s="47" t="s">
        <v>1144</v>
      </c>
      <c r="D173" s="42" t="s">
        <v>688</v>
      </c>
      <c r="E173" s="42" t="s">
        <v>689</v>
      </c>
      <c r="F173" s="42" t="s">
        <v>2485</v>
      </c>
      <c r="G173" s="42" t="s">
        <v>2605</v>
      </c>
      <c r="H173" s="42"/>
      <c r="I173" s="42" t="s">
        <v>690</v>
      </c>
      <c r="J173" s="44" t="s">
        <v>178</v>
      </c>
      <c r="K173" s="42" t="s">
        <v>691</v>
      </c>
      <c r="L173" s="42" t="s">
        <v>2360</v>
      </c>
      <c r="M173" s="42" t="s">
        <v>116</v>
      </c>
      <c r="N173" s="37"/>
    </row>
    <row r="174" spans="1:14" ht="52.5" customHeight="1" x14ac:dyDescent="0.2">
      <c r="A174" s="47" t="s">
        <v>646</v>
      </c>
      <c r="B174" s="42" t="s">
        <v>2321</v>
      </c>
      <c r="C174" s="47" t="s">
        <v>3170</v>
      </c>
      <c r="D174" s="42" t="s">
        <v>3171</v>
      </c>
      <c r="E174" s="42" t="s">
        <v>3172</v>
      </c>
      <c r="F174" s="42" t="s">
        <v>3173</v>
      </c>
      <c r="G174" s="42" t="s">
        <v>3174</v>
      </c>
      <c r="H174" s="42" t="s">
        <v>1030</v>
      </c>
      <c r="I174" s="42" t="s">
        <v>965</v>
      </c>
      <c r="J174" s="44" t="s">
        <v>466</v>
      </c>
      <c r="K174" s="42" t="s">
        <v>3175</v>
      </c>
      <c r="L174" s="42" t="s">
        <v>583</v>
      </c>
      <c r="M174" s="42" t="s">
        <v>583</v>
      </c>
      <c r="N174" s="37"/>
    </row>
    <row r="175" spans="1:14" ht="54.65" customHeight="1" x14ac:dyDescent="0.2">
      <c r="A175" s="47" t="s">
        <v>586</v>
      </c>
      <c r="B175" s="42" t="s">
        <v>978</v>
      </c>
      <c r="C175" s="47" t="s">
        <v>1494</v>
      </c>
      <c r="D175" s="42" t="s">
        <v>1495</v>
      </c>
      <c r="E175" s="42" t="s">
        <v>1496</v>
      </c>
      <c r="F175" s="42" t="s">
        <v>1497</v>
      </c>
      <c r="G175" s="42" t="s">
        <v>1498</v>
      </c>
      <c r="H175" s="42" t="s">
        <v>1495</v>
      </c>
      <c r="I175" s="42" t="s">
        <v>1499</v>
      </c>
      <c r="J175" s="44" t="s">
        <v>1500</v>
      </c>
      <c r="K175" s="42" t="s">
        <v>1501</v>
      </c>
      <c r="L175" s="42" t="s">
        <v>1502</v>
      </c>
      <c r="M175" s="42" t="s">
        <v>1503</v>
      </c>
      <c r="N175" s="37"/>
    </row>
    <row r="176" spans="1:14" ht="121.25" customHeight="1" x14ac:dyDescent="0.2">
      <c r="A176" s="47" t="s">
        <v>646</v>
      </c>
      <c r="B176" s="42" t="s">
        <v>990</v>
      </c>
      <c r="C176" s="47" t="s">
        <v>1145</v>
      </c>
      <c r="D176" s="42" t="s">
        <v>991</v>
      </c>
      <c r="E176" s="42" t="s">
        <v>994</v>
      </c>
      <c r="F176" s="42" t="s">
        <v>2486</v>
      </c>
      <c r="G176" s="42" t="s">
        <v>2606</v>
      </c>
      <c r="H176" s="42"/>
      <c r="I176" s="42" t="s">
        <v>894</v>
      </c>
      <c r="J176" s="44" t="s">
        <v>12</v>
      </c>
      <c r="K176" s="42" t="s">
        <v>992</v>
      </c>
      <c r="L176" s="42" t="s">
        <v>993</v>
      </c>
      <c r="M176" s="42" t="s">
        <v>583</v>
      </c>
      <c r="N176" s="37"/>
    </row>
    <row r="177" spans="1:14" ht="54" customHeight="1" x14ac:dyDescent="0.2">
      <c r="A177" s="47" t="s">
        <v>646</v>
      </c>
      <c r="B177" s="42" t="s">
        <v>1478</v>
      </c>
      <c r="C177" s="47" t="s">
        <v>1479</v>
      </c>
      <c r="D177" s="42" t="s">
        <v>2402</v>
      </c>
      <c r="E177" s="42" t="s">
        <v>2401</v>
      </c>
      <c r="F177" s="42" t="s">
        <v>1476</v>
      </c>
      <c r="G177" s="42" t="s">
        <v>1480</v>
      </c>
      <c r="H177" s="42" t="s">
        <v>2401</v>
      </c>
      <c r="I177" s="42" t="s">
        <v>750</v>
      </c>
      <c r="J177" s="44">
        <v>4</v>
      </c>
      <c r="K177" s="42" t="s">
        <v>1477</v>
      </c>
      <c r="L177" s="42" t="s">
        <v>2359</v>
      </c>
      <c r="M177" s="42" t="s">
        <v>583</v>
      </c>
      <c r="N177" s="37"/>
    </row>
    <row r="178" spans="1:14" ht="36.5" customHeight="1" x14ac:dyDescent="0.2">
      <c r="A178" s="47" t="s">
        <v>646</v>
      </c>
      <c r="B178" s="42" t="s">
        <v>1935</v>
      </c>
      <c r="C178" s="47" t="s">
        <v>1958</v>
      </c>
      <c r="D178" s="42" t="s">
        <v>1952</v>
      </c>
      <c r="E178" s="42" t="s">
        <v>1952</v>
      </c>
      <c r="F178" s="42" t="s">
        <v>1957</v>
      </c>
      <c r="G178" s="42" t="s">
        <v>1958</v>
      </c>
      <c r="H178" s="42" t="s">
        <v>1952</v>
      </c>
      <c r="I178" s="42" t="s">
        <v>1953</v>
      </c>
      <c r="J178" s="44" t="s">
        <v>1954</v>
      </c>
      <c r="K178" s="42" t="s">
        <v>1955</v>
      </c>
      <c r="L178" s="42" t="s">
        <v>1956</v>
      </c>
      <c r="M178" s="42" t="s">
        <v>583</v>
      </c>
      <c r="N178" s="37"/>
    </row>
    <row r="179" spans="1:14" ht="48" customHeight="1" x14ac:dyDescent="0.2">
      <c r="A179" s="47" t="s">
        <v>646</v>
      </c>
      <c r="B179" s="42" t="s">
        <v>1926</v>
      </c>
      <c r="C179" s="47" t="s">
        <v>3592</v>
      </c>
      <c r="D179" s="42" t="s">
        <v>1959</v>
      </c>
      <c r="E179" s="42" t="s">
        <v>1960</v>
      </c>
      <c r="F179" s="42" t="s">
        <v>3589</v>
      </c>
      <c r="G179" s="42" t="s">
        <v>3590</v>
      </c>
      <c r="H179" s="42" t="s">
        <v>1589</v>
      </c>
      <c r="I179" s="42" t="s">
        <v>3593</v>
      </c>
      <c r="J179" s="44" t="s">
        <v>3594</v>
      </c>
      <c r="K179" s="42" t="s">
        <v>3595</v>
      </c>
      <c r="L179" s="42" t="s">
        <v>583</v>
      </c>
      <c r="M179" s="42" t="s">
        <v>583</v>
      </c>
      <c r="N179" s="37"/>
    </row>
    <row r="180" spans="1:14" ht="80" customHeight="1" x14ac:dyDescent="0.2">
      <c r="A180" s="47" t="s">
        <v>646</v>
      </c>
      <c r="B180" s="42" t="s">
        <v>1971</v>
      </c>
      <c r="C180" s="47" t="s">
        <v>1972</v>
      </c>
      <c r="D180" s="42" t="s">
        <v>1973</v>
      </c>
      <c r="E180" s="42" t="s">
        <v>1974</v>
      </c>
      <c r="F180" s="42" t="s">
        <v>1975</v>
      </c>
      <c r="G180" s="42" t="s">
        <v>1976</v>
      </c>
      <c r="H180" s="42" t="s">
        <v>1973</v>
      </c>
      <c r="I180" s="42" t="s">
        <v>671</v>
      </c>
      <c r="J180" s="44" t="s">
        <v>1443</v>
      </c>
      <c r="K180" s="42" t="s">
        <v>1977</v>
      </c>
      <c r="L180" s="42" t="s">
        <v>1978</v>
      </c>
      <c r="M180" s="42" t="s">
        <v>583</v>
      </c>
      <c r="N180" s="37"/>
    </row>
    <row r="181" spans="1:14" ht="53" customHeight="1" x14ac:dyDescent="0.2">
      <c r="A181" s="47" t="s">
        <v>646</v>
      </c>
      <c r="B181" s="42" t="s">
        <v>2044</v>
      </c>
      <c r="C181" s="47" t="s">
        <v>2045</v>
      </c>
      <c r="D181" s="42" t="s">
        <v>2046</v>
      </c>
      <c r="E181" s="42" t="s">
        <v>2047</v>
      </c>
      <c r="F181" s="42" t="s">
        <v>2048</v>
      </c>
      <c r="G181" s="42" t="s">
        <v>2045</v>
      </c>
      <c r="H181" s="42" t="s">
        <v>2046</v>
      </c>
      <c r="I181" s="42" t="s">
        <v>2049</v>
      </c>
      <c r="J181" s="44" t="s">
        <v>2050</v>
      </c>
      <c r="K181" s="42" t="s">
        <v>2051</v>
      </c>
      <c r="L181" s="42" t="s">
        <v>602</v>
      </c>
      <c r="M181" s="42" t="s">
        <v>602</v>
      </c>
      <c r="N181" s="37"/>
    </row>
    <row r="182" spans="1:14" ht="83" customHeight="1" x14ac:dyDescent="0.2">
      <c r="A182" s="47" t="s">
        <v>646</v>
      </c>
      <c r="B182" s="42" t="s">
        <v>2209</v>
      </c>
      <c r="C182" s="47" t="s">
        <v>2210</v>
      </c>
      <c r="D182" s="42" t="s">
        <v>2211</v>
      </c>
      <c r="E182" s="42" t="s">
        <v>2212</v>
      </c>
      <c r="F182" s="42" t="s">
        <v>2213</v>
      </c>
      <c r="G182" s="42" t="s">
        <v>2214</v>
      </c>
      <c r="H182" s="42" t="s">
        <v>2211</v>
      </c>
      <c r="I182" s="42" t="s">
        <v>2215</v>
      </c>
      <c r="J182" s="44">
        <v>3</v>
      </c>
      <c r="K182" s="42" t="s">
        <v>2216</v>
      </c>
      <c r="L182" s="42" t="s">
        <v>116</v>
      </c>
      <c r="M182" s="42" t="s">
        <v>116</v>
      </c>
      <c r="N182" s="37"/>
    </row>
    <row r="183" spans="1:14" ht="52.25" customHeight="1" x14ac:dyDescent="0.2">
      <c r="A183" s="79" t="s">
        <v>574</v>
      </c>
      <c r="B183" s="56" t="s">
        <v>2846</v>
      </c>
      <c r="C183" s="56" t="s">
        <v>2854</v>
      </c>
      <c r="D183" s="55" t="s">
        <v>2847</v>
      </c>
      <c r="E183" s="55" t="s">
        <v>2848</v>
      </c>
      <c r="F183" s="55" t="s">
        <v>2849</v>
      </c>
      <c r="G183" s="55" t="s">
        <v>2855</v>
      </c>
      <c r="H183" s="55" t="s">
        <v>2850</v>
      </c>
      <c r="I183" s="55" t="s">
        <v>2851</v>
      </c>
      <c r="J183" s="57" t="s">
        <v>2723</v>
      </c>
      <c r="K183" s="57" t="s">
        <v>2852</v>
      </c>
      <c r="L183" s="57" t="s">
        <v>2853</v>
      </c>
      <c r="M183" s="57" t="s">
        <v>113</v>
      </c>
      <c r="N183" s="37"/>
    </row>
    <row r="184" spans="1:14" ht="62" customHeight="1" x14ac:dyDescent="0.2">
      <c r="A184" s="47" t="s">
        <v>646</v>
      </c>
      <c r="B184" s="56" t="s">
        <v>2817</v>
      </c>
      <c r="C184" s="56" t="s">
        <v>2868</v>
      </c>
      <c r="D184" s="55" t="s">
        <v>2818</v>
      </c>
      <c r="E184" s="55" t="s">
        <v>2819</v>
      </c>
      <c r="F184" s="55" t="s">
        <v>2820</v>
      </c>
      <c r="G184" s="55" t="s">
        <v>2821</v>
      </c>
      <c r="H184" s="55" t="s">
        <v>2818</v>
      </c>
      <c r="I184" s="55" t="s">
        <v>2822</v>
      </c>
      <c r="J184" s="57" t="s">
        <v>2812</v>
      </c>
      <c r="K184" s="57" t="s">
        <v>2823</v>
      </c>
      <c r="L184" s="57" t="s">
        <v>2824</v>
      </c>
      <c r="M184" s="57" t="s">
        <v>113</v>
      </c>
      <c r="N184" s="37"/>
    </row>
    <row r="185" spans="1:14" ht="54" customHeight="1" x14ac:dyDescent="0.2">
      <c r="A185" s="47" t="s">
        <v>646</v>
      </c>
      <c r="B185" s="56" t="s">
        <v>2856</v>
      </c>
      <c r="C185" s="56" t="s">
        <v>2857</v>
      </c>
      <c r="D185" s="55" t="s">
        <v>2858</v>
      </c>
      <c r="E185" s="55"/>
      <c r="F185" s="55" t="s">
        <v>2859</v>
      </c>
      <c r="G185" s="56" t="s">
        <v>2857</v>
      </c>
      <c r="H185" s="55" t="s">
        <v>2858</v>
      </c>
      <c r="I185" s="55" t="s">
        <v>2860</v>
      </c>
      <c r="J185" s="57" t="s">
        <v>2861</v>
      </c>
      <c r="K185" s="57" t="s">
        <v>2862</v>
      </c>
      <c r="L185" s="57" t="s">
        <v>2863</v>
      </c>
      <c r="M185" s="57" t="s">
        <v>113</v>
      </c>
      <c r="N185" s="37"/>
    </row>
    <row r="186" spans="1:14" ht="38.75" customHeight="1" x14ac:dyDescent="0.2">
      <c r="A186" s="47" t="s">
        <v>646</v>
      </c>
      <c r="B186" s="58" t="s">
        <v>2869</v>
      </c>
      <c r="C186" s="56" t="s">
        <v>2870</v>
      </c>
      <c r="D186" s="55" t="s">
        <v>2871</v>
      </c>
      <c r="E186" s="55"/>
      <c r="F186" s="55" t="s">
        <v>2872</v>
      </c>
      <c r="G186" s="56" t="s">
        <v>2870</v>
      </c>
      <c r="H186" s="55" t="s">
        <v>2871</v>
      </c>
      <c r="I186" s="55" t="s">
        <v>2873</v>
      </c>
      <c r="J186" s="57" t="s">
        <v>2723</v>
      </c>
      <c r="K186" s="57" t="s">
        <v>2874</v>
      </c>
      <c r="L186" s="57" t="s">
        <v>2875</v>
      </c>
      <c r="M186" s="57" t="s">
        <v>2876</v>
      </c>
      <c r="N186" s="37"/>
    </row>
    <row r="187" spans="1:14" ht="74.5" customHeight="1" x14ac:dyDescent="0.2">
      <c r="A187" s="47" t="s">
        <v>646</v>
      </c>
      <c r="B187" s="58" t="s">
        <v>3487</v>
      </c>
      <c r="C187" s="56" t="s">
        <v>3488</v>
      </c>
      <c r="D187" s="55" t="s">
        <v>3489</v>
      </c>
      <c r="E187" s="55" t="s">
        <v>3489</v>
      </c>
      <c r="F187" s="55" t="s">
        <v>3490</v>
      </c>
      <c r="G187" s="56" t="s">
        <v>3488</v>
      </c>
      <c r="H187" s="55" t="s">
        <v>3489</v>
      </c>
      <c r="I187" s="55" t="s">
        <v>3491</v>
      </c>
      <c r="J187" s="57">
        <v>2</v>
      </c>
      <c r="K187" s="57" t="s">
        <v>3492</v>
      </c>
      <c r="L187" s="57" t="s">
        <v>3493</v>
      </c>
      <c r="M187" s="57" t="s">
        <v>583</v>
      </c>
      <c r="N187" s="37"/>
    </row>
    <row r="188" spans="1:14" ht="47.15" customHeight="1" x14ac:dyDescent="0.2">
      <c r="A188" s="47" t="s">
        <v>646</v>
      </c>
      <c r="B188" s="42" t="s">
        <v>3237</v>
      </c>
      <c r="C188" s="47" t="s">
        <v>3238</v>
      </c>
      <c r="D188" s="42" t="s">
        <v>885</v>
      </c>
      <c r="E188" s="42" t="s">
        <v>886</v>
      </c>
      <c r="F188" s="42" t="s">
        <v>2487</v>
      </c>
      <c r="G188" s="42" t="s">
        <v>3239</v>
      </c>
      <c r="H188" s="42"/>
      <c r="I188" s="42"/>
      <c r="J188" s="44" t="s">
        <v>444</v>
      </c>
      <c r="K188" s="42" t="s">
        <v>3240</v>
      </c>
      <c r="L188" s="42" t="s">
        <v>3241</v>
      </c>
      <c r="M188" s="42" t="s">
        <v>3242</v>
      </c>
      <c r="N188" s="37"/>
    </row>
    <row r="189" spans="1:14" ht="47.15" customHeight="1" x14ac:dyDescent="0.2">
      <c r="A189" s="47" t="s">
        <v>646</v>
      </c>
      <c r="B189" s="42" t="s">
        <v>195</v>
      </c>
      <c r="C189" s="42" t="s">
        <v>1146</v>
      </c>
      <c r="D189" s="42" t="s">
        <v>196</v>
      </c>
      <c r="E189" s="42" t="s">
        <v>197</v>
      </c>
      <c r="F189" s="42" t="s">
        <v>2708</v>
      </c>
      <c r="G189" s="42" t="s">
        <v>2607</v>
      </c>
      <c r="H189" s="42"/>
      <c r="I189" s="42" t="s">
        <v>198</v>
      </c>
      <c r="J189" s="44" t="s">
        <v>11</v>
      </c>
      <c r="K189" s="42" t="s">
        <v>201</v>
      </c>
      <c r="L189" s="42" t="s">
        <v>199</v>
      </c>
      <c r="M189" s="42" t="s">
        <v>200</v>
      </c>
      <c r="N189" s="37"/>
    </row>
    <row r="190" spans="1:14" ht="47.15" customHeight="1" x14ac:dyDescent="0.2">
      <c r="A190" s="47" t="s">
        <v>608</v>
      </c>
      <c r="B190" s="42" t="s">
        <v>247</v>
      </c>
      <c r="C190" s="42" t="s">
        <v>1147</v>
      </c>
      <c r="D190" s="42" t="s">
        <v>248</v>
      </c>
      <c r="E190" s="42" t="s">
        <v>249</v>
      </c>
      <c r="F190" s="42" t="s">
        <v>2488</v>
      </c>
      <c r="G190" s="42" t="s">
        <v>2608</v>
      </c>
      <c r="H190" s="42"/>
      <c r="I190" s="42" t="s">
        <v>711</v>
      </c>
      <c r="J190" s="44" t="s">
        <v>466</v>
      </c>
      <c r="K190" s="42" t="s">
        <v>712</v>
      </c>
      <c r="L190" s="42" t="s">
        <v>713</v>
      </c>
      <c r="M190" s="42" t="s">
        <v>602</v>
      </c>
      <c r="N190" s="37"/>
    </row>
    <row r="191" spans="1:14" ht="57" customHeight="1" x14ac:dyDescent="0.2">
      <c r="A191" s="51" t="s">
        <v>574</v>
      </c>
      <c r="B191" s="42" t="s">
        <v>3243</v>
      </c>
      <c r="C191" s="47" t="s">
        <v>3244</v>
      </c>
      <c r="D191" s="42" t="s">
        <v>1008</v>
      </c>
      <c r="E191" s="42" t="s">
        <v>1008</v>
      </c>
      <c r="F191" s="42" t="s">
        <v>2487</v>
      </c>
      <c r="G191" s="42" t="s">
        <v>3239</v>
      </c>
      <c r="H191" s="42"/>
      <c r="I191" s="42" t="s">
        <v>3245</v>
      </c>
      <c r="J191" s="44" t="s">
        <v>496</v>
      </c>
      <c r="K191" s="42" t="s">
        <v>453</v>
      </c>
      <c r="L191" s="42" t="s">
        <v>3246</v>
      </c>
      <c r="M191" s="42" t="s">
        <v>1009</v>
      </c>
      <c r="N191" s="37"/>
    </row>
    <row r="192" spans="1:14" ht="60.75" customHeight="1" x14ac:dyDescent="0.2">
      <c r="A192" s="51" t="s">
        <v>646</v>
      </c>
      <c r="B192" s="42" t="s">
        <v>1871</v>
      </c>
      <c r="C192" s="42" t="s">
        <v>1867</v>
      </c>
      <c r="D192" s="42" t="s">
        <v>2170</v>
      </c>
      <c r="E192" s="42" t="s">
        <v>2171</v>
      </c>
      <c r="F192" s="42" t="s">
        <v>1874</v>
      </c>
      <c r="G192" s="51" t="s">
        <v>1872</v>
      </c>
      <c r="H192" s="42" t="s">
        <v>2170</v>
      </c>
      <c r="I192" s="52" t="s">
        <v>1873</v>
      </c>
      <c r="J192" s="44">
        <v>5</v>
      </c>
      <c r="K192" s="42" t="s">
        <v>1868</v>
      </c>
      <c r="L192" s="42" t="s">
        <v>1869</v>
      </c>
      <c r="M192" s="42" t="s">
        <v>1870</v>
      </c>
      <c r="N192" s="37"/>
    </row>
    <row r="193" spans="1:14" ht="47.15" customHeight="1" x14ac:dyDescent="0.2">
      <c r="A193" s="43" t="s">
        <v>646</v>
      </c>
      <c r="B193" s="42" t="s">
        <v>3476</v>
      </c>
      <c r="C193" s="42" t="s">
        <v>3477</v>
      </c>
      <c r="D193" s="42" t="s">
        <v>595</v>
      </c>
      <c r="E193" s="42" t="s">
        <v>3478</v>
      </c>
      <c r="F193" s="42" t="s">
        <v>3451</v>
      </c>
      <c r="G193" s="42" t="s">
        <v>3452</v>
      </c>
      <c r="H193" s="42" t="s">
        <v>597</v>
      </c>
      <c r="I193" s="52" t="s">
        <v>3453</v>
      </c>
      <c r="J193" s="45">
        <v>5</v>
      </c>
      <c r="K193" s="42" t="s">
        <v>3454</v>
      </c>
      <c r="L193" s="42" t="s">
        <v>3455</v>
      </c>
      <c r="M193" s="42" t="s">
        <v>3456</v>
      </c>
      <c r="N193" s="37"/>
    </row>
    <row r="194" spans="1:14" ht="47.15" customHeight="1" x14ac:dyDescent="0.2">
      <c r="A194" s="42" t="s">
        <v>574</v>
      </c>
      <c r="B194" s="47" t="s">
        <v>230</v>
      </c>
      <c r="C194" s="47" t="s">
        <v>1875</v>
      </c>
      <c r="D194" s="47" t="s">
        <v>79</v>
      </c>
      <c r="E194" s="47" t="s">
        <v>96</v>
      </c>
      <c r="F194" s="47" t="s">
        <v>2707</v>
      </c>
      <c r="G194" s="47" t="s">
        <v>1876</v>
      </c>
      <c r="H194" s="47" t="s">
        <v>79</v>
      </c>
      <c r="I194" s="47" t="s">
        <v>1525</v>
      </c>
      <c r="J194" s="44">
        <v>5</v>
      </c>
      <c r="K194" s="42" t="s">
        <v>1877</v>
      </c>
      <c r="L194" s="42" t="s">
        <v>1878</v>
      </c>
      <c r="M194" s="42" t="s">
        <v>1879</v>
      </c>
      <c r="N194" s="37"/>
    </row>
    <row r="195" spans="1:14" ht="47.15" customHeight="1" x14ac:dyDescent="0.2">
      <c r="A195" s="42" t="s">
        <v>574</v>
      </c>
      <c r="B195" s="42" t="s">
        <v>439</v>
      </c>
      <c r="C195" s="42" t="s">
        <v>2264</v>
      </c>
      <c r="D195" s="42" t="s">
        <v>440</v>
      </c>
      <c r="E195" s="42" t="s">
        <v>440</v>
      </c>
      <c r="F195" s="42" t="s">
        <v>2706</v>
      </c>
      <c r="G195" s="42" t="s">
        <v>2609</v>
      </c>
      <c r="H195" s="42" t="s">
        <v>440</v>
      </c>
      <c r="I195" s="42" t="s">
        <v>2265</v>
      </c>
      <c r="J195" s="45" t="s">
        <v>2266</v>
      </c>
      <c r="K195" s="42" t="s">
        <v>2267</v>
      </c>
      <c r="L195" s="42" t="s">
        <v>2268</v>
      </c>
      <c r="M195" s="42" t="s">
        <v>2269</v>
      </c>
      <c r="N195" s="37"/>
    </row>
    <row r="196" spans="1:14" ht="47.15" customHeight="1" x14ac:dyDescent="0.2">
      <c r="A196" s="43" t="s">
        <v>646</v>
      </c>
      <c r="B196" s="42" t="s">
        <v>3209</v>
      </c>
      <c r="C196" s="42" t="s">
        <v>3210</v>
      </c>
      <c r="D196" s="42" t="s">
        <v>269</v>
      </c>
      <c r="E196" s="42" t="s">
        <v>270</v>
      </c>
      <c r="F196" s="42" t="s">
        <v>3205</v>
      </c>
      <c r="G196" s="42" t="s">
        <v>3206</v>
      </c>
      <c r="H196" s="42" t="s">
        <v>2944</v>
      </c>
      <c r="I196" s="42" t="s">
        <v>3211</v>
      </c>
      <c r="J196" s="44" t="s">
        <v>112</v>
      </c>
      <c r="K196" s="42" t="s">
        <v>3214</v>
      </c>
      <c r="L196" s="42" t="s">
        <v>3215</v>
      </c>
      <c r="M196" s="42" t="s">
        <v>602</v>
      </c>
      <c r="N196" s="37"/>
    </row>
    <row r="197" spans="1:14" ht="47.15" customHeight="1" x14ac:dyDescent="0.2">
      <c r="A197" s="51" t="s">
        <v>574</v>
      </c>
      <c r="B197" s="42" t="s">
        <v>250</v>
      </c>
      <c r="C197" s="42" t="s">
        <v>2173</v>
      </c>
      <c r="D197" s="42" t="s">
        <v>251</v>
      </c>
      <c r="E197" s="42" t="s">
        <v>251</v>
      </c>
      <c r="F197" s="42" t="s">
        <v>2174</v>
      </c>
      <c r="G197" s="42" t="s">
        <v>2175</v>
      </c>
      <c r="H197" s="42" t="s">
        <v>2176</v>
      </c>
      <c r="I197" s="42" t="s">
        <v>750</v>
      </c>
      <c r="J197" s="44">
        <v>2</v>
      </c>
      <c r="K197" s="42" t="s">
        <v>2177</v>
      </c>
      <c r="L197" s="42" t="s">
        <v>2178</v>
      </c>
      <c r="M197" s="42" t="s">
        <v>954</v>
      </c>
      <c r="N197" s="37"/>
    </row>
    <row r="198" spans="1:14" ht="47.15" customHeight="1" x14ac:dyDescent="0.2">
      <c r="A198" s="43" t="s">
        <v>574</v>
      </c>
      <c r="B198" s="42" t="s">
        <v>1504</v>
      </c>
      <c r="C198" s="42" t="s">
        <v>1505</v>
      </c>
      <c r="D198" s="42" t="s">
        <v>1506</v>
      </c>
      <c r="E198" s="42" t="s">
        <v>1506</v>
      </c>
      <c r="F198" s="42" t="s">
        <v>1507</v>
      </c>
      <c r="G198" s="42" t="s">
        <v>2610</v>
      </c>
      <c r="H198" s="42" t="s">
        <v>1506</v>
      </c>
      <c r="I198" s="42" t="s">
        <v>1508</v>
      </c>
      <c r="J198" s="44" t="s">
        <v>1834</v>
      </c>
      <c r="K198" s="42" t="s">
        <v>3542</v>
      </c>
      <c r="L198" s="42" t="s">
        <v>3543</v>
      </c>
      <c r="M198" s="42" t="s">
        <v>3544</v>
      </c>
      <c r="N198" s="37"/>
    </row>
    <row r="199" spans="1:14" ht="74" customHeight="1" x14ac:dyDescent="0.2">
      <c r="A199" s="51" t="s">
        <v>574</v>
      </c>
      <c r="B199" s="42" t="s">
        <v>2271</v>
      </c>
      <c r="C199" s="42" t="s">
        <v>2272</v>
      </c>
      <c r="D199" s="42" t="s">
        <v>2273</v>
      </c>
      <c r="E199" s="42" t="s">
        <v>2273</v>
      </c>
      <c r="F199" s="42" t="s">
        <v>2274</v>
      </c>
      <c r="G199" s="42" t="s">
        <v>2275</v>
      </c>
      <c r="H199" s="42" t="s">
        <v>2273</v>
      </c>
      <c r="I199" s="42" t="s">
        <v>2276</v>
      </c>
      <c r="J199" s="44">
        <v>4</v>
      </c>
      <c r="K199" s="42" t="s">
        <v>2277</v>
      </c>
      <c r="L199" s="42" t="s">
        <v>2278</v>
      </c>
      <c r="M199" s="42" t="s">
        <v>583</v>
      </c>
      <c r="N199" s="37"/>
    </row>
    <row r="200" spans="1:14" ht="71" customHeight="1" x14ac:dyDescent="0.2">
      <c r="A200" s="43" t="s">
        <v>574</v>
      </c>
      <c r="B200" s="42" t="s">
        <v>300</v>
      </c>
      <c r="C200" s="42" t="s">
        <v>1148</v>
      </c>
      <c r="D200" s="42" t="s">
        <v>297</v>
      </c>
      <c r="E200" s="42" t="s">
        <v>298</v>
      </c>
      <c r="F200" s="42" t="s">
        <v>2489</v>
      </c>
      <c r="G200" s="42" t="s">
        <v>2611</v>
      </c>
      <c r="H200" s="42"/>
      <c r="I200" s="42" t="s">
        <v>299</v>
      </c>
      <c r="J200" s="44" t="s">
        <v>301</v>
      </c>
      <c r="K200" s="42" t="s">
        <v>302</v>
      </c>
      <c r="L200" s="42" t="s">
        <v>303</v>
      </c>
      <c r="M200" s="42" t="s">
        <v>20</v>
      </c>
      <c r="N200" s="37"/>
    </row>
    <row r="201" spans="1:14" ht="48" customHeight="1" x14ac:dyDescent="0.2">
      <c r="A201" s="43" t="s">
        <v>646</v>
      </c>
      <c r="B201" s="42" t="s">
        <v>3180</v>
      </c>
      <c r="C201" s="42" t="s">
        <v>3181</v>
      </c>
      <c r="D201" s="42" t="s">
        <v>509</v>
      </c>
      <c r="E201" s="42" t="s">
        <v>509</v>
      </c>
      <c r="F201" s="42" t="s">
        <v>3182</v>
      </c>
      <c r="G201" s="42" t="s">
        <v>3183</v>
      </c>
      <c r="H201" s="42" t="s">
        <v>509</v>
      </c>
      <c r="I201" s="42" t="s">
        <v>3184</v>
      </c>
      <c r="J201" s="45" t="s">
        <v>3185</v>
      </c>
      <c r="K201" s="42" t="s">
        <v>3186</v>
      </c>
      <c r="L201" s="42" t="s">
        <v>583</v>
      </c>
      <c r="M201" s="42" t="s">
        <v>583</v>
      </c>
      <c r="N201" s="37"/>
    </row>
    <row r="202" spans="1:14" ht="57" customHeight="1" x14ac:dyDescent="0.2">
      <c r="A202" s="51" t="s">
        <v>646</v>
      </c>
      <c r="B202" s="42" t="s">
        <v>2097</v>
      </c>
      <c r="C202" s="42" t="s">
        <v>2990</v>
      </c>
      <c r="D202" s="42" t="s">
        <v>215</v>
      </c>
      <c r="E202" s="42" t="s">
        <v>215</v>
      </c>
      <c r="F202" s="42" t="s">
        <v>2098</v>
      </c>
      <c r="G202" s="42" t="s">
        <v>2991</v>
      </c>
      <c r="H202" s="42" t="s">
        <v>215</v>
      </c>
      <c r="I202" s="42" t="s">
        <v>2099</v>
      </c>
      <c r="J202" s="44" t="s">
        <v>1530</v>
      </c>
      <c r="K202" s="42" t="s">
        <v>2992</v>
      </c>
      <c r="L202" s="42" t="s">
        <v>2993</v>
      </c>
      <c r="M202" s="42" t="s">
        <v>2994</v>
      </c>
      <c r="N202" s="37"/>
    </row>
    <row r="203" spans="1:14" ht="114.65" customHeight="1" x14ac:dyDescent="0.2">
      <c r="A203" s="51" t="s">
        <v>646</v>
      </c>
      <c r="B203" s="42" t="s">
        <v>1582</v>
      </c>
      <c r="C203" s="42" t="s">
        <v>1583</v>
      </c>
      <c r="D203" s="42" t="s">
        <v>531</v>
      </c>
      <c r="E203" s="42" t="s">
        <v>532</v>
      </c>
      <c r="F203" s="42" t="s">
        <v>1584</v>
      </c>
      <c r="G203" s="42" t="s">
        <v>1585</v>
      </c>
      <c r="H203" s="42" t="s">
        <v>531</v>
      </c>
      <c r="I203" s="42" t="s">
        <v>1586</v>
      </c>
      <c r="J203" s="45">
        <v>5</v>
      </c>
      <c r="K203" s="42" t="s">
        <v>1587</v>
      </c>
      <c r="L203" s="42" t="s">
        <v>954</v>
      </c>
      <c r="M203" s="42" t="s">
        <v>954</v>
      </c>
      <c r="N203" s="37"/>
    </row>
    <row r="204" spans="1:14" ht="36.5" customHeight="1" x14ac:dyDescent="0.2">
      <c r="A204" s="47" t="s">
        <v>646</v>
      </c>
      <c r="B204" s="42" t="s">
        <v>101</v>
      </c>
      <c r="C204" s="42" t="s">
        <v>1149</v>
      </c>
      <c r="D204" s="42" t="s">
        <v>241</v>
      </c>
      <c r="E204" s="42" t="s">
        <v>242</v>
      </c>
      <c r="F204" s="42" t="s">
        <v>2490</v>
      </c>
      <c r="G204" s="42" t="s">
        <v>2612</v>
      </c>
      <c r="H204" s="42"/>
      <c r="I204" s="52" t="s">
        <v>412</v>
      </c>
      <c r="J204" s="44" t="s">
        <v>240</v>
      </c>
      <c r="K204" s="52" t="s">
        <v>237</v>
      </c>
      <c r="L204" s="42" t="s">
        <v>336</v>
      </c>
      <c r="M204" s="52" t="s">
        <v>238</v>
      </c>
      <c r="N204" s="37"/>
    </row>
    <row r="205" spans="1:14" ht="66.650000000000006" customHeight="1" x14ac:dyDescent="0.2">
      <c r="A205" s="51" t="s">
        <v>646</v>
      </c>
      <c r="B205" s="42" t="s">
        <v>1596</v>
      </c>
      <c r="C205" s="42" t="s">
        <v>1597</v>
      </c>
      <c r="D205" s="42" t="s">
        <v>1598</v>
      </c>
      <c r="E205" s="42" t="s">
        <v>1599</v>
      </c>
      <c r="F205" s="42" t="s">
        <v>1600</v>
      </c>
      <c r="G205" s="42" t="s">
        <v>1601</v>
      </c>
      <c r="H205" s="42" t="s">
        <v>1598</v>
      </c>
      <c r="I205" s="42" t="s">
        <v>1602</v>
      </c>
      <c r="J205" s="44" t="s">
        <v>1249</v>
      </c>
      <c r="K205" s="42" t="s">
        <v>1603</v>
      </c>
      <c r="L205" s="42" t="s">
        <v>1604</v>
      </c>
      <c r="M205" s="42" t="s">
        <v>1605</v>
      </c>
      <c r="N205" s="37"/>
    </row>
    <row r="206" spans="1:14" ht="87" customHeight="1" x14ac:dyDescent="0.2">
      <c r="A206" s="42" t="s">
        <v>574</v>
      </c>
      <c r="B206" s="42" t="s">
        <v>2102</v>
      </c>
      <c r="C206" s="42" t="s">
        <v>2103</v>
      </c>
      <c r="D206" s="42" t="s">
        <v>85</v>
      </c>
      <c r="E206" s="42" t="s">
        <v>35</v>
      </c>
      <c r="F206" s="42" t="s">
        <v>2705</v>
      </c>
      <c r="G206" s="42" t="s">
        <v>2104</v>
      </c>
      <c r="H206" s="42" t="s">
        <v>2105</v>
      </c>
      <c r="I206" s="42" t="s">
        <v>2106</v>
      </c>
      <c r="J206" s="44" t="s">
        <v>2107</v>
      </c>
      <c r="K206" s="42" t="s">
        <v>2108</v>
      </c>
      <c r="L206" s="42" t="s">
        <v>2109</v>
      </c>
      <c r="M206" s="42" t="s">
        <v>2110</v>
      </c>
      <c r="N206" s="37"/>
    </row>
    <row r="207" spans="1:14" ht="68" customHeight="1" x14ac:dyDescent="0.2">
      <c r="A207" s="43" t="s">
        <v>574</v>
      </c>
      <c r="B207" s="53" t="s">
        <v>714</v>
      </c>
      <c r="C207" s="53" t="s">
        <v>1150</v>
      </c>
      <c r="D207" s="53" t="s">
        <v>84</v>
      </c>
      <c r="E207" s="53" t="s">
        <v>84</v>
      </c>
      <c r="F207" s="53" t="s">
        <v>2491</v>
      </c>
      <c r="G207" s="53" t="s">
        <v>2613</v>
      </c>
      <c r="H207" s="53"/>
      <c r="I207" s="53" t="s">
        <v>708</v>
      </c>
      <c r="J207" s="44" t="s">
        <v>668</v>
      </c>
      <c r="K207" s="42" t="s">
        <v>1005</v>
      </c>
      <c r="L207" s="42" t="s">
        <v>715</v>
      </c>
      <c r="M207" s="42" t="s">
        <v>602</v>
      </c>
      <c r="N207" s="37"/>
    </row>
    <row r="208" spans="1:14" ht="50.15" customHeight="1" x14ac:dyDescent="0.2">
      <c r="A208" s="43" t="s">
        <v>574</v>
      </c>
      <c r="B208" s="42" t="s">
        <v>1650</v>
      </c>
      <c r="C208" s="42" t="s">
        <v>1651</v>
      </c>
      <c r="D208" s="42" t="s">
        <v>1652</v>
      </c>
      <c r="E208" s="42" t="s">
        <v>1653</v>
      </c>
      <c r="F208" s="42" t="s">
        <v>2704</v>
      </c>
      <c r="G208" s="42" t="s">
        <v>1654</v>
      </c>
      <c r="H208" s="42" t="s">
        <v>1652</v>
      </c>
      <c r="I208" s="42" t="s">
        <v>1655</v>
      </c>
      <c r="J208" s="45" t="s">
        <v>1376</v>
      </c>
      <c r="K208" s="42" t="s">
        <v>1656</v>
      </c>
      <c r="L208" s="42" t="s">
        <v>602</v>
      </c>
      <c r="M208" s="42" t="s">
        <v>602</v>
      </c>
      <c r="N208" s="37"/>
    </row>
    <row r="209" spans="1:14" ht="64.25" customHeight="1" x14ac:dyDescent="0.2">
      <c r="A209" s="51" t="s">
        <v>646</v>
      </c>
      <c r="B209" s="42" t="s">
        <v>1906</v>
      </c>
      <c r="C209" s="42" t="s">
        <v>1907</v>
      </c>
      <c r="D209" s="42" t="s">
        <v>278</v>
      </c>
      <c r="E209" s="42" t="s">
        <v>279</v>
      </c>
      <c r="F209" s="42" t="s">
        <v>2703</v>
      </c>
      <c r="G209" s="42" t="s">
        <v>1907</v>
      </c>
      <c r="H209" s="42" t="s">
        <v>2404</v>
      </c>
      <c r="I209" s="42" t="s">
        <v>1908</v>
      </c>
      <c r="J209" s="44" t="s">
        <v>1909</v>
      </c>
      <c r="K209" s="42" t="s">
        <v>1910</v>
      </c>
      <c r="L209" s="42" t="s">
        <v>954</v>
      </c>
      <c r="M209" s="42" t="s">
        <v>954</v>
      </c>
      <c r="N209" s="37"/>
    </row>
    <row r="210" spans="1:14" ht="50.15" customHeight="1" x14ac:dyDescent="0.2">
      <c r="A210" s="51" t="s">
        <v>574</v>
      </c>
      <c r="B210" s="42" t="s">
        <v>347</v>
      </c>
      <c r="C210" s="42" t="s">
        <v>1151</v>
      </c>
      <c r="D210" s="42" t="s">
        <v>348</v>
      </c>
      <c r="E210" s="42" t="s">
        <v>349</v>
      </c>
      <c r="F210" s="42" t="s">
        <v>2492</v>
      </c>
      <c r="G210" s="42" t="s">
        <v>2614</v>
      </c>
      <c r="H210" s="42"/>
      <c r="I210" s="42" t="s">
        <v>350</v>
      </c>
      <c r="J210" s="45" t="s">
        <v>60</v>
      </c>
      <c r="K210" s="42" t="s">
        <v>351</v>
      </c>
      <c r="L210" s="42" t="s">
        <v>20</v>
      </c>
      <c r="M210" s="42" t="s">
        <v>352</v>
      </c>
      <c r="N210" s="37"/>
    </row>
    <row r="211" spans="1:14" ht="47.15" customHeight="1" x14ac:dyDescent="0.2">
      <c r="A211" s="51" t="s">
        <v>574</v>
      </c>
      <c r="B211" s="42" t="s">
        <v>1919</v>
      </c>
      <c r="C211" s="42" t="s">
        <v>1920</v>
      </c>
      <c r="D211" s="42" t="s">
        <v>2403</v>
      </c>
      <c r="E211" s="42" t="s">
        <v>918</v>
      </c>
      <c r="F211" s="42" t="s">
        <v>2702</v>
      </c>
      <c r="G211" s="42" t="s">
        <v>1920</v>
      </c>
      <c r="H211" s="42" t="s">
        <v>2403</v>
      </c>
      <c r="I211" s="42" t="s">
        <v>1921</v>
      </c>
      <c r="J211" s="45">
        <v>3</v>
      </c>
      <c r="K211" s="42" t="s">
        <v>1922</v>
      </c>
      <c r="L211" s="42" t="s">
        <v>583</v>
      </c>
      <c r="M211" s="42" t="s">
        <v>583</v>
      </c>
      <c r="N211" s="37"/>
    </row>
    <row r="212" spans="1:14" ht="48" customHeight="1" x14ac:dyDescent="0.2">
      <c r="A212" s="51" t="s">
        <v>574</v>
      </c>
      <c r="B212" s="42" t="s">
        <v>2032</v>
      </c>
      <c r="C212" s="42" t="s">
        <v>2026</v>
      </c>
      <c r="D212" s="42" t="s">
        <v>2027</v>
      </c>
      <c r="E212" s="42" t="s">
        <v>2028</v>
      </c>
      <c r="F212" s="42" t="s">
        <v>2029</v>
      </c>
      <c r="G212" s="42" t="s">
        <v>2030</v>
      </c>
      <c r="H212" s="42" t="s">
        <v>2031</v>
      </c>
      <c r="I212" s="42" t="s">
        <v>3533</v>
      </c>
      <c r="J212" s="45" t="s">
        <v>1249</v>
      </c>
      <c r="K212" s="42" t="s">
        <v>3534</v>
      </c>
      <c r="L212" s="42" t="s">
        <v>583</v>
      </c>
      <c r="M212" s="42" t="s">
        <v>583</v>
      </c>
      <c r="N212" s="37"/>
    </row>
    <row r="213" spans="1:14" ht="58" customHeight="1" x14ac:dyDescent="0.2">
      <c r="A213" s="51" t="s">
        <v>574</v>
      </c>
      <c r="B213" s="42" t="s">
        <v>779</v>
      </c>
      <c r="C213" s="42" t="s">
        <v>2405</v>
      </c>
      <c r="D213" s="42" t="s">
        <v>780</v>
      </c>
      <c r="E213" s="42" t="s">
        <v>781</v>
      </c>
      <c r="F213" s="42" t="s">
        <v>1857</v>
      </c>
      <c r="G213" s="42" t="s">
        <v>2406</v>
      </c>
      <c r="H213" s="42" t="s">
        <v>780</v>
      </c>
      <c r="I213" s="42" t="s">
        <v>782</v>
      </c>
      <c r="J213" s="45" t="s">
        <v>112</v>
      </c>
      <c r="K213" s="42" t="s">
        <v>1858</v>
      </c>
      <c r="L213" s="42" t="s">
        <v>583</v>
      </c>
      <c r="M213" s="42" t="s">
        <v>583</v>
      </c>
      <c r="N213" s="37"/>
    </row>
    <row r="214" spans="1:14" ht="46.75" customHeight="1" x14ac:dyDescent="0.2">
      <c r="A214" s="51" t="s">
        <v>603</v>
      </c>
      <c r="B214" s="42" t="s">
        <v>659</v>
      </c>
      <c r="C214" s="42" t="s">
        <v>2409</v>
      </c>
      <c r="D214" s="42" t="s">
        <v>2408</v>
      </c>
      <c r="E214" s="42" t="s">
        <v>2407</v>
      </c>
      <c r="F214" s="42" t="s">
        <v>3372</v>
      </c>
      <c r="G214" s="42" t="s">
        <v>2615</v>
      </c>
      <c r="H214" s="42"/>
      <c r="I214" s="42" t="s">
        <v>3373</v>
      </c>
      <c r="J214" s="45" t="s">
        <v>178</v>
      </c>
      <c r="K214" s="42" t="s">
        <v>3374</v>
      </c>
      <c r="L214" s="42" t="s">
        <v>3375</v>
      </c>
      <c r="M214" s="42" t="s">
        <v>583</v>
      </c>
      <c r="N214" s="37"/>
    </row>
    <row r="215" spans="1:14" ht="38.75" customHeight="1" x14ac:dyDescent="0.2">
      <c r="A215" s="51" t="s">
        <v>646</v>
      </c>
      <c r="B215" s="42" t="s">
        <v>660</v>
      </c>
      <c r="C215" s="42" t="s">
        <v>3261</v>
      </c>
      <c r="D215" s="42" t="s">
        <v>676</v>
      </c>
      <c r="E215" s="42" t="s">
        <v>676</v>
      </c>
      <c r="F215" s="42" t="s">
        <v>3262</v>
      </c>
      <c r="G215" s="42" t="s">
        <v>3263</v>
      </c>
      <c r="H215" s="42" t="s">
        <v>676</v>
      </c>
      <c r="I215" s="42" t="s">
        <v>1143</v>
      </c>
      <c r="J215" s="45" t="s">
        <v>216</v>
      </c>
      <c r="K215" s="42" t="s">
        <v>3264</v>
      </c>
      <c r="L215" s="42" t="s">
        <v>583</v>
      </c>
      <c r="M215" s="42" t="s">
        <v>583</v>
      </c>
      <c r="N215" s="37"/>
    </row>
    <row r="216" spans="1:14" ht="33.75" customHeight="1" x14ac:dyDescent="0.2">
      <c r="A216" s="51" t="s">
        <v>646</v>
      </c>
      <c r="B216" s="42" t="s">
        <v>677</v>
      </c>
      <c r="C216" s="42" t="s">
        <v>1657</v>
      </c>
      <c r="D216" s="42" t="s">
        <v>678</v>
      </c>
      <c r="E216" s="42" t="s">
        <v>679</v>
      </c>
      <c r="F216" s="42" t="s">
        <v>2672</v>
      </c>
      <c r="G216" s="42" t="s">
        <v>2410</v>
      </c>
      <c r="H216" s="42" t="s">
        <v>1658</v>
      </c>
      <c r="I216" s="42" t="s">
        <v>1659</v>
      </c>
      <c r="J216" s="45" t="s">
        <v>1660</v>
      </c>
      <c r="K216" s="42" t="s">
        <v>1661</v>
      </c>
      <c r="L216" s="42" t="s">
        <v>1662</v>
      </c>
      <c r="M216" s="42" t="s">
        <v>116</v>
      </c>
      <c r="N216" s="37"/>
    </row>
    <row r="217" spans="1:14" ht="33.75" customHeight="1" x14ac:dyDescent="0.2">
      <c r="A217" s="51" t="s">
        <v>646</v>
      </c>
      <c r="B217" s="42" t="s">
        <v>684</v>
      </c>
      <c r="C217" s="42" t="s">
        <v>1458</v>
      </c>
      <c r="D217" s="42" t="s">
        <v>685</v>
      </c>
      <c r="E217" s="42" t="s">
        <v>686</v>
      </c>
      <c r="F217" s="42" t="s">
        <v>2701</v>
      </c>
      <c r="G217" s="42" t="s">
        <v>1458</v>
      </c>
      <c r="H217" s="42" t="s">
        <v>685</v>
      </c>
      <c r="I217" s="42" t="s">
        <v>1459</v>
      </c>
      <c r="J217" s="45">
        <v>5</v>
      </c>
      <c r="K217" s="42" t="s">
        <v>1460</v>
      </c>
      <c r="L217" s="42" t="s">
        <v>1461</v>
      </c>
      <c r="M217" s="42" t="s">
        <v>1461</v>
      </c>
      <c r="N217" s="37"/>
    </row>
    <row r="218" spans="1:14" ht="33.75" customHeight="1" x14ac:dyDescent="0.2">
      <c r="A218" s="51" t="s">
        <v>646</v>
      </c>
      <c r="B218" s="42" t="s">
        <v>1448</v>
      </c>
      <c r="C218" s="42" t="s">
        <v>1449</v>
      </c>
      <c r="D218" s="42" t="s">
        <v>695</v>
      </c>
      <c r="E218" s="42" t="s">
        <v>1450</v>
      </c>
      <c r="F218" s="42" t="s">
        <v>1451</v>
      </c>
      <c r="G218" s="42" t="s">
        <v>1452</v>
      </c>
      <c r="H218" s="42" t="s">
        <v>1453</v>
      </c>
      <c r="I218" s="42" t="s">
        <v>1454</v>
      </c>
      <c r="J218" s="45" t="s">
        <v>1455</v>
      </c>
      <c r="K218" s="42" t="s">
        <v>1456</v>
      </c>
      <c r="L218" s="42" t="s">
        <v>1457</v>
      </c>
      <c r="M218" s="42" t="s">
        <v>583</v>
      </c>
      <c r="N218" s="37"/>
    </row>
    <row r="219" spans="1:14" ht="45.65" customHeight="1" x14ac:dyDescent="0.2">
      <c r="A219" s="51" t="s">
        <v>646</v>
      </c>
      <c r="B219" s="42" t="s">
        <v>3202</v>
      </c>
      <c r="C219" s="42" t="s">
        <v>3346</v>
      </c>
      <c r="D219" s="42" t="s">
        <v>3203</v>
      </c>
      <c r="E219" s="42" t="s">
        <v>3204</v>
      </c>
      <c r="F219" s="42" t="s">
        <v>3205</v>
      </c>
      <c r="G219" s="42" t="s">
        <v>3206</v>
      </c>
      <c r="H219" s="42" t="s">
        <v>2944</v>
      </c>
      <c r="I219" s="42" t="s">
        <v>3347</v>
      </c>
      <c r="J219" s="45" t="s">
        <v>496</v>
      </c>
      <c r="K219" s="42" t="s">
        <v>3207</v>
      </c>
      <c r="L219" s="42" t="s">
        <v>3208</v>
      </c>
      <c r="M219" s="42" t="s">
        <v>602</v>
      </c>
      <c r="N219" s="37"/>
    </row>
    <row r="220" spans="1:14" ht="45.65" customHeight="1" x14ac:dyDescent="0.2">
      <c r="A220" s="51" t="s">
        <v>646</v>
      </c>
      <c r="B220" s="42" t="s">
        <v>950</v>
      </c>
      <c r="C220" s="42" t="s">
        <v>1370</v>
      </c>
      <c r="D220" s="42" t="s">
        <v>1371</v>
      </c>
      <c r="E220" s="42" t="s">
        <v>1372</v>
      </c>
      <c r="F220" s="42" t="s">
        <v>1373</v>
      </c>
      <c r="G220" s="42" t="s">
        <v>1374</v>
      </c>
      <c r="H220" s="42" t="s">
        <v>1371</v>
      </c>
      <c r="I220" s="42" t="s">
        <v>1375</v>
      </c>
      <c r="J220" s="45" t="s">
        <v>1376</v>
      </c>
      <c r="K220" s="42" t="s">
        <v>1377</v>
      </c>
      <c r="L220" s="42" t="s">
        <v>583</v>
      </c>
      <c r="M220" s="42" t="s">
        <v>583</v>
      </c>
      <c r="N220" s="37"/>
    </row>
    <row r="221" spans="1:14" ht="45.65" customHeight="1" x14ac:dyDescent="0.2">
      <c r="A221" s="51" t="s">
        <v>646</v>
      </c>
      <c r="B221" s="42" t="s">
        <v>972</v>
      </c>
      <c r="C221" s="42" t="s">
        <v>1152</v>
      </c>
      <c r="D221" s="42" t="s">
        <v>973</v>
      </c>
      <c r="E221" s="42" t="s">
        <v>974</v>
      </c>
      <c r="F221" s="42" t="s">
        <v>2493</v>
      </c>
      <c r="G221" s="42" t="s">
        <v>2617</v>
      </c>
      <c r="H221" s="42"/>
      <c r="I221" s="42" t="s">
        <v>975</v>
      </c>
      <c r="J221" s="45" t="s">
        <v>60</v>
      </c>
      <c r="K221" s="42" t="s">
        <v>976</v>
      </c>
      <c r="L221" s="42" t="s">
        <v>977</v>
      </c>
      <c r="M221" s="42" t="s">
        <v>762</v>
      </c>
      <c r="N221" s="37"/>
    </row>
    <row r="222" spans="1:14" ht="45.65" customHeight="1" x14ac:dyDescent="0.2">
      <c r="A222" s="51" t="s">
        <v>646</v>
      </c>
      <c r="B222" s="42" t="s">
        <v>936</v>
      </c>
      <c r="C222" s="42" t="s">
        <v>2411</v>
      </c>
      <c r="D222" s="42" t="s">
        <v>937</v>
      </c>
      <c r="E222" s="42" t="s">
        <v>938</v>
      </c>
      <c r="F222" s="42" t="s">
        <v>2452</v>
      </c>
      <c r="G222" s="42" t="s">
        <v>2576</v>
      </c>
      <c r="H222" s="42"/>
      <c r="I222" s="42" t="s">
        <v>755</v>
      </c>
      <c r="J222" s="45" t="s">
        <v>12</v>
      </c>
      <c r="K222" s="42" t="s">
        <v>939</v>
      </c>
      <c r="L222" s="42" t="s">
        <v>602</v>
      </c>
      <c r="M222" s="42" t="s">
        <v>602</v>
      </c>
      <c r="N222" s="37"/>
    </row>
    <row r="223" spans="1:14" ht="59.5" customHeight="1" x14ac:dyDescent="0.2">
      <c r="A223" s="51" t="s">
        <v>646</v>
      </c>
      <c r="B223" s="42" t="s">
        <v>1012</v>
      </c>
      <c r="C223" s="42" t="s">
        <v>1153</v>
      </c>
      <c r="D223" s="42" t="s">
        <v>866</v>
      </c>
      <c r="E223" s="42" t="s">
        <v>867</v>
      </c>
      <c r="F223" s="42" t="s">
        <v>2494</v>
      </c>
      <c r="G223" s="42" t="s">
        <v>2616</v>
      </c>
      <c r="H223" s="42"/>
      <c r="I223" s="42" t="s">
        <v>1013</v>
      </c>
      <c r="J223" s="45" t="s">
        <v>28</v>
      </c>
      <c r="K223" s="42" t="s">
        <v>1014</v>
      </c>
      <c r="L223" s="42" t="s">
        <v>602</v>
      </c>
      <c r="M223" s="42" t="s">
        <v>602</v>
      </c>
      <c r="N223" s="37"/>
    </row>
    <row r="224" spans="1:14" ht="45.65" customHeight="1" x14ac:dyDescent="0.2">
      <c r="A224" s="51" t="s">
        <v>646</v>
      </c>
      <c r="B224" s="42" t="s">
        <v>2208</v>
      </c>
      <c r="C224" s="42" t="s">
        <v>2202</v>
      </c>
      <c r="D224" s="42" t="s">
        <v>2203</v>
      </c>
      <c r="E224" s="42" t="s">
        <v>2204</v>
      </c>
      <c r="F224" s="42" t="s">
        <v>2205</v>
      </c>
      <c r="G224" s="42" t="s">
        <v>2206</v>
      </c>
      <c r="H224" s="42" t="s">
        <v>2207</v>
      </c>
      <c r="I224" s="42" t="s">
        <v>975</v>
      </c>
      <c r="J224" s="45" t="s">
        <v>1717</v>
      </c>
      <c r="K224" s="42" t="s">
        <v>3601</v>
      </c>
      <c r="L224" s="42" t="s">
        <v>602</v>
      </c>
      <c r="M224" s="42" t="s">
        <v>602</v>
      </c>
      <c r="N224" s="37"/>
    </row>
    <row r="225" spans="1:14" ht="45.65" customHeight="1" x14ac:dyDescent="0.2">
      <c r="A225" s="51" t="s">
        <v>646</v>
      </c>
      <c r="B225" s="56" t="s">
        <v>2747</v>
      </c>
      <c r="C225" s="56" t="s">
        <v>2748</v>
      </c>
      <c r="D225" s="55" t="s">
        <v>2749</v>
      </c>
      <c r="E225" s="55" t="s">
        <v>2750</v>
      </c>
      <c r="F225" s="55" t="s">
        <v>2751</v>
      </c>
      <c r="G225" s="55" t="s">
        <v>2752</v>
      </c>
      <c r="H225" s="55" t="s">
        <v>2753</v>
      </c>
      <c r="I225" s="55" t="s">
        <v>2754</v>
      </c>
      <c r="J225" s="57">
        <v>5</v>
      </c>
      <c r="K225" s="57" t="s">
        <v>2755</v>
      </c>
      <c r="L225" s="57" t="s">
        <v>20</v>
      </c>
      <c r="M225" s="57" t="s">
        <v>20</v>
      </c>
      <c r="N225" s="37"/>
    </row>
    <row r="226" spans="1:14" ht="75" customHeight="1" x14ac:dyDescent="0.2">
      <c r="A226" s="51" t="s">
        <v>646</v>
      </c>
      <c r="B226" s="56" t="s">
        <v>2786</v>
      </c>
      <c r="C226" s="56" t="s">
        <v>2787</v>
      </c>
      <c r="D226" s="55" t="s">
        <v>2413</v>
      </c>
      <c r="E226" s="55" t="s">
        <v>2788</v>
      </c>
      <c r="F226" s="55" t="s">
        <v>2789</v>
      </c>
      <c r="G226" s="55" t="s">
        <v>2790</v>
      </c>
      <c r="H226" s="55" t="s">
        <v>2413</v>
      </c>
      <c r="I226" s="55" t="s">
        <v>3266</v>
      </c>
      <c r="J226" s="57">
        <v>5</v>
      </c>
      <c r="K226" s="57" t="s">
        <v>342</v>
      </c>
      <c r="L226" s="57" t="s">
        <v>113</v>
      </c>
      <c r="M226" s="57" t="s">
        <v>113</v>
      </c>
      <c r="N226" s="37"/>
    </row>
    <row r="227" spans="1:14" ht="38.75" customHeight="1" x14ac:dyDescent="0.2">
      <c r="A227" s="51" t="s">
        <v>646</v>
      </c>
      <c r="B227" s="56" t="s">
        <v>2804</v>
      </c>
      <c r="C227" s="56" t="s">
        <v>2805</v>
      </c>
      <c r="D227" s="55" t="s">
        <v>2806</v>
      </c>
      <c r="E227" s="55" t="s">
        <v>2807</v>
      </c>
      <c r="F227" s="55" t="s">
        <v>2808</v>
      </c>
      <c r="G227" s="55" t="s">
        <v>2809</v>
      </c>
      <c r="H227" s="55" t="s">
        <v>2810</v>
      </c>
      <c r="I227" s="55" t="s">
        <v>2811</v>
      </c>
      <c r="J227" s="57" t="s">
        <v>2812</v>
      </c>
      <c r="K227" s="57" t="s">
        <v>2813</v>
      </c>
      <c r="L227" s="57" t="s">
        <v>113</v>
      </c>
      <c r="M227" s="57" t="s">
        <v>113</v>
      </c>
      <c r="N227" s="37"/>
    </row>
    <row r="228" spans="1:14" ht="44.25" customHeight="1" x14ac:dyDescent="0.2">
      <c r="A228" s="51" t="s">
        <v>646</v>
      </c>
      <c r="B228" s="56" t="s">
        <v>2814</v>
      </c>
      <c r="C228" s="56" t="s">
        <v>2815</v>
      </c>
      <c r="D228" s="55" t="s">
        <v>2806</v>
      </c>
      <c r="E228" s="55" t="s">
        <v>2807</v>
      </c>
      <c r="F228" s="55" t="s">
        <v>2808</v>
      </c>
      <c r="G228" s="55" t="s">
        <v>2809</v>
      </c>
      <c r="H228" s="55" t="s">
        <v>2810</v>
      </c>
      <c r="I228" s="55" t="s">
        <v>2816</v>
      </c>
      <c r="J228" s="57" t="s">
        <v>2812</v>
      </c>
      <c r="K228" s="57" t="s">
        <v>2813</v>
      </c>
      <c r="L228" s="57" t="s">
        <v>113</v>
      </c>
      <c r="M228" s="57" t="s">
        <v>113</v>
      </c>
      <c r="N228" s="37"/>
    </row>
    <row r="229" spans="1:14" ht="51.65" customHeight="1" x14ac:dyDescent="0.2">
      <c r="A229" s="51" t="s">
        <v>646</v>
      </c>
      <c r="B229" s="56" t="s">
        <v>2825</v>
      </c>
      <c r="C229" s="56" t="s">
        <v>2826</v>
      </c>
      <c r="D229" s="55" t="s">
        <v>2827</v>
      </c>
      <c r="E229" s="55" t="s">
        <v>2828</v>
      </c>
      <c r="F229" s="55" t="s">
        <v>2829</v>
      </c>
      <c r="G229" s="55" t="s">
        <v>2830</v>
      </c>
      <c r="H229" s="55" t="s">
        <v>2831</v>
      </c>
      <c r="I229" s="55" t="s">
        <v>2832</v>
      </c>
      <c r="J229" s="57">
        <v>5</v>
      </c>
      <c r="K229" s="57" t="s">
        <v>2833</v>
      </c>
      <c r="L229" s="57" t="s">
        <v>2834</v>
      </c>
      <c r="M229" s="57" t="s">
        <v>2835</v>
      </c>
      <c r="N229" s="37"/>
    </row>
    <row r="230" spans="1:14" ht="55.25" customHeight="1" x14ac:dyDescent="0.2">
      <c r="A230" s="51" t="s">
        <v>646</v>
      </c>
      <c r="B230" s="56" t="s">
        <v>2877</v>
      </c>
      <c r="C230" s="56" t="s">
        <v>2878</v>
      </c>
      <c r="D230" s="55" t="s">
        <v>2879</v>
      </c>
      <c r="E230" s="55" t="s">
        <v>2880</v>
      </c>
      <c r="F230" s="55" t="s">
        <v>2881</v>
      </c>
      <c r="G230" s="55" t="s">
        <v>2882</v>
      </c>
      <c r="H230" s="55" t="s">
        <v>2883</v>
      </c>
      <c r="I230" s="55" t="s">
        <v>2884</v>
      </c>
      <c r="J230" s="57">
        <v>5</v>
      </c>
      <c r="K230" s="57" t="s">
        <v>2885</v>
      </c>
      <c r="L230" s="57"/>
      <c r="M230" s="57"/>
      <c r="N230" s="37"/>
    </row>
    <row r="231" spans="1:14" ht="56.4" customHeight="1" x14ac:dyDescent="0.2">
      <c r="A231" s="51" t="s">
        <v>646</v>
      </c>
      <c r="B231" s="58" t="s">
        <v>2896</v>
      </c>
      <c r="C231" s="58" t="s">
        <v>2897</v>
      </c>
      <c r="D231" s="55" t="s">
        <v>2898</v>
      </c>
      <c r="E231" s="55" t="s">
        <v>2899</v>
      </c>
      <c r="F231" s="55" t="s">
        <v>2900</v>
      </c>
      <c r="G231" s="55" t="s">
        <v>2901</v>
      </c>
      <c r="H231" s="55" t="s">
        <v>2902</v>
      </c>
      <c r="I231" s="55" t="s">
        <v>2903</v>
      </c>
      <c r="J231" s="57" t="s">
        <v>2904</v>
      </c>
      <c r="K231" s="57" t="s">
        <v>2905</v>
      </c>
      <c r="L231" s="57" t="s">
        <v>2906</v>
      </c>
      <c r="M231" s="57" t="s">
        <v>20</v>
      </c>
      <c r="N231" s="37"/>
    </row>
    <row r="232" spans="1:14" ht="48.65" customHeight="1" x14ac:dyDescent="0.2">
      <c r="A232" s="51" t="s">
        <v>646</v>
      </c>
      <c r="B232" s="56" t="s">
        <v>2916</v>
      </c>
      <c r="C232" s="56" t="s">
        <v>2917</v>
      </c>
      <c r="D232" s="55" t="s">
        <v>2918</v>
      </c>
      <c r="E232" s="55" t="s">
        <v>2919</v>
      </c>
      <c r="F232" s="55" t="s">
        <v>2920</v>
      </c>
      <c r="G232" s="55" t="s">
        <v>2921</v>
      </c>
      <c r="H232" s="55" t="s">
        <v>2922</v>
      </c>
      <c r="I232" s="55" t="s">
        <v>14</v>
      </c>
      <c r="J232" s="57" t="s">
        <v>2893</v>
      </c>
      <c r="K232" s="57" t="s">
        <v>2923</v>
      </c>
      <c r="L232" s="57" t="s">
        <v>113</v>
      </c>
      <c r="M232" s="57" t="s">
        <v>113</v>
      </c>
      <c r="N232" s="37"/>
    </row>
    <row r="233" spans="1:14" ht="51.65" customHeight="1" x14ac:dyDescent="0.2">
      <c r="A233" s="51" t="s">
        <v>646</v>
      </c>
      <c r="B233" s="56" t="s">
        <v>2940</v>
      </c>
      <c r="C233" s="56" t="s">
        <v>2941</v>
      </c>
      <c r="D233" s="55" t="s">
        <v>83</v>
      </c>
      <c r="E233" s="55" t="s">
        <v>100</v>
      </c>
      <c r="F233" s="55" t="s">
        <v>2942</v>
      </c>
      <c r="G233" s="55" t="s">
        <v>2943</v>
      </c>
      <c r="H233" s="55" t="s">
        <v>2944</v>
      </c>
      <c r="I233" s="55" t="s">
        <v>2945</v>
      </c>
      <c r="J233" s="64" t="s">
        <v>12</v>
      </c>
      <c r="K233" s="57" t="s">
        <v>2946</v>
      </c>
      <c r="L233" s="57" t="s">
        <v>20</v>
      </c>
      <c r="M233" s="57" t="s">
        <v>113</v>
      </c>
      <c r="N233" s="37"/>
    </row>
    <row r="234" spans="1:14" ht="49.25" customHeight="1" x14ac:dyDescent="0.2">
      <c r="A234" s="51" t="s">
        <v>646</v>
      </c>
      <c r="B234" s="56" t="s">
        <v>2947</v>
      </c>
      <c r="C234" s="56" t="s">
        <v>2948</v>
      </c>
      <c r="D234" s="55" t="s">
        <v>2949</v>
      </c>
      <c r="E234" s="55" t="s">
        <v>2949</v>
      </c>
      <c r="F234" s="55" t="s">
        <v>2950</v>
      </c>
      <c r="G234" s="55" t="s">
        <v>2951</v>
      </c>
      <c r="H234" s="55" t="s">
        <v>2952</v>
      </c>
      <c r="I234" s="55" t="s">
        <v>2953</v>
      </c>
      <c r="J234" s="57" t="s">
        <v>60</v>
      </c>
      <c r="K234" s="57" t="s">
        <v>2954</v>
      </c>
      <c r="L234" s="57" t="s">
        <v>2955</v>
      </c>
      <c r="M234" s="57" t="s">
        <v>20</v>
      </c>
      <c r="N234" s="37"/>
    </row>
    <row r="235" spans="1:14" ht="118.25" customHeight="1" x14ac:dyDescent="0.2">
      <c r="A235" s="51" t="s">
        <v>646</v>
      </c>
      <c r="B235" s="56" t="s">
        <v>2959</v>
      </c>
      <c r="C235" s="56" t="s">
        <v>2960</v>
      </c>
      <c r="D235" s="55" t="s">
        <v>2961</v>
      </c>
      <c r="E235" s="55" t="s">
        <v>2962</v>
      </c>
      <c r="F235" s="55" t="s">
        <v>2963</v>
      </c>
      <c r="G235" s="55" t="s">
        <v>2951</v>
      </c>
      <c r="H235" s="55" t="s">
        <v>2952</v>
      </c>
      <c r="I235" s="55" t="s">
        <v>2964</v>
      </c>
      <c r="J235" s="64" t="s">
        <v>12</v>
      </c>
      <c r="K235" s="57" t="s">
        <v>2965</v>
      </c>
      <c r="L235" s="57" t="s">
        <v>113</v>
      </c>
      <c r="M235" s="57" t="s">
        <v>20</v>
      </c>
      <c r="N235" s="37"/>
    </row>
    <row r="236" spans="1:14" ht="59" customHeight="1" x14ac:dyDescent="0.2">
      <c r="A236" s="51" t="s">
        <v>646</v>
      </c>
      <c r="B236" s="56" t="s">
        <v>3228</v>
      </c>
      <c r="C236" s="56" t="s">
        <v>3229</v>
      </c>
      <c r="D236" s="55" t="s">
        <v>3230</v>
      </c>
      <c r="E236" s="55" t="s">
        <v>3231</v>
      </c>
      <c r="F236" s="55" t="s">
        <v>3232</v>
      </c>
      <c r="G236" s="67" t="s">
        <v>3233</v>
      </c>
      <c r="H236" s="55" t="s">
        <v>3230</v>
      </c>
      <c r="I236" s="55" t="s">
        <v>3234</v>
      </c>
      <c r="J236" s="57">
        <v>5</v>
      </c>
      <c r="K236" s="57" t="s">
        <v>3235</v>
      </c>
      <c r="L236" s="57" t="s">
        <v>3236</v>
      </c>
      <c r="M236" s="57" t="s">
        <v>113</v>
      </c>
      <c r="N236" s="37"/>
    </row>
    <row r="237" spans="1:14" ht="86" customHeight="1" x14ac:dyDescent="0.2">
      <c r="A237" s="51" t="s">
        <v>646</v>
      </c>
      <c r="B237" s="56" t="s">
        <v>3556</v>
      </c>
      <c r="C237" s="56" t="s">
        <v>3557</v>
      </c>
      <c r="D237" s="55" t="s">
        <v>3558</v>
      </c>
      <c r="E237" s="55" t="s">
        <v>3559</v>
      </c>
      <c r="F237" s="55" t="s">
        <v>3560</v>
      </c>
      <c r="G237" s="67" t="s">
        <v>3563</v>
      </c>
      <c r="H237" s="55" t="s">
        <v>3558</v>
      </c>
      <c r="I237" s="55" t="s">
        <v>3561</v>
      </c>
      <c r="J237" s="57">
        <v>5</v>
      </c>
      <c r="K237" s="57" t="s">
        <v>3562</v>
      </c>
      <c r="L237" s="57" t="s">
        <v>583</v>
      </c>
      <c r="M237" s="57" t="s">
        <v>583</v>
      </c>
      <c r="N237" s="37"/>
    </row>
    <row r="238" spans="1:14" ht="38.75" customHeight="1" x14ac:dyDescent="0.2">
      <c r="A238" s="51" t="s">
        <v>646</v>
      </c>
      <c r="B238" s="56" t="s">
        <v>3406</v>
      </c>
      <c r="C238" s="56" t="s">
        <v>3407</v>
      </c>
      <c r="D238" s="55" t="s">
        <v>3408</v>
      </c>
      <c r="E238" s="55" t="s">
        <v>3409</v>
      </c>
      <c r="F238" s="55" t="s">
        <v>3410</v>
      </c>
      <c r="G238" s="67" t="s">
        <v>3411</v>
      </c>
      <c r="H238" s="55" t="s">
        <v>3412</v>
      </c>
      <c r="I238" s="55" t="s">
        <v>3413</v>
      </c>
      <c r="J238" s="57">
        <v>1</v>
      </c>
      <c r="K238" s="57" t="s">
        <v>3414</v>
      </c>
      <c r="L238" s="57" t="s">
        <v>3415</v>
      </c>
      <c r="M238" s="57" t="s">
        <v>583</v>
      </c>
      <c r="N238" s="37"/>
    </row>
    <row r="239" spans="1:14" ht="52.25" customHeight="1" x14ac:dyDescent="0.2">
      <c r="A239" s="51" t="s">
        <v>646</v>
      </c>
      <c r="B239" s="56" t="s">
        <v>3416</v>
      </c>
      <c r="C239" s="56" t="s">
        <v>3417</v>
      </c>
      <c r="D239" s="55" t="s">
        <v>3418</v>
      </c>
      <c r="E239" s="55" t="s">
        <v>3419</v>
      </c>
      <c r="F239" s="55" t="s">
        <v>3420</v>
      </c>
      <c r="G239" s="67" t="s">
        <v>3417</v>
      </c>
      <c r="H239" s="55" t="s">
        <v>3418</v>
      </c>
      <c r="I239" s="55" t="s">
        <v>3421</v>
      </c>
      <c r="J239" s="57">
        <v>5</v>
      </c>
      <c r="K239" s="57" t="s">
        <v>3422</v>
      </c>
      <c r="L239" s="57" t="s">
        <v>602</v>
      </c>
      <c r="M239" s="57" t="s">
        <v>602</v>
      </c>
      <c r="N239" s="37"/>
    </row>
    <row r="240" spans="1:14" ht="58.25" customHeight="1" x14ac:dyDescent="0.2">
      <c r="A240" s="51" t="s">
        <v>586</v>
      </c>
      <c r="B240" s="56" t="s">
        <v>3615</v>
      </c>
      <c r="C240" s="56" t="s">
        <v>3616</v>
      </c>
      <c r="D240" s="55" t="s">
        <v>1865</v>
      </c>
      <c r="E240" s="55" t="s">
        <v>1866</v>
      </c>
      <c r="F240" s="55" t="s">
        <v>3617</v>
      </c>
      <c r="G240" s="67" t="s">
        <v>3618</v>
      </c>
      <c r="H240" s="55" t="s">
        <v>1865</v>
      </c>
      <c r="I240" s="55" t="s">
        <v>3619</v>
      </c>
      <c r="J240" s="57" t="s">
        <v>3620</v>
      </c>
      <c r="K240" s="57" t="s">
        <v>3622</v>
      </c>
      <c r="L240" s="57" t="s">
        <v>3621</v>
      </c>
      <c r="M240" s="57" t="s">
        <v>116</v>
      </c>
      <c r="N240" s="37"/>
    </row>
    <row r="241" spans="1:14" ht="47" customHeight="1" x14ac:dyDescent="0.2">
      <c r="A241" s="51" t="s">
        <v>646</v>
      </c>
      <c r="B241" s="56" t="s">
        <v>3651</v>
      </c>
      <c r="C241" s="56" t="s">
        <v>3652</v>
      </c>
      <c r="D241" s="55" t="s">
        <v>3653</v>
      </c>
      <c r="E241" s="55" t="s">
        <v>3653</v>
      </c>
      <c r="F241" s="55" t="s">
        <v>3654</v>
      </c>
      <c r="G241" s="67" t="s">
        <v>3655</v>
      </c>
      <c r="H241" s="55" t="s">
        <v>3653</v>
      </c>
      <c r="I241" s="55" t="s">
        <v>3656</v>
      </c>
      <c r="J241" s="57" t="s">
        <v>3008</v>
      </c>
      <c r="K241" s="57" t="s">
        <v>3657</v>
      </c>
      <c r="L241" s="57" t="s">
        <v>3658</v>
      </c>
      <c r="M241" s="57" t="s">
        <v>116</v>
      </c>
      <c r="N241" s="37"/>
    </row>
    <row r="242" spans="1:14" ht="57" customHeight="1" x14ac:dyDescent="0.2">
      <c r="A242" s="51" t="s">
        <v>646</v>
      </c>
      <c r="B242" s="51" t="s">
        <v>3035</v>
      </c>
      <c r="C242" s="42" t="s">
        <v>3036</v>
      </c>
      <c r="D242" s="42" t="s">
        <v>760</v>
      </c>
      <c r="E242" s="42" t="s">
        <v>761</v>
      </c>
      <c r="F242" s="42" t="s">
        <v>1338</v>
      </c>
      <c r="G242" s="42" t="s">
        <v>3037</v>
      </c>
      <c r="H242" s="42" t="s">
        <v>760</v>
      </c>
      <c r="I242" s="42" t="s">
        <v>1339</v>
      </c>
      <c r="J242" s="44" t="s">
        <v>3038</v>
      </c>
      <c r="K242" s="42" t="s">
        <v>3039</v>
      </c>
      <c r="L242" s="42" t="s">
        <v>3040</v>
      </c>
      <c r="M242" s="42" t="s">
        <v>762</v>
      </c>
      <c r="N242" s="37"/>
    </row>
    <row r="243" spans="1:14" ht="56.4" customHeight="1" x14ac:dyDescent="0.2">
      <c r="A243" s="51" t="s">
        <v>646</v>
      </c>
      <c r="B243" s="42" t="s">
        <v>1389</v>
      </c>
      <c r="C243" s="42" t="s">
        <v>1390</v>
      </c>
      <c r="D243" s="42" t="s">
        <v>1391</v>
      </c>
      <c r="E243" s="42" t="s">
        <v>1392</v>
      </c>
      <c r="F243" s="42" t="s">
        <v>1393</v>
      </c>
      <c r="G243" s="42" t="s">
        <v>1394</v>
      </c>
      <c r="H243" s="42" t="s">
        <v>1395</v>
      </c>
      <c r="I243" s="42" t="s">
        <v>1396</v>
      </c>
      <c r="J243" s="44">
        <v>1</v>
      </c>
      <c r="K243" s="42" t="s">
        <v>1397</v>
      </c>
      <c r="L243" s="42" t="s">
        <v>1398</v>
      </c>
      <c r="M243" s="42" t="s">
        <v>762</v>
      </c>
      <c r="N243" s="37"/>
    </row>
    <row r="244" spans="1:14" ht="36.5" customHeight="1" x14ac:dyDescent="0.2">
      <c r="A244" s="51" t="s">
        <v>646</v>
      </c>
      <c r="B244" s="42" t="s">
        <v>236</v>
      </c>
      <c r="C244" s="42" t="s">
        <v>1154</v>
      </c>
      <c r="D244" s="42" t="s">
        <v>337</v>
      </c>
      <c r="E244" s="42" t="s">
        <v>338</v>
      </c>
      <c r="F244" s="42" t="s">
        <v>2495</v>
      </c>
      <c r="G244" s="42" t="s">
        <v>2612</v>
      </c>
      <c r="H244" s="42"/>
      <c r="I244" s="42" t="s">
        <v>135</v>
      </c>
      <c r="J244" s="44" t="s">
        <v>63</v>
      </c>
      <c r="K244" s="42" t="s">
        <v>239</v>
      </c>
      <c r="L244" s="42" t="s">
        <v>336</v>
      </c>
      <c r="M244" s="42" t="s">
        <v>238</v>
      </c>
      <c r="N244" s="37"/>
    </row>
    <row r="245" spans="1:14" ht="59" customHeight="1" x14ac:dyDescent="0.2">
      <c r="A245" s="42" t="s">
        <v>574</v>
      </c>
      <c r="B245" s="42" t="s">
        <v>151</v>
      </c>
      <c r="C245" s="42" t="s">
        <v>1155</v>
      </c>
      <c r="D245" s="42" t="s">
        <v>153</v>
      </c>
      <c r="E245" s="42" t="s">
        <v>152</v>
      </c>
      <c r="F245" s="42" t="s">
        <v>2496</v>
      </c>
      <c r="G245" s="42" t="s">
        <v>2618</v>
      </c>
      <c r="H245" s="42"/>
      <c r="I245" s="52" t="s">
        <v>149</v>
      </c>
      <c r="J245" s="44" t="s">
        <v>60</v>
      </c>
      <c r="K245" s="42" t="s">
        <v>154</v>
      </c>
      <c r="L245" s="42" t="s">
        <v>150</v>
      </c>
      <c r="M245" s="42" t="s">
        <v>290</v>
      </c>
      <c r="N245" s="37"/>
    </row>
    <row r="246" spans="1:14" ht="56.4" customHeight="1" x14ac:dyDescent="0.2">
      <c r="A246" s="43" t="s">
        <v>574</v>
      </c>
      <c r="B246" s="42" t="s">
        <v>493</v>
      </c>
      <c r="C246" s="42" t="s">
        <v>1979</v>
      </c>
      <c r="D246" s="42" t="s">
        <v>494</v>
      </c>
      <c r="E246" s="42" t="s">
        <v>495</v>
      </c>
      <c r="F246" s="42" t="s">
        <v>1707</v>
      </c>
      <c r="G246" s="42" t="s">
        <v>1776</v>
      </c>
      <c r="H246" s="42" t="s">
        <v>490</v>
      </c>
      <c r="I246" s="52" t="s">
        <v>1711</v>
      </c>
      <c r="J246" s="45" t="s">
        <v>1325</v>
      </c>
      <c r="K246" s="42" t="s">
        <v>1712</v>
      </c>
      <c r="L246" s="42" t="s">
        <v>602</v>
      </c>
      <c r="M246" s="42" t="s">
        <v>602</v>
      </c>
      <c r="N246" s="37"/>
    </row>
    <row r="247" spans="1:14" ht="62" customHeight="1" x14ac:dyDescent="0.2">
      <c r="A247" s="43" t="s">
        <v>574</v>
      </c>
      <c r="B247" s="42" t="s">
        <v>460</v>
      </c>
      <c r="C247" s="42" t="s">
        <v>1156</v>
      </c>
      <c r="D247" s="42" t="s">
        <v>817</v>
      </c>
      <c r="E247" s="42" t="s">
        <v>817</v>
      </c>
      <c r="F247" s="42" t="s">
        <v>2497</v>
      </c>
      <c r="G247" s="42" t="s">
        <v>2498</v>
      </c>
      <c r="H247" s="42"/>
      <c r="I247" s="42" t="s">
        <v>818</v>
      </c>
      <c r="J247" s="44" t="s">
        <v>819</v>
      </c>
      <c r="K247" s="42" t="s">
        <v>820</v>
      </c>
      <c r="L247" s="42" t="s">
        <v>116</v>
      </c>
      <c r="M247" s="42" t="s">
        <v>116</v>
      </c>
      <c r="N247" s="37"/>
    </row>
    <row r="248" spans="1:14" ht="63" customHeight="1" x14ac:dyDescent="0.2">
      <c r="A248" s="42" t="s">
        <v>574</v>
      </c>
      <c r="B248" s="42" t="s">
        <v>137</v>
      </c>
      <c r="C248" s="42" t="s">
        <v>1157</v>
      </c>
      <c r="D248" s="42" t="s">
        <v>138</v>
      </c>
      <c r="E248" s="42" t="s">
        <v>139</v>
      </c>
      <c r="F248" s="42" t="s">
        <v>2499</v>
      </c>
      <c r="G248" s="42" t="s">
        <v>2618</v>
      </c>
      <c r="H248" s="42"/>
      <c r="I248" s="52" t="s">
        <v>29</v>
      </c>
      <c r="J248" s="44" t="s">
        <v>60</v>
      </c>
      <c r="K248" s="42" t="s">
        <v>328</v>
      </c>
      <c r="L248" s="42" t="s">
        <v>20</v>
      </c>
      <c r="M248" s="42" t="s">
        <v>113</v>
      </c>
      <c r="N248" s="37"/>
    </row>
    <row r="249" spans="1:14" ht="50" customHeight="1" x14ac:dyDescent="0.2">
      <c r="A249" s="42" t="s">
        <v>646</v>
      </c>
      <c r="B249" s="42" t="s">
        <v>1606</v>
      </c>
      <c r="C249" s="42" t="s">
        <v>1607</v>
      </c>
      <c r="D249" s="42" t="s">
        <v>1608</v>
      </c>
      <c r="E249" s="42" t="s">
        <v>1608</v>
      </c>
      <c r="F249" s="42" t="s">
        <v>2172</v>
      </c>
      <c r="G249" s="42" t="s">
        <v>1609</v>
      </c>
      <c r="H249" s="42" t="s">
        <v>1608</v>
      </c>
      <c r="I249" s="42" t="s">
        <v>1610</v>
      </c>
      <c r="J249" s="44">
        <v>5</v>
      </c>
      <c r="K249" s="42" t="s">
        <v>1611</v>
      </c>
      <c r="L249" s="42" t="s">
        <v>583</v>
      </c>
      <c r="M249" s="42" t="s">
        <v>583</v>
      </c>
      <c r="N249" s="37"/>
    </row>
    <row r="250" spans="1:14" ht="50" customHeight="1" x14ac:dyDescent="0.2">
      <c r="A250" s="42" t="s">
        <v>574</v>
      </c>
      <c r="B250" s="42" t="s">
        <v>543</v>
      </c>
      <c r="C250" s="42" t="s">
        <v>2415</v>
      </c>
      <c r="D250" s="42" t="s">
        <v>502</v>
      </c>
      <c r="E250" s="42" t="s">
        <v>503</v>
      </c>
      <c r="F250" s="42" t="s">
        <v>1621</v>
      </c>
      <c r="G250" s="42" t="s">
        <v>2415</v>
      </c>
      <c r="H250" s="42" t="s">
        <v>502</v>
      </c>
      <c r="I250" s="42" t="s">
        <v>664</v>
      </c>
      <c r="J250" s="44">
        <v>5</v>
      </c>
      <c r="K250" s="42" t="s">
        <v>1622</v>
      </c>
      <c r="L250" s="42" t="s">
        <v>602</v>
      </c>
      <c r="M250" s="42" t="s">
        <v>602</v>
      </c>
      <c r="N250" s="37"/>
    </row>
    <row r="251" spans="1:14" ht="50" customHeight="1" x14ac:dyDescent="0.2">
      <c r="A251" s="42" t="s">
        <v>574</v>
      </c>
      <c r="B251" s="42" t="s">
        <v>134</v>
      </c>
      <c r="C251" s="42" t="s">
        <v>1158</v>
      </c>
      <c r="D251" s="42" t="s">
        <v>78</v>
      </c>
      <c r="E251" s="42" t="s">
        <v>78</v>
      </c>
      <c r="F251" s="42" t="s">
        <v>2500</v>
      </c>
      <c r="G251" s="42" t="s">
        <v>2619</v>
      </c>
      <c r="H251" s="42"/>
      <c r="I251" s="42" t="s">
        <v>77</v>
      </c>
      <c r="J251" s="44" t="s">
        <v>292</v>
      </c>
      <c r="K251" s="42" t="s">
        <v>632</v>
      </c>
      <c r="L251" s="42" t="s">
        <v>633</v>
      </c>
      <c r="M251" s="42" t="s">
        <v>146</v>
      </c>
      <c r="N251" s="37"/>
    </row>
    <row r="252" spans="1:14" ht="81" customHeight="1" x14ac:dyDescent="0.2">
      <c r="A252" s="42" t="s">
        <v>574</v>
      </c>
      <c r="B252" s="42" t="s">
        <v>205</v>
      </c>
      <c r="C252" s="42" t="s">
        <v>1159</v>
      </c>
      <c r="D252" s="42" t="s">
        <v>206</v>
      </c>
      <c r="E252" s="42" t="s">
        <v>206</v>
      </c>
      <c r="F252" s="42" t="s">
        <v>2501</v>
      </c>
      <c r="G252" s="42" t="s">
        <v>2620</v>
      </c>
      <c r="H252" s="42"/>
      <c r="I252" s="42" t="s">
        <v>207</v>
      </c>
      <c r="J252" s="44" t="s">
        <v>60</v>
      </c>
      <c r="K252" s="42" t="s">
        <v>208</v>
      </c>
      <c r="L252" s="42" t="s">
        <v>20</v>
      </c>
      <c r="M252" s="42" t="s">
        <v>20</v>
      </c>
      <c r="N252" s="37"/>
    </row>
    <row r="253" spans="1:14" ht="42" x14ac:dyDescent="0.2">
      <c r="A253" s="42" t="s">
        <v>574</v>
      </c>
      <c r="B253" s="42" t="s">
        <v>335</v>
      </c>
      <c r="C253" s="42" t="s">
        <v>1160</v>
      </c>
      <c r="D253" s="42" t="s">
        <v>909</v>
      </c>
      <c r="E253" s="42" t="s">
        <v>909</v>
      </c>
      <c r="F253" s="42" t="s">
        <v>2700</v>
      </c>
      <c r="G253" s="42" t="s">
        <v>2621</v>
      </c>
      <c r="H253" s="42"/>
      <c r="I253" s="42" t="s">
        <v>29</v>
      </c>
      <c r="J253" s="45" t="s">
        <v>12</v>
      </c>
      <c r="K253" s="42" t="s">
        <v>1006</v>
      </c>
      <c r="L253" s="42" t="s">
        <v>116</v>
      </c>
      <c r="M253" s="42" t="s">
        <v>113</v>
      </c>
      <c r="N253" s="37"/>
    </row>
    <row r="254" spans="1:14" ht="53.4" customHeight="1" x14ac:dyDescent="0.2">
      <c r="A254" s="42" t="s">
        <v>574</v>
      </c>
      <c r="B254" s="42" t="s">
        <v>1625</v>
      </c>
      <c r="C254" s="42" t="s">
        <v>1626</v>
      </c>
      <c r="D254" s="42" t="s">
        <v>260</v>
      </c>
      <c r="E254" s="42" t="s">
        <v>261</v>
      </c>
      <c r="F254" s="42" t="s">
        <v>1627</v>
      </c>
      <c r="G254" s="42" t="s">
        <v>1628</v>
      </c>
      <c r="H254" s="42" t="s">
        <v>1629</v>
      </c>
      <c r="I254" s="42" t="s">
        <v>1630</v>
      </c>
      <c r="J254" s="44" t="s">
        <v>496</v>
      </c>
      <c r="K254" s="42" t="s">
        <v>1631</v>
      </c>
      <c r="L254" s="42" t="s">
        <v>1632</v>
      </c>
      <c r="M254" s="42" t="s">
        <v>583</v>
      </c>
      <c r="N254" s="37"/>
    </row>
    <row r="255" spans="1:14" ht="80.75" customHeight="1" x14ac:dyDescent="0.2">
      <c r="A255" s="42" t="s">
        <v>574</v>
      </c>
      <c r="B255" s="42" t="s">
        <v>179</v>
      </c>
      <c r="C255" s="42" t="s">
        <v>1161</v>
      </c>
      <c r="D255" s="42" t="s">
        <v>180</v>
      </c>
      <c r="E255" s="42" t="s">
        <v>181</v>
      </c>
      <c r="F255" s="42" t="s">
        <v>2502</v>
      </c>
      <c r="G255" s="42" t="s">
        <v>2622</v>
      </c>
      <c r="H255" s="42"/>
      <c r="I255" s="42" t="s">
        <v>615</v>
      </c>
      <c r="J255" s="45" t="s">
        <v>12</v>
      </c>
      <c r="K255" s="42" t="s">
        <v>616</v>
      </c>
      <c r="L255" s="42" t="s">
        <v>20</v>
      </c>
      <c r="M255" s="42" t="s">
        <v>20</v>
      </c>
      <c r="N255" s="37"/>
    </row>
    <row r="256" spans="1:14" ht="50.15" customHeight="1" x14ac:dyDescent="0.2">
      <c r="A256" s="42" t="s">
        <v>574</v>
      </c>
      <c r="B256" s="42" t="s">
        <v>255</v>
      </c>
      <c r="C256" s="42" t="s">
        <v>1162</v>
      </c>
      <c r="D256" s="42" t="s">
        <v>256</v>
      </c>
      <c r="E256" s="42" t="s">
        <v>256</v>
      </c>
      <c r="F256" s="42" t="s">
        <v>2499</v>
      </c>
      <c r="G256" s="42" t="s">
        <v>2618</v>
      </c>
      <c r="H256" s="42"/>
      <c r="I256" s="42" t="s">
        <v>468</v>
      </c>
      <c r="J256" s="44" t="s">
        <v>60</v>
      </c>
      <c r="K256" s="42" t="s">
        <v>470</v>
      </c>
      <c r="L256" s="42" t="s">
        <v>469</v>
      </c>
      <c r="M256" s="42" t="s">
        <v>20</v>
      </c>
      <c r="N256" s="37"/>
    </row>
    <row r="257" spans="1:14" ht="91.5" customHeight="1" x14ac:dyDescent="0.2">
      <c r="A257" s="43" t="s">
        <v>574</v>
      </c>
      <c r="B257" s="42" t="s">
        <v>2309</v>
      </c>
      <c r="C257" s="42" t="s">
        <v>2310</v>
      </c>
      <c r="D257" s="42" t="s">
        <v>2311</v>
      </c>
      <c r="E257" s="42" t="s">
        <v>2312</v>
      </c>
      <c r="F257" s="42" t="s">
        <v>2694</v>
      </c>
      <c r="G257" s="42" t="s">
        <v>2313</v>
      </c>
      <c r="H257" s="42" t="s">
        <v>2314</v>
      </c>
      <c r="I257" s="42" t="s">
        <v>582</v>
      </c>
      <c r="J257" s="45" t="s">
        <v>115</v>
      </c>
      <c r="K257" s="42" t="s">
        <v>2315</v>
      </c>
      <c r="L257" s="42" t="s">
        <v>602</v>
      </c>
      <c r="M257" s="42" t="s">
        <v>602</v>
      </c>
      <c r="N257" s="37"/>
    </row>
    <row r="258" spans="1:14" ht="38.75" customHeight="1" x14ac:dyDescent="0.2">
      <c r="A258" s="42" t="s">
        <v>574</v>
      </c>
      <c r="B258" s="42" t="s">
        <v>413</v>
      </c>
      <c r="C258" s="42" t="s">
        <v>1163</v>
      </c>
      <c r="D258" s="42" t="s">
        <v>414</v>
      </c>
      <c r="E258" s="42" t="s">
        <v>415</v>
      </c>
      <c r="F258" s="42" t="s">
        <v>2496</v>
      </c>
      <c r="G258" s="42" t="s">
        <v>2618</v>
      </c>
      <c r="H258" s="42"/>
      <c r="I258" s="42" t="s">
        <v>416</v>
      </c>
      <c r="J258" s="45" t="s">
        <v>60</v>
      </c>
      <c r="K258" s="42" t="s">
        <v>417</v>
      </c>
      <c r="L258" s="42" t="s">
        <v>20</v>
      </c>
      <c r="M258" s="42" t="s">
        <v>20</v>
      </c>
      <c r="N258" s="37"/>
    </row>
    <row r="259" spans="1:14" ht="59" customHeight="1" x14ac:dyDescent="0.2">
      <c r="A259" s="42" t="s">
        <v>574</v>
      </c>
      <c r="B259" s="42" t="s">
        <v>1550</v>
      </c>
      <c r="C259" s="42" t="s">
        <v>1551</v>
      </c>
      <c r="D259" s="42" t="s">
        <v>756</v>
      </c>
      <c r="E259" s="42" t="s">
        <v>757</v>
      </c>
      <c r="F259" s="42" t="s">
        <v>1552</v>
      </c>
      <c r="G259" s="42" t="s">
        <v>1553</v>
      </c>
      <c r="H259" s="42"/>
      <c r="I259" s="42" t="s">
        <v>3108</v>
      </c>
      <c r="J259" s="44">
        <v>5</v>
      </c>
      <c r="K259" s="42" t="s">
        <v>1554</v>
      </c>
      <c r="L259" s="42" t="s">
        <v>602</v>
      </c>
      <c r="M259" s="42" t="s">
        <v>583</v>
      </c>
      <c r="N259" s="37"/>
    </row>
    <row r="260" spans="1:14" ht="107.5" customHeight="1" x14ac:dyDescent="0.2">
      <c r="A260" s="43" t="s">
        <v>574</v>
      </c>
      <c r="B260" s="42" t="s">
        <v>637</v>
      </c>
      <c r="C260" s="42" t="s">
        <v>1164</v>
      </c>
      <c r="D260" s="42" t="s">
        <v>638</v>
      </c>
      <c r="E260" s="42" t="s">
        <v>639</v>
      </c>
      <c r="F260" s="42" t="s">
        <v>2503</v>
      </c>
      <c r="G260" s="42" t="s">
        <v>2623</v>
      </c>
      <c r="H260" s="42"/>
      <c r="I260" s="42" t="s">
        <v>640</v>
      </c>
      <c r="J260" s="45" t="s">
        <v>28</v>
      </c>
      <c r="K260" s="42" t="s">
        <v>641</v>
      </c>
      <c r="L260" s="42" t="s">
        <v>20</v>
      </c>
      <c r="M260" s="42" t="s">
        <v>20</v>
      </c>
      <c r="N260" s="37"/>
    </row>
    <row r="261" spans="1:14" ht="59" customHeight="1" x14ac:dyDescent="0.2">
      <c r="A261" s="43" t="s">
        <v>646</v>
      </c>
      <c r="B261" s="42" t="s">
        <v>652</v>
      </c>
      <c r="C261" s="42" t="s">
        <v>1446</v>
      </c>
      <c r="D261" s="42" t="s">
        <v>304</v>
      </c>
      <c r="E261" s="42" t="s">
        <v>304</v>
      </c>
      <c r="F261" s="42" t="s">
        <v>1235</v>
      </c>
      <c r="G261" s="42" t="s">
        <v>1236</v>
      </c>
      <c r="H261" s="42" t="s">
        <v>304</v>
      </c>
      <c r="I261" s="42" t="s">
        <v>1237</v>
      </c>
      <c r="J261" s="45">
        <v>5</v>
      </c>
      <c r="K261" s="42" t="s">
        <v>1447</v>
      </c>
      <c r="L261" s="42" t="s">
        <v>602</v>
      </c>
      <c r="M261" s="42" t="s">
        <v>602</v>
      </c>
      <c r="N261" s="37"/>
    </row>
    <row r="262" spans="1:14" ht="50.15" customHeight="1" x14ac:dyDescent="0.2">
      <c r="A262" s="43" t="s">
        <v>574</v>
      </c>
      <c r="B262" s="42" t="s">
        <v>1880</v>
      </c>
      <c r="C262" s="42" t="s">
        <v>1881</v>
      </c>
      <c r="D262" s="42" t="s">
        <v>1882</v>
      </c>
      <c r="E262" s="42" t="s">
        <v>692</v>
      </c>
      <c r="F262" s="42" t="s">
        <v>1883</v>
      </c>
      <c r="G262" s="42" t="s">
        <v>1884</v>
      </c>
      <c r="H262" s="42" t="s">
        <v>692</v>
      </c>
      <c r="I262" s="42" t="s">
        <v>693</v>
      </c>
      <c r="J262" s="45" t="s">
        <v>112</v>
      </c>
      <c r="K262" s="42" t="s">
        <v>1885</v>
      </c>
      <c r="L262" s="42" t="s">
        <v>583</v>
      </c>
      <c r="M262" s="42" t="s">
        <v>583</v>
      </c>
      <c r="N262" s="37"/>
    </row>
    <row r="263" spans="1:14" ht="54.65" customHeight="1" x14ac:dyDescent="0.2">
      <c r="A263" s="43" t="s">
        <v>646</v>
      </c>
      <c r="B263" s="42" t="s">
        <v>970</v>
      </c>
      <c r="C263" s="42" t="s">
        <v>1165</v>
      </c>
      <c r="D263" s="42" t="s">
        <v>966</v>
      </c>
      <c r="E263" s="42" t="s">
        <v>967</v>
      </c>
      <c r="F263" s="42" t="s">
        <v>2501</v>
      </c>
      <c r="G263" s="42" t="s">
        <v>2624</v>
      </c>
      <c r="H263" s="42"/>
      <c r="I263" s="42" t="s">
        <v>968</v>
      </c>
      <c r="J263" s="45" t="s">
        <v>60</v>
      </c>
      <c r="K263" s="42" t="s">
        <v>969</v>
      </c>
      <c r="L263" s="42" t="s">
        <v>583</v>
      </c>
      <c r="M263" s="42" t="s">
        <v>583</v>
      </c>
      <c r="N263" s="37"/>
    </row>
    <row r="264" spans="1:14" ht="50.15" customHeight="1" x14ac:dyDescent="0.2">
      <c r="A264" s="43" t="s">
        <v>646</v>
      </c>
      <c r="B264" s="42" t="s">
        <v>1682</v>
      </c>
      <c r="C264" s="42" t="s">
        <v>1683</v>
      </c>
      <c r="D264" s="42" t="s">
        <v>986</v>
      </c>
      <c r="E264" s="42" t="s">
        <v>1684</v>
      </c>
      <c r="F264" s="42" t="s">
        <v>2350</v>
      </c>
      <c r="G264" s="42" t="s">
        <v>1685</v>
      </c>
      <c r="H264" s="42" t="s">
        <v>986</v>
      </c>
      <c r="I264" s="42" t="s">
        <v>987</v>
      </c>
      <c r="J264" s="45" t="s">
        <v>466</v>
      </c>
      <c r="K264" s="42" t="s">
        <v>1686</v>
      </c>
      <c r="L264" s="42" t="s">
        <v>583</v>
      </c>
      <c r="M264" s="42" t="s">
        <v>583</v>
      </c>
      <c r="N264" s="37"/>
    </row>
    <row r="265" spans="1:14" ht="38.75" customHeight="1" x14ac:dyDescent="0.2">
      <c r="A265" s="43" t="s">
        <v>3060</v>
      </c>
      <c r="B265" s="42" t="s">
        <v>1348</v>
      </c>
      <c r="C265" s="42" t="s">
        <v>1349</v>
      </c>
      <c r="D265" s="42" t="s">
        <v>1350</v>
      </c>
      <c r="E265" s="42" t="s">
        <v>1350</v>
      </c>
      <c r="F265" s="42" t="s">
        <v>3376</v>
      </c>
      <c r="G265" s="42" t="s">
        <v>1349</v>
      </c>
      <c r="H265" s="42" t="s">
        <v>1350</v>
      </c>
      <c r="I265" s="42" t="s">
        <v>895</v>
      </c>
      <c r="J265" s="45">
        <v>5</v>
      </c>
      <c r="K265" s="42" t="s">
        <v>3377</v>
      </c>
      <c r="L265" s="42" t="s">
        <v>583</v>
      </c>
      <c r="M265" s="42" t="s">
        <v>583</v>
      </c>
      <c r="N265" s="37"/>
    </row>
    <row r="266" spans="1:14" ht="96.5" customHeight="1" x14ac:dyDescent="0.2">
      <c r="A266" s="43" t="s">
        <v>646</v>
      </c>
      <c r="B266" s="42" t="s">
        <v>1489</v>
      </c>
      <c r="C266" s="42" t="s">
        <v>1490</v>
      </c>
      <c r="D266" s="42" t="s">
        <v>1491</v>
      </c>
      <c r="E266" s="42" t="s">
        <v>1491</v>
      </c>
      <c r="F266" s="42" t="s">
        <v>1235</v>
      </c>
      <c r="G266" s="42" t="s">
        <v>1236</v>
      </c>
      <c r="H266" s="42" t="s">
        <v>304</v>
      </c>
      <c r="I266" s="42" t="s">
        <v>1241</v>
      </c>
      <c r="J266" s="45">
        <v>5</v>
      </c>
      <c r="K266" s="42" t="s">
        <v>1447</v>
      </c>
      <c r="L266" s="42" t="s">
        <v>602</v>
      </c>
      <c r="M266" s="42" t="s">
        <v>602</v>
      </c>
      <c r="N266" s="37"/>
    </row>
    <row r="267" spans="1:14" ht="68.400000000000006" customHeight="1" x14ac:dyDescent="0.2">
      <c r="A267" s="43" t="s">
        <v>646</v>
      </c>
      <c r="B267" s="42" t="s">
        <v>3633</v>
      </c>
      <c r="C267" s="42" t="s">
        <v>3634</v>
      </c>
      <c r="D267" s="42" t="s">
        <v>1980</v>
      </c>
      <c r="E267" s="42" t="s">
        <v>1981</v>
      </c>
      <c r="F267" s="42" t="s">
        <v>3635</v>
      </c>
      <c r="G267" s="42" t="s">
        <v>3636</v>
      </c>
      <c r="H267" s="42" t="s">
        <v>1982</v>
      </c>
      <c r="I267" s="42" t="s">
        <v>3637</v>
      </c>
      <c r="J267" s="45">
        <v>3</v>
      </c>
      <c r="K267" s="42" t="s">
        <v>3638</v>
      </c>
      <c r="L267" s="42" t="s">
        <v>583</v>
      </c>
      <c r="M267" s="42" t="s">
        <v>583</v>
      </c>
      <c r="N267" s="37"/>
    </row>
    <row r="268" spans="1:14" ht="85.25" customHeight="1" x14ac:dyDescent="0.2">
      <c r="A268" s="43" t="s">
        <v>1961</v>
      </c>
      <c r="B268" s="42" t="s">
        <v>2222</v>
      </c>
      <c r="C268" s="42" t="s">
        <v>2223</v>
      </c>
      <c r="D268" s="42" t="s">
        <v>2224</v>
      </c>
      <c r="E268" s="42" t="s">
        <v>692</v>
      </c>
      <c r="F268" s="42" t="s">
        <v>2225</v>
      </c>
      <c r="G268" s="42" t="s">
        <v>2227</v>
      </c>
      <c r="H268" s="42" t="s">
        <v>692</v>
      </c>
      <c r="I268" s="42" t="s">
        <v>693</v>
      </c>
      <c r="J268" s="45">
        <v>5</v>
      </c>
      <c r="K268" s="42" t="s">
        <v>2226</v>
      </c>
      <c r="L268" s="42" t="s">
        <v>583</v>
      </c>
      <c r="M268" s="42" t="s">
        <v>583</v>
      </c>
      <c r="N268" s="37"/>
    </row>
    <row r="269" spans="1:14" ht="43.75" customHeight="1" x14ac:dyDescent="0.2">
      <c r="A269" s="43" t="s">
        <v>3283</v>
      </c>
      <c r="B269" s="59" t="s">
        <v>1962</v>
      </c>
      <c r="C269" s="59" t="s">
        <v>2791</v>
      </c>
      <c r="D269" s="60" t="s">
        <v>1963</v>
      </c>
      <c r="E269" s="60" t="s">
        <v>1964</v>
      </c>
      <c r="F269" s="60" t="s">
        <v>1965</v>
      </c>
      <c r="G269" s="60" t="s">
        <v>2791</v>
      </c>
      <c r="H269" s="60" t="s">
        <v>1963</v>
      </c>
      <c r="I269" s="60" t="s">
        <v>3284</v>
      </c>
      <c r="J269" s="61">
        <v>5</v>
      </c>
      <c r="K269" s="62" t="s">
        <v>3285</v>
      </c>
      <c r="L269" s="61" t="s">
        <v>3286</v>
      </c>
      <c r="M269" s="61" t="s">
        <v>3287</v>
      </c>
      <c r="N269" s="37"/>
    </row>
    <row r="270" spans="1:14" ht="52.25" customHeight="1" x14ac:dyDescent="0.2">
      <c r="A270" s="43" t="s">
        <v>646</v>
      </c>
      <c r="B270" s="59" t="s">
        <v>3495</v>
      </c>
      <c r="C270" s="59" t="s">
        <v>3496</v>
      </c>
      <c r="D270" s="60" t="s">
        <v>3497</v>
      </c>
      <c r="E270" s="60" t="s">
        <v>3409</v>
      </c>
      <c r="F270" s="60" t="s">
        <v>3498</v>
      </c>
      <c r="G270" s="60" t="s">
        <v>3496</v>
      </c>
      <c r="H270" s="60" t="s">
        <v>3497</v>
      </c>
      <c r="I270" s="60" t="s">
        <v>3500</v>
      </c>
      <c r="J270" s="61" t="s">
        <v>2082</v>
      </c>
      <c r="K270" s="62" t="s">
        <v>3501</v>
      </c>
      <c r="L270" s="61" t="s">
        <v>3502</v>
      </c>
      <c r="M270" s="61" t="s">
        <v>116</v>
      </c>
      <c r="N270" s="37"/>
    </row>
    <row r="271" spans="1:14" ht="45" customHeight="1" x14ac:dyDescent="0.2">
      <c r="A271" s="80" t="s">
        <v>646</v>
      </c>
      <c r="B271" s="42" t="s">
        <v>274</v>
      </c>
      <c r="C271" s="42" t="s">
        <v>3322</v>
      </c>
      <c r="D271" s="42" t="s">
        <v>275</v>
      </c>
      <c r="E271" s="42" t="s">
        <v>276</v>
      </c>
      <c r="F271" s="42" t="s">
        <v>1340</v>
      </c>
      <c r="G271" s="42" t="s">
        <v>1341</v>
      </c>
      <c r="H271" s="42" t="s">
        <v>1342</v>
      </c>
      <c r="I271" s="42" t="s">
        <v>1343</v>
      </c>
      <c r="J271" s="44">
        <v>5</v>
      </c>
      <c r="K271" s="42" t="s">
        <v>3323</v>
      </c>
      <c r="L271" s="42" t="s">
        <v>3324</v>
      </c>
      <c r="M271" s="42" t="s">
        <v>3325</v>
      </c>
      <c r="N271" s="37"/>
    </row>
    <row r="272" spans="1:14" ht="50.15" customHeight="1" x14ac:dyDescent="0.2">
      <c r="A272" s="43" t="s">
        <v>646</v>
      </c>
      <c r="B272" s="42" t="s">
        <v>896</v>
      </c>
      <c r="C272" s="42" t="s">
        <v>1515</v>
      </c>
      <c r="D272" s="42" t="s">
        <v>897</v>
      </c>
      <c r="E272" s="42" t="s">
        <v>897</v>
      </c>
      <c r="F272" s="42" t="s">
        <v>1516</v>
      </c>
      <c r="G272" s="42" t="s">
        <v>1515</v>
      </c>
      <c r="H272" s="42" t="s">
        <v>897</v>
      </c>
      <c r="I272" s="42" t="s">
        <v>1517</v>
      </c>
      <c r="J272" s="44">
        <v>5</v>
      </c>
      <c r="K272" s="42" t="s">
        <v>1518</v>
      </c>
      <c r="L272" s="42" t="s">
        <v>116</v>
      </c>
      <c r="M272" s="42" t="s">
        <v>116</v>
      </c>
      <c r="N272" s="37"/>
    </row>
    <row r="273" spans="1:14" ht="57.65" customHeight="1" x14ac:dyDescent="0.2">
      <c r="A273" s="43" t="s">
        <v>574</v>
      </c>
      <c r="B273" s="42" t="s">
        <v>1416</v>
      </c>
      <c r="C273" s="42" t="s">
        <v>1417</v>
      </c>
      <c r="D273" s="42" t="s">
        <v>1418</v>
      </c>
      <c r="E273" s="42" t="s">
        <v>1419</v>
      </c>
      <c r="F273" s="42" t="s">
        <v>2673</v>
      </c>
      <c r="G273" s="42" t="s">
        <v>1420</v>
      </c>
      <c r="H273" s="42" t="s">
        <v>1421</v>
      </c>
      <c r="I273" s="42" t="s">
        <v>1422</v>
      </c>
      <c r="J273" s="44" t="s">
        <v>112</v>
      </c>
      <c r="K273" s="42" t="s">
        <v>1423</v>
      </c>
      <c r="L273" s="42" t="s">
        <v>602</v>
      </c>
      <c r="M273" s="42" t="s">
        <v>602</v>
      </c>
      <c r="N273" s="37"/>
    </row>
    <row r="274" spans="1:14" ht="132" customHeight="1" x14ac:dyDescent="0.2">
      <c r="A274" s="42" t="s">
        <v>574</v>
      </c>
      <c r="B274" s="42" t="s">
        <v>9</v>
      </c>
      <c r="C274" s="42" t="s">
        <v>1166</v>
      </c>
      <c r="D274" s="42" t="s">
        <v>528</v>
      </c>
      <c r="E274" s="42" t="s">
        <v>528</v>
      </c>
      <c r="F274" s="42" t="s">
        <v>2504</v>
      </c>
      <c r="G274" s="42" t="s">
        <v>2625</v>
      </c>
      <c r="H274" s="42"/>
      <c r="I274" s="42" t="s">
        <v>420</v>
      </c>
      <c r="J274" s="44" t="s">
        <v>60</v>
      </c>
      <c r="K274" s="42" t="s">
        <v>568</v>
      </c>
      <c r="L274" s="42" t="s">
        <v>529</v>
      </c>
      <c r="M274" s="42" t="s">
        <v>113</v>
      </c>
      <c r="N274" s="37"/>
    </row>
    <row r="275" spans="1:14" ht="45" customHeight="1" x14ac:dyDescent="0.2">
      <c r="A275" s="42" t="s">
        <v>646</v>
      </c>
      <c r="B275" s="42" t="s">
        <v>1466</v>
      </c>
      <c r="C275" s="42" t="s">
        <v>1467</v>
      </c>
      <c r="D275" s="42" t="s">
        <v>1468</v>
      </c>
      <c r="E275" s="42" t="s">
        <v>1469</v>
      </c>
      <c r="F275" s="42" t="s">
        <v>2699</v>
      </c>
      <c r="G275" s="42" t="s">
        <v>1470</v>
      </c>
      <c r="H275" s="42" t="s">
        <v>1471</v>
      </c>
      <c r="I275" s="42" t="s">
        <v>1472</v>
      </c>
      <c r="J275" s="44" t="s">
        <v>1376</v>
      </c>
      <c r="K275" s="42" t="s">
        <v>1473</v>
      </c>
      <c r="L275" s="42" t="s">
        <v>1474</v>
      </c>
      <c r="M275" s="42" t="s">
        <v>583</v>
      </c>
      <c r="N275" s="37"/>
    </row>
    <row r="276" spans="1:14" ht="58.25" customHeight="1" x14ac:dyDescent="0.2">
      <c r="A276" s="43" t="s">
        <v>574</v>
      </c>
      <c r="B276" s="42" t="s">
        <v>175</v>
      </c>
      <c r="C276" s="42" t="s">
        <v>1167</v>
      </c>
      <c r="D276" s="42" t="s">
        <v>176</v>
      </c>
      <c r="E276" s="42" t="s">
        <v>177</v>
      </c>
      <c r="F276" s="42" t="s">
        <v>2505</v>
      </c>
      <c r="G276" s="42" t="s">
        <v>2626</v>
      </c>
      <c r="H276" s="42"/>
      <c r="I276" s="42" t="s">
        <v>708</v>
      </c>
      <c r="J276" s="44" t="s">
        <v>178</v>
      </c>
      <c r="K276" s="42" t="s">
        <v>853</v>
      </c>
      <c r="L276" s="42" t="s">
        <v>851</v>
      </c>
      <c r="M276" s="42" t="s">
        <v>602</v>
      </c>
      <c r="N276" s="37"/>
    </row>
    <row r="277" spans="1:14" ht="116" customHeight="1" x14ac:dyDescent="0.2">
      <c r="A277" s="43" t="s">
        <v>646</v>
      </c>
      <c r="B277" s="42" t="s">
        <v>343</v>
      </c>
      <c r="C277" s="42" t="s">
        <v>1168</v>
      </c>
      <c r="D277" s="42" t="s">
        <v>344</v>
      </c>
      <c r="E277" s="42" t="s">
        <v>345</v>
      </c>
      <c r="F277" s="42" t="s">
        <v>2506</v>
      </c>
      <c r="G277" s="42" t="s">
        <v>2627</v>
      </c>
      <c r="H277" s="42"/>
      <c r="I277" s="42" t="s">
        <v>346</v>
      </c>
      <c r="J277" s="45" t="s">
        <v>12</v>
      </c>
      <c r="K277" s="42" t="s">
        <v>342</v>
      </c>
      <c r="L277" s="42" t="s">
        <v>20</v>
      </c>
      <c r="M277" s="42" t="s">
        <v>20</v>
      </c>
      <c r="N277" s="37"/>
    </row>
    <row r="278" spans="1:14" ht="47.15" customHeight="1" x14ac:dyDescent="0.2">
      <c r="A278" s="42" t="s">
        <v>646</v>
      </c>
      <c r="B278" s="42" t="s">
        <v>399</v>
      </c>
      <c r="C278" s="42" t="s">
        <v>1169</v>
      </c>
      <c r="D278" s="42" t="s">
        <v>620</v>
      </c>
      <c r="E278" s="42" t="s">
        <v>127</v>
      </c>
      <c r="F278" s="42" t="s">
        <v>2483</v>
      </c>
      <c r="G278" s="42" t="s">
        <v>2507</v>
      </c>
      <c r="H278" s="42"/>
      <c r="I278" s="42" t="s">
        <v>634</v>
      </c>
      <c r="J278" s="45" t="s">
        <v>642</v>
      </c>
      <c r="K278" s="42" t="s">
        <v>2357</v>
      </c>
      <c r="L278" s="42" t="s">
        <v>2358</v>
      </c>
      <c r="M278" s="42" t="s">
        <v>2356</v>
      </c>
      <c r="N278" s="37"/>
    </row>
    <row r="279" spans="1:14" ht="52.25" customHeight="1" x14ac:dyDescent="0.2">
      <c r="A279" s="43" t="s">
        <v>646</v>
      </c>
      <c r="B279" s="42" t="s">
        <v>3398</v>
      </c>
      <c r="C279" s="42" t="s">
        <v>3399</v>
      </c>
      <c r="D279" s="42" t="s">
        <v>672</v>
      </c>
      <c r="E279" s="42" t="s">
        <v>673</v>
      </c>
      <c r="F279" s="42" t="s">
        <v>3400</v>
      </c>
      <c r="G279" s="42" t="s">
        <v>3401</v>
      </c>
      <c r="H279" s="42" t="s">
        <v>3402</v>
      </c>
      <c r="I279" s="42" t="s">
        <v>3403</v>
      </c>
      <c r="J279" s="45">
        <v>5</v>
      </c>
      <c r="K279" s="42" t="s">
        <v>3404</v>
      </c>
      <c r="L279" s="42" t="s">
        <v>3405</v>
      </c>
      <c r="M279" s="42" t="s">
        <v>602</v>
      </c>
      <c r="N279" s="37"/>
    </row>
    <row r="280" spans="1:14" ht="106.25" customHeight="1" x14ac:dyDescent="0.2">
      <c r="A280" s="43" t="s">
        <v>574</v>
      </c>
      <c r="B280" s="56" t="s">
        <v>2935</v>
      </c>
      <c r="C280" s="56" t="s">
        <v>2936</v>
      </c>
      <c r="D280" s="55" t="s">
        <v>2937</v>
      </c>
      <c r="E280" s="55" t="s">
        <v>2937</v>
      </c>
      <c r="F280" s="55" t="s">
        <v>2938</v>
      </c>
      <c r="G280" s="55" t="s">
        <v>2939</v>
      </c>
      <c r="H280" s="55" t="s">
        <v>2738</v>
      </c>
      <c r="I280" s="55" t="s">
        <v>3370</v>
      </c>
      <c r="J280" s="57" t="s">
        <v>2812</v>
      </c>
      <c r="K280" s="57" t="s">
        <v>3371</v>
      </c>
      <c r="L280" s="57" t="s">
        <v>113</v>
      </c>
      <c r="M280" s="57" t="s">
        <v>113</v>
      </c>
      <c r="N280" s="37"/>
    </row>
    <row r="281" spans="1:14" ht="46.25" customHeight="1" x14ac:dyDescent="0.2">
      <c r="A281" s="43" t="s">
        <v>574</v>
      </c>
      <c r="B281" s="42" t="s">
        <v>109</v>
      </c>
      <c r="C281" s="42" t="s">
        <v>1170</v>
      </c>
      <c r="D281" s="42" t="s">
        <v>87</v>
      </c>
      <c r="E281" s="42" t="s">
        <v>87</v>
      </c>
      <c r="F281" s="42" t="s">
        <v>2508</v>
      </c>
      <c r="G281" s="42" t="s">
        <v>2628</v>
      </c>
      <c r="H281" s="42"/>
      <c r="I281" s="42" t="s">
        <v>89</v>
      </c>
      <c r="J281" s="45" t="s">
        <v>12</v>
      </c>
      <c r="K281" s="42" t="s">
        <v>330</v>
      </c>
      <c r="L281" s="42" t="s">
        <v>20</v>
      </c>
      <c r="M281" s="42" t="s">
        <v>113</v>
      </c>
      <c r="N281" s="37"/>
    </row>
    <row r="282" spans="1:14" ht="45" customHeight="1" x14ac:dyDescent="0.2">
      <c r="A282" s="43" t="s">
        <v>646</v>
      </c>
      <c r="B282" s="42" t="s">
        <v>225</v>
      </c>
      <c r="C282" s="42" t="s">
        <v>1851</v>
      </c>
      <c r="D282" s="42" t="s">
        <v>226</v>
      </c>
      <c r="E282" s="42" t="s">
        <v>227</v>
      </c>
      <c r="F282" s="42" t="s">
        <v>1852</v>
      </c>
      <c r="G282" s="42" t="s">
        <v>1853</v>
      </c>
      <c r="H282" s="42" t="s">
        <v>1854</v>
      </c>
      <c r="I282" s="42" t="s">
        <v>776</v>
      </c>
      <c r="J282" s="45" t="s">
        <v>216</v>
      </c>
      <c r="K282" s="42" t="s">
        <v>1855</v>
      </c>
      <c r="L282" s="42" t="s">
        <v>1856</v>
      </c>
      <c r="M282" s="42" t="s">
        <v>583</v>
      </c>
      <c r="N282" s="37"/>
    </row>
    <row r="283" spans="1:14" ht="57" customHeight="1" x14ac:dyDescent="0.2">
      <c r="A283" s="43" t="s">
        <v>574</v>
      </c>
      <c r="B283" s="42" t="s">
        <v>2073</v>
      </c>
      <c r="C283" s="42" t="s">
        <v>2074</v>
      </c>
      <c r="D283" s="42" t="s">
        <v>805</v>
      </c>
      <c r="E283" s="42" t="s">
        <v>806</v>
      </c>
      <c r="F283" s="42" t="s">
        <v>2075</v>
      </c>
      <c r="G283" s="42" t="s">
        <v>2076</v>
      </c>
      <c r="H283" s="42" t="s">
        <v>805</v>
      </c>
      <c r="I283" s="42" t="s">
        <v>807</v>
      </c>
      <c r="J283" s="45">
        <v>5</v>
      </c>
      <c r="K283" s="42" t="s">
        <v>2077</v>
      </c>
      <c r="L283" s="42" t="s">
        <v>583</v>
      </c>
      <c r="M283" s="42" t="s">
        <v>583</v>
      </c>
      <c r="N283" s="37"/>
    </row>
    <row r="284" spans="1:14" ht="38.75" customHeight="1" x14ac:dyDescent="0.2">
      <c r="A284" s="43" t="s">
        <v>646</v>
      </c>
      <c r="B284" s="42" t="s">
        <v>1485</v>
      </c>
      <c r="C284" s="42" t="s">
        <v>3358</v>
      </c>
      <c r="D284" s="42" t="s">
        <v>706</v>
      </c>
      <c r="E284" s="42" t="s">
        <v>707</v>
      </c>
      <c r="F284" s="42" t="s">
        <v>2674</v>
      </c>
      <c r="G284" s="42" t="s">
        <v>1486</v>
      </c>
      <c r="H284" s="42" t="s">
        <v>1487</v>
      </c>
      <c r="I284" s="42" t="s">
        <v>3125</v>
      </c>
      <c r="J284" s="44">
        <v>5</v>
      </c>
      <c r="K284" s="42" t="s">
        <v>3126</v>
      </c>
      <c r="L284" s="42" t="s">
        <v>583</v>
      </c>
      <c r="M284" s="42" t="s">
        <v>583</v>
      </c>
      <c r="N284" s="37"/>
    </row>
    <row r="285" spans="1:14" ht="72.650000000000006" customHeight="1" x14ac:dyDescent="0.2">
      <c r="A285" s="43" t="s">
        <v>1475</v>
      </c>
      <c r="B285" s="42" t="s">
        <v>3110</v>
      </c>
      <c r="C285" s="42" t="s">
        <v>3112</v>
      </c>
      <c r="D285" s="42" t="s">
        <v>477</v>
      </c>
      <c r="E285" s="42" t="s">
        <v>3123</v>
      </c>
      <c r="F285" s="42" t="s">
        <v>3115</v>
      </c>
      <c r="G285" s="42" t="s">
        <v>3117</v>
      </c>
      <c r="H285" s="42" t="s">
        <v>3124</v>
      </c>
      <c r="I285" s="42" t="s">
        <v>3120</v>
      </c>
      <c r="J285" s="44" t="s">
        <v>444</v>
      </c>
      <c r="K285" s="42" t="s">
        <v>3602</v>
      </c>
      <c r="L285" s="42" t="s">
        <v>478</v>
      </c>
      <c r="M285" s="42" t="s">
        <v>3055</v>
      </c>
      <c r="N285" s="37"/>
    </row>
    <row r="286" spans="1:14" ht="54.5" customHeight="1" x14ac:dyDescent="0.2">
      <c r="A286" s="43" t="s">
        <v>646</v>
      </c>
      <c r="B286" s="42" t="s">
        <v>1886</v>
      </c>
      <c r="C286" s="42" t="s">
        <v>1887</v>
      </c>
      <c r="D286" s="42" t="s">
        <v>480</v>
      </c>
      <c r="E286" s="42" t="s">
        <v>480</v>
      </c>
      <c r="F286" s="42" t="s">
        <v>3216</v>
      </c>
      <c r="G286" s="42" t="s">
        <v>3217</v>
      </c>
      <c r="H286" s="42" t="s">
        <v>3124</v>
      </c>
      <c r="I286" s="42" t="s">
        <v>907</v>
      </c>
      <c r="J286" s="45" t="s">
        <v>1464</v>
      </c>
      <c r="K286" s="42" t="s">
        <v>3581</v>
      </c>
      <c r="L286" s="42" t="s">
        <v>3579</v>
      </c>
      <c r="M286" s="42" t="s">
        <v>3580</v>
      </c>
      <c r="N286" s="37"/>
    </row>
    <row r="287" spans="1:14" ht="52.5" customHeight="1" x14ac:dyDescent="0.2">
      <c r="A287" s="43" t="s">
        <v>574</v>
      </c>
      <c r="B287" s="42" t="s">
        <v>432</v>
      </c>
      <c r="C287" s="42" t="s">
        <v>1171</v>
      </c>
      <c r="D287" s="42" t="s">
        <v>433</v>
      </c>
      <c r="E287" s="42" t="s">
        <v>434</v>
      </c>
      <c r="F287" s="42" t="s">
        <v>2509</v>
      </c>
      <c r="G287" s="42" t="s">
        <v>2629</v>
      </c>
      <c r="H287" s="42"/>
      <c r="I287" s="42" t="s">
        <v>435</v>
      </c>
      <c r="J287" s="45" t="s">
        <v>112</v>
      </c>
      <c r="K287" s="42" t="s">
        <v>436</v>
      </c>
      <c r="L287" s="42" t="s">
        <v>437</v>
      </c>
      <c r="M287" s="42" t="s">
        <v>438</v>
      </c>
      <c r="N287" s="37"/>
    </row>
    <row r="288" spans="1:14" ht="57" customHeight="1" x14ac:dyDescent="0.2">
      <c r="A288" s="43" t="s">
        <v>646</v>
      </c>
      <c r="B288" s="42" t="s">
        <v>404</v>
      </c>
      <c r="C288" s="42" t="s">
        <v>1172</v>
      </c>
      <c r="D288" s="42" t="s">
        <v>405</v>
      </c>
      <c r="E288" s="42" t="s">
        <v>406</v>
      </c>
      <c r="F288" s="42" t="s">
        <v>2510</v>
      </c>
      <c r="G288" s="42" t="s">
        <v>2630</v>
      </c>
      <c r="H288" s="42"/>
      <c r="I288" s="42" t="s">
        <v>407</v>
      </c>
      <c r="J288" s="45" t="s">
        <v>45</v>
      </c>
      <c r="K288" s="42" t="s">
        <v>408</v>
      </c>
      <c r="L288" s="42" t="s">
        <v>409</v>
      </c>
      <c r="M288" s="42" t="s">
        <v>142</v>
      </c>
      <c r="N288" s="37"/>
    </row>
    <row r="289" spans="1:14" ht="48.65" customHeight="1" x14ac:dyDescent="0.2">
      <c r="A289" s="43" t="s">
        <v>646</v>
      </c>
      <c r="B289" s="42" t="s">
        <v>1670</v>
      </c>
      <c r="C289" s="42" t="s">
        <v>3596</v>
      </c>
      <c r="D289" s="42" t="s">
        <v>253</v>
      </c>
      <c r="E289" s="42" t="s">
        <v>253</v>
      </c>
      <c r="F289" s="42" t="s">
        <v>3597</v>
      </c>
      <c r="G289" s="42" t="s">
        <v>3217</v>
      </c>
      <c r="H289" s="42" t="s">
        <v>3598</v>
      </c>
      <c r="I289" s="42" t="s">
        <v>3599</v>
      </c>
      <c r="J289" s="44">
        <v>5</v>
      </c>
      <c r="K289" s="42" t="s">
        <v>3600</v>
      </c>
      <c r="L289" s="42" t="s">
        <v>583</v>
      </c>
      <c r="M289" s="42" t="s">
        <v>583</v>
      </c>
      <c r="N289" s="37"/>
    </row>
    <row r="290" spans="1:14" ht="46.75" customHeight="1" x14ac:dyDescent="0.2">
      <c r="A290" s="43" t="s">
        <v>574</v>
      </c>
      <c r="B290" s="42" t="s">
        <v>1936</v>
      </c>
      <c r="C290" s="42" t="s">
        <v>1937</v>
      </c>
      <c r="D290" s="42" t="s">
        <v>1938</v>
      </c>
      <c r="E290" s="42" t="s">
        <v>1939</v>
      </c>
      <c r="F290" s="42" t="s">
        <v>1940</v>
      </c>
      <c r="G290" s="42" t="s">
        <v>1941</v>
      </c>
      <c r="H290" s="42" t="s">
        <v>1942</v>
      </c>
      <c r="I290" s="42" t="s">
        <v>1943</v>
      </c>
      <c r="J290" s="45">
        <v>5</v>
      </c>
      <c r="K290" s="42" t="s">
        <v>1944</v>
      </c>
      <c r="L290" s="42" t="s">
        <v>583</v>
      </c>
      <c r="M290" s="42" t="s">
        <v>602</v>
      </c>
      <c r="N290" s="37"/>
    </row>
    <row r="291" spans="1:14" ht="60" customHeight="1" x14ac:dyDescent="0.2">
      <c r="A291" s="43" t="s">
        <v>646</v>
      </c>
      <c r="B291" s="42" t="s">
        <v>3218</v>
      </c>
      <c r="C291" s="42" t="s">
        <v>3219</v>
      </c>
      <c r="D291" s="42" t="s">
        <v>254</v>
      </c>
      <c r="E291" s="42" t="s">
        <v>254</v>
      </c>
      <c r="F291" s="42" t="s">
        <v>3141</v>
      </c>
      <c r="G291" s="42" t="s">
        <v>3217</v>
      </c>
      <c r="H291" s="42" t="s">
        <v>3124</v>
      </c>
      <c r="I291" s="42" t="s">
        <v>811</v>
      </c>
      <c r="J291" s="44" t="s">
        <v>3220</v>
      </c>
      <c r="K291" s="42" t="s">
        <v>3221</v>
      </c>
      <c r="L291" s="42" t="s">
        <v>3222</v>
      </c>
      <c r="M291" s="42" t="s">
        <v>479</v>
      </c>
      <c r="N291" s="37"/>
    </row>
    <row r="292" spans="1:14" ht="33.75" customHeight="1" x14ac:dyDescent="0.2">
      <c r="A292" s="43" t="s">
        <v>574</v>
      </c>
      <c r="B292" s="42" t="s">
        <v>876</v>
      </c>
      <c r="C292" s="42" t="s">
        <v>1173</v>
      </c>
      <c r="D292" s="42" t="s">
        <v>621</v>
      </c>
      <c r="E292" s="42" t="s">
        <v>622</v>
      </c>
      <c r="F292" s="42" t="s">
        <v>2483</v>
      </c>
      <c r="G292" s="42" t="s">
        <v>2631</v>
      </c>
      <c r="H292" s="42"/>
      <c r="I292" s="42" t="s">
        <v>877</v>
      </c>
      <c r="J292" s="44" t="s">
        <v>112</v>
      </c>
      <c r="K292" s="42" t="s">
        <v>878</v>
      </c>
      <c r="L292" s="42" t="s">
        <v>2346</v>
      </c>
      <c r="M292" s="42" t="s">
        <v>2347</v>
      </c>
      <c r="N292" s="37"/>
    </row>
    <row r="293" spans="1:14" ht="67.25" customHeight="1" x14ac:dyDescent="0.2">
      <c r="A293" s="47" t="s">
        <v>646</v>
      </c>
      <c r="B293" s="42" t="s">
        <v>324</v>
      </c>
      <c r="C293" s="42" t="s">
        <v>1174</v>
      </c>
      <c r="D293" s="42" t="s">
        <v>325</v>
      </c>
      <c r="E293" s="42" t="s">
        <v>326</v>
      </c>
      <c r="F293" s="42" t="s">
        <v>2698</v>
      </c>
      <c r="G293" s="42" t="s">
        <v>2632</v>
      </c>
      <c r="H293" s="42"/>
      <c r="I293" s="42" t="s">
        <v>213</v>
      </c>
      <c r="J293" s="45" t="s">
        <v>327</v>
      </c>
      <c r="K293" s="42" t="s">
        <v>624</v>
      </c>
      <c r="L293" s="42" t="s">
        <v>20</v>
      </c>
      <c r="M293" s="42" t="s">
        <v>20</v>
      </c>
      <c r="N293" s="37"/>
    </row>
    <row r="294" spans="1:14" ht="67.5" customHeight="1" x14ac:dyDescent="0.2">
      <c r="A294" s="47" t="s">
        <v>574</v>
      </c>
      <c r="B294" s="42" t="s">
        <v>941</v>
      </c>
      <c r="C294" s="42" t="s">
        <v>1175</v>
      </c>
      <c r="D294" s="42" t="s">
        <v>942</v>
      </c>
      <c r="E294" s="42" t="s">
        <v>943</v>
      </c>
      <c r="F294" s="42" t="s">
        <v>2511</v>
      </c>
      <c r="G294" s="42" t="s">
        <v>2633</v>
      </c>
      <c r="H294" s="42"/>
      <c r="I294" s="42" t="s">
        <v>944</v>
      </c>
      <c r="J294" s="45" t="s">
        <v>60</v>
      </c>
      <c r="K294" s="42" t="s">
        <v>945</v>
      </c>
      <c r="L294" s="42" t="s">
        <v>946</v>
      </c>
      <c r="M294" s="42" t="s">
        <v>20</v>
      </c>
      <c r="N294" s="37"/>
    </row>
    <row r="295" spans="1:14" ht="47.15" customHeight="1" x14ac:dyDescent="0.2">
      <c r="A295" s="43" t="s">
        <v>623</v>
      </c>
      <c r="B295" s="42" t="s">
        <v>955</v>
      </c>
      <c r="C295" s="42" t="s">
        <v>1176</v>
      </c>
      <c r="D295" s="42" t="s">
        <v>956</v>
      </c>
      <c r="E295" s="42" t="s">
        <v>957</v>
      </c>
      <c r="F295" s="42" t="s">
        <v>2512</v>
      </c>
      <c r="G295" s="42" t="s">
        <v>2634</v>
      </c>
      <c r="H295" s="42"/>
      <c r="I295" s="42" t="s">
        <v>958</v>
      </c>
      <c r="J295" s="45" t="s">
        <v>12</v>
      </c>
      <c r="K295" s="42" t="s">
        <v>959</v>
      </c>
      <c r="L295" s="42" t="s">
        <v>583</v>
      </c>
      <c r="M295" s="42" t="s">
        <v>583</v>
      </c>
      <c r="N295" s="37"/>
    </row>
    <row r="296" spans="1:14" ht="36.5" customHeight="1" x14ac:dyDescent="0.2">
      <c r="A296" s="43" t="s">
        <v>940</v>
      </c>
      <c r="B296" s="42" t="s">
        <v>960</v>
      </c>
      <c r="C296" s="42" t="s">
        <v>1177</v>
      </c>
      <c r="D296" s="42" t="s">
        <v>961</v>
      </c>
      <c r="E296" s="42" t="s">
        <v>962</v>
      </c>
      <c r="F296" s="42" t="s">
        <v>2513</v>
      </c>
      <c r="G296" s="42" t="s">
        <v>2635</v>
      </c>
      <c r="H296" s="42"/>
      <c r="I296" s="42" t="s">
        <v>963</v>
      </c>
      <c r="J296" s="45" t="s">
        <v>13</v>
      </c>
      <c r="K296" s="42" t="s">
        <v>964</v>
      </c>
      <c r="L296" s="42" t="s">
        <v>142</v>
      </c>
      <c r="M296" s="42" t="s">
        <v>142</v>
      </c>
      <c r="N296" s="37"/>
    </row>
    <row r="297" spans="1:14" ht="60.65" customHeight="1" x14ac:dyDescent="0.2">
      <c r="A297" s="43" t="s">
        <v>646</v>
      </c>
      <c r="B297" s="42" t="s">
        <v>3288</v>
      </c>
      <c r="C297" s="42" t="s">
        <v>3289</v>
      </c>
      <c r="D297" s="42" t="s">
        <v>1612</v>
      </c>
      <c r="E297" s="42" t="s">
        <v>1613</v>
      </c>
      <c r="F297" s="42" t="s">
        <v>3002</v>
      </c>
      <c r="G297" s="42" t="s">
        <v>3290</v>
      </c>
      <c r="H297" s="42" t="s">
        <v>1612</v>
      </c>
      <c r="I297" s="42" t="s">
        <v>985</v>
      </c>
      <c r="J297" s="45" t="s">
        <v>1443</v>
      </c>
      <c r="K297" s="42" t="s">
        <v>3291</v>
      </c>
      <c r="L297" s="42" t="s">
        <v>3292</v>
      </c>
      <c r="M297" s="42" t="s">
        <v>583</v>
      </c>
      <c r="N297" s="37"/>
    </row>
    <row r="298" spans="1:14" ht="74.400000000000006" customHeight="1" x14ac:dyDescent="0.2">
      <c r="A298" s="43" t="s">
        <v>940</v>
      </c>
      <c r="B298" s="42" t="s">
        <v>1699</v>
      </c>
      <c r="C298" s="42" t="s">
        <v>1700</v>
      </c>
      <c r="D298" s="42" t="s">
        <v>996</v>
      </c>
      <c r="E298" s="42" t="s">
        <v>996</v>
      </c>
      <c r="F298" s="42" t="s">
        <v>1701</v>
      </c>
      <c r="G298" s="42" t="s">
        <v>1700</v>
      </c>
      <c r="H298" s="42" t="s">
        <v>996</v>
      </c>
      <c r="I298" s="42" t="s">
        <v>997</v>
      </c>
      <c r="J298" s="45" t="s">
        <v>1702</v>
      </c>
      <c r="K298" s="42" t="s">
        <v>1703</v>
      </c>
      <c r="L298" s="42" t="s">
        <v>602</v>
      </c>
      <c r="M298" s="42" t="s">
        <v>602</v>
      </c>
      <c r="N298" s="37"/>
    </row>
    <row r="299" spans="1:14" ht="47.15" customHeight="1" x14ac:dyDescent="0.2">
      <c r="A299" s="43" t="s">
        <v>646</v>
      </c>
      <c r="B299" s="56" t="s">
        <v>2761</v>
      </c>
      <c r="C299" s="56" t="s">
        <v>2762</v>
      </c>
      <c r="D299" s="55" t="s">
        <v>2763</v>
      </c>
      <c r="E299" s="55" t="s">
        <v>2763</v>
      </c>
      <c r="F299" s="55" t="s">
        <v>2764</v>
      </c>
      <c r="G299" s="55" t="s">
        <v>2765</v>
      </c>
      <c r="H299" s="55" t="s">
        <v>2763</v>
      </c>
      <c r="I299" s="55" t="s">
        <v>2766</v>
      </c>
      <c r="J299" s="57" t="s">
        <v>60</v>
      </c>
      <c r="K299" s="57" t="s">
        <v>2767</v>
      </c>
      <c r="L299" s="57" t="s">
        <v>113</v>
      </c>
      <c r="M299" s="57" t="s">
        <v>113</v>
      </c>
      <c r="N299" s="37"/>
    </row>
    <row r="300" spans="1:14" ht="47.15" customHeight="1" x14ac:dyDescent="0.2">
      <c r="A300" s="79" t="s">
        <v>574</v>
      </c>
      <c r="B300" s="56" t="s">
        <v>2886</v>
      </c>
      <c r="C300" s="56" t="s">
        <v>2887</v>
      </c>
      <c r="D300" s="55" t="s">
        <v>2888</v>
      </c>
      <c r="E300" s="55" t="s">
        <v>2889</v>
      </c>
      <c r="F300" s="55" t="s">
        <v>2890</v>
      </c>
      <c r="G300" s="55" t="s">
        <v>2891</v>
      </c>
      <c r="H300" s="55" t="s">
        <v>2888</v>
      </c>
      <c r="I300" s="55" t="s">
        <v>2892</v>
      </c>
      <c r="J300" s="57" t="s">
        <v>2893</v>
      </c>
      <c r="K300" s="57" t="s">
        <v>2894</v>
      </c>
      <c r="L300" s="57" t="s">
        <v>2895</v>
      </c>
      <c r="M300" s="57" t="s">
        <v>113</v>
      </c>
      <c r="N300" s="37"/>
    </row>
    <row r="301" spans="1:14" ht="51.65" customHeight="1" x14ac:dyDescent="0.2">
      <c r="A301" s="79" t="s">
        <v>646</v>
      </c>
      <c r="B301" s="56" t="s">
        <v>3423</v>
      </c>
      <c r="C301" s="56" t="s">
        <v>3424</v>
      </c>
      <c r="D301" s="55" t="s">
        <v>3425</v>
      </c>
      <c r="E301" s="55" t="s">
        <v>3426</v>
      </c>
      <c r="F301" s="55" t="s">
        <v>3427</v>
      </c>
      <c r="G301" s="55" t="s">
        <v>3428</v>
      </c>
      <c r="H301" s="55" t="s">
        <v>3429</v>
      </c>
      <c r="I301" s="55" t="s">
        <v>3430</v>
      </c>
      <c r="J301" s="57" t="s">
        <v>112</v>
      </c>
      <c r="K301" s="57" t="s">
        <v>3431</v>
      </c>
      <c r="L301" s="57" t="s">
        <v>3432</v>
      </c>
      <c r="M301" s="57" t="s">
        <v>583</v>
      </c>
      <c r="N301" s="37"/>
    </row>
    <row r="302" spans="1:14" ht="56.4" customHeight="1" x14ac:dyDescent="0.2">
      <c r="A302" s="79" t="s">
        <v>646</v>
      </c>
      <c r="B302" s="56" t="s">
        <v>3520</v>
      </c>
      <c r="C302" s="56" t="s">
        <v>3521</v>
      </c>
      <c r="D302" s="55" t="s">
        <v>3522</v>
      </c>
      <c r="E302" s="55"/>
      <c r="F302" s="55" t="s">
        <v>2350</v>
      </c>
      <c r="G302" s="55" t="s">
        <v>3523</v>
      </c>
      <c r="H302" s="55" t="s">
        <v>986</v>
      </c>
      <c r="I302" s="55" t="s">
        <v>987</v>
      </c>
      <c r="J302" s="57">
        <v>5</v>
      </c>
      <c r="K302" s="57" t="s">
        <v>3524</v>
      </c>
      <c r="L302" s="57" t="s">
        <v>583</v>
      </c>
      <c r="M302" s="57" t="s">
        <v>583</v>
      </c>
      <c r="N302" s="37"/>
    </row>
    <row r="303" spans="1:14" ht="36.5" customHeight="1" x14ac:dyDescent="0.2">
      <c r="A303" s="79" t="s">
        <v>574</v>
      </c>
      <c r="B303" s="42" t="s">
        <v>371</v>
      </c>
      <c r="C303" s="42" t="s">
        <v>1178</v>
      </c>
      <c r="D303" s="42" t="s">
        <v>372</v>
      </c>
      <c r="E303" s="42" t="s">
        <v>373</v>
      </c>
      <c r="F303" s="42" t="s">
        <v>2689</v>
      </c>
      <c r="G303" s="42" t="s">
        <v>2636</v>
      </c>
      <c r="H303" s="42"/>
      <c r="I303" s="42" t="s">
        <v>168</v>
      </c>
      <c r="J303" s="45" t="s">
        <v>12</v>
      </c>
      <c r="K303" s="42" t="s">
        <v>374</v>
      </c>
      <c r="L303" s="42"/>
      <c r="M303" s="42"/>
      <c r="N303" s="37"/>
    </row>
    <row r="304" spans="1:14" ht="49.25" customHeight="1" x14ac:dyDescent="0.2">
      <c r="A304" s="79" t="s">
        <v>574</v>
      </c>
      <c r="B304" s="42" t="s">
        <v>2078</v>
      </c>
      <c r="C304" s="42" t="s">
        <v>2292</v>
      </c>
      <c r="D304" s="42" t="s">
        <v>228</v>
      </c>
      <c r="E304" s="42" t="s">
        <v>2079</v>
      </c>
      <c r="F304" s="42" t="s">
        <v>2080</v>
      </c>
      <c r="G304" s="42" t="s">
        <v>2293</v>
      </c>
      <c r="H304" s="42" t="s">
        <v>228</v>
      </c>
      <c r="I304" s="42" t="s">
        <v>2081</v>
      </c>
      <c r="J304" s="45" t="s">
        <v>2082</v>
      </c>
      <c r="K304" s="42" t="s">
        <v>2083</v>
      </c>
      <c r="L304" s="42" t="s">
        <v>2084</v>
      </c>
      <c r="M304" s="42" t="s">
        <v>602</v>
      </c>
      <c r="N304" s="37"/>
    </row>
    <row r="305" spans="1:14" ht="50.15" customHeight="1" x14ac:dyDescent="0.2">
      <c r="A305" s="43" t="s">
        <v>574</v>
      </c>
      <c r="B305" s="42" t="s">
        <v>452</v>
      </c>
      <c r="C305" s="42" t="s">
        <v>1888</v>
      </c>
      <c r="D305" s="42" t="s">
        <v>262</v>
      </c>
      <c r="E305" s="42" t="s">
        <v>263</v>
      </c>
      <c r="F305" s="42" t="s">
        <v>2675</v>
      </c>
      <c r="G305" s="42" t="s">
        <v>1889</v>
      </c>
      <c r="H305" s="42" t="s">
        <v>1762</v>
      </c>
      <c r="I305" s="42" t="s">
        <v>1890</v>
      </c>
      <c r="J305" s="45">
        <v>4</v>
      </c>
      <c r="K305" s="42" t="s">
        <v>1891</v>
      </c>
      <c r="L305" s="42" t="s">
        <v>1892</v>
      </c>
      <c r="M305" s="42" t="s">
        <v>583</v>
      </c>
      <c r="N305" s="37"/>
    </row>
    <row r="306" spans="1:14" ht="50.15" customHeight="1" x14ac:dyDescent="0.2">
      <c r="A306" s="42" t="s">
        <v>586</v>
      </c>
      <c r="B306" s="42" t="s">
        <v>3528</v>
      </c>
      <c r="C306" s="42" t="s">
        <v>1760</v>
      </c>
      <c r="D306" s="42" t="s">
        <v>266</v>
      </c>
      <c r="E306" s="42" t="s">
        <v>267</v>
      </c>
      <c r="F306" s="42" t="s">
        <v>2676</v>
      </c>
      <c r="G306" s="42" t="s">
        <v>3529</v>
      </c>
      <c r="H306" s="42" t="s">
        <v>1762</v>
      </c>
      <c r="I306" s="42" t="s">
        <v>3530</v>
      </c>
      <c r="J306" s="44" t="s">
        <v>1637</v>
      </c>
      <c r="K306" s="42" t="s">
        <v>1765</v>
      </c>
      <c r="L306" s="42" t="s">
        <v>1766</v>
      </c>
      <c r="M306" s="42" t="s">
        <v>602</v>
      </c>
      <c r="N306" s="37"/>
    </row>
    <row r="307" spans="1:14" ht="50.15" customHeight="1" x14ac:dyDescent="0.2">
      <c r="A307" s="47" t="s">
        <v>574</v>
      </c>
      <c r="B307" s="42" t="s">
        <v>449</v>
      </c>
      <c r="C307" s="42" t="s">
        <v>1179</v>
      </c>
      <c r="D307" s="42" t="s">
        <v>450</v>
      </c>
      <c r="E307" s="42" t="s">
        <v>451</v>
      </c>
      <c r="F307" s="42" t="s">
        <v>2514</v>
      </c>
      <c r="G307" s="42" t="s">
        <v>2637</v>
      </c>
      <c r="H307" s="42"/>
      <c r="I307" s="42" t="s">
        <v>3545</v>
      </c>
      <c r="J307" s="44" t="s">
        <v>3546</v>
      </c>
      <c r="K307" s="42" t="s">
        <v>3547</v>
      </c>
      <c r="L307" s="42" t="s">
        <v>3548</v>
      </c>
      <c r="M307" s="42" t="s">
        <v>583</v>
      </c>
      <c r="N307" s="37"/>
    </row>
    <row r="308" spans="1:14" ht="69" customHeight="1" x14ac:dyDescent="0.2">
      <c r="A308" s="43" t="s">
        <v>574</v>
      </c>
      <c r="B308" s="42" t="s">
        <v>186</v>
      </c>
      <c r="C308" s="42" t="s">
        <v>1180</v>
      </c>
      <c r="D308" s="42" t="s">
        <v>187</v>
      </c>
      <c r="E308" s="42" t="s">
        <v>188</v>
      </c>
      <c r="F308" s="42" t="s">
        <v>2697</v>
      </c>
      <c r="G308" s="42" t="s">
        <v>2638</v>
      </c>
      <c r="H308" s="42"/>
      <c r="I308" s="42" t="s">
        <v>189</v>
      </c>
      <c r="J308" s="44" t="s">
        <v>60</v>
      </c>
      <c r="K308" s="42" t="s">
        <v>321</v>
      </c>
      <c r="L308" s="42" t="s">
        <v>158</v>
      </c>
      <c r="M308" s="42" t="s">
        <v>158</v>
      </c>
      <c r="N308" s="37"/>
    </row>
    <row r="309" spans="1:14" ht="46.5" customHeight="1" x14ac:dyDescent="0.2">
      <c r="A309" s="43" t="s">
        <v>574</v>
      </c>
      <c r="B309" s="42" t="s">
        <v>1927</v>
      </c>
      <c r="C309" s="42" t="s">
        <v>1945</v>
      </c>
      <c r="D309" s="42" t="s">
        <v>1946</v>
      </c>
      <c r="E309" s="42" t="s">
        <v>1946</v>
      </c>
      <c r="F309" s="42" t="s">
        <v>1947</v>
      </c>
      <c r="G309" s="42" t="s">
        <v>1948</v>
      </c>
      <c r="H309" s="42" t="s">
        <v>1946</v>
      </c>
      <c r="I309" s="42" t="s">
        <v>1949</v>
      </c>
      <c r="J309" s="45" t="s">
        <v>112</v>
      </c>
      <c r="K309" s="42" t="s">
        <v>1950</v>
      </c>
      <c r="L309" s="42" t="s">
        <v>1951</v>
      </c>
      <c r="M309" s="42" t="s">
        <v>583</v>
      </c>
      <c r="N309" s="37"/>
    </row>
    <row r="310" spans="1:14" ht="60.65" customHeight="1" x14ac:dyDescent="0.2">
      <c r="A310" s="42" t="s">
        <v>574</v>
      </c>
      <c r="B310" s="42" t="s">
        <v>1509</v>
      </c>
      <c r="C310" s="42" t="s">
        <v>1510</v>
      </c>
      <c r="D310" s="42" t="s">
        <v>1511</v>
      </c>
      <c r="E310" s="42" t="s">
        <v>1511</v>
      </c>
      <c r="F310" s="42" t="s">
        <v>1512</v>
      </c>
      <c r="G310" s="42" t="s">
        <v>1510</v>
      </c>
      <c r="H310" s="42" t="s">
        <v>1511</v>
      </c>
      <c r="I310" s="42" t="s">
        <v>1513</v>
      </c>
      <c r="J310" s="45" t="s">
        <v>1464</v>
      </c>
      <c r="K310" s="42" t="s">
        <v>1514</v>
      </c>
      <c r="L310" s="42" t="s">
        <v>583</v>
      </c>
      <c r="M310" s="42" t="s">
        <v>583</v>
      </c>
      <c r="N310" s="37"/>
    </row>
    <row r="311" spans="1:14" ht="59.4" customHeight="1" x14ac:dyDescent="0.2">
      <c r="A311" s="42" t="s">
        <v>574</v>
      </c>
      <c r="B311" s="42" t="s">
        <v>951</v>
      </c>
      <c r="C311" s="42" t="s">
        <v>1401</v>
      </c>
      <c r="D311" s="42" t="s">
        <v>952</v>
      </c>
      <c r="E311" s="42" t="s">
        <v>952</v>
      </c>
      <c r="F311" s="42" t="s">
        <v>1402</v>
      </c>
      <c r="G311" s="42" t="s">
        <v>1403</v>
      </c>
      <c r="H311" s="42" t="s">
        <v>952</v>
      </c>
      <c r="I311" s="42" t="s">
        <v>1404</v>
      </c>
      <c r="J311" s="45" t="s">
        <v>953</v>
      </c>
      <c r="K311" s="42" t="s">
        <v>1405</v>
      </c>
      <c r="L311" s="42" t="s">
        <v>583</v>
      </c>
      <c r="M311" s="42" t="s">
        <v>583</v>
      </c>
      <c r="N311" s="37"/>
    </row>
    <row r="312" spans="1:14" ht="50.15" customHeight="1" x14ac:dyDescent="0.2">
      <c r="A312" s="42" t="s">
        <v>613</v>
      </c>
      <c r="B312" s="42" t="s">
        <v>1966</v>
      </c>
      <c r="C312" s="42" t="s">
        <v>1967</v>
      </c>
      <c r="D312" s="42" t="s">
        <v>1968</v>
      </c>
      <c r="E312" s="42" t="s">
        <v>1968</v>
      </c>
      <c r="F312" s="42" t="s">
        <v>2696</v>
      </c>
      <c r="G312" s="42" t="s">
        <v>1967</v>
      </c>
      <c r="H312" s="42" t="s">
        <v>1968</v>
      </c>
      <c r="I312" s="42" t="s">
        <v>1969</v>
      </c>
      <c r="J312" s="45">
        <v>5</v>
      </c>
      <c r="K312" s="42" t="s">
        <v>1970</v>
      </c>
      <c r="L312" s="42" t="s">
        <v>583</v>
      </c>
      <c r="M312" s="42" t="s">
        <v>583</v>
      </c>
      <c r="N312" s="37"/>
    </row>
    <row r="313" spans="1:14" ht="71" customHeight="1" x14ac:dyDescent="0.2">
      <c r="A313" s="42" t="s">
        <v>646</v>
      </c>
      <c r="B313" s="42" t="s">
        <v>1671</v>
      </c>
      <c r="C313" s="42" t="s">
        <v>1672</v>
      </c>
      <c r="D313" s="42" t="s">
        <v>777</v>
      </c>
      <c r="E313" s="42" t="s">
        <v>777</v>
      </c>
      <c r="F313" s="42" t="s">
        <v>2695</v>
      </c>
      <c r="G313" s="42" t="s">
        <v>1672</v>
      </c>
      <c r="H313" s="42" t="s">
        <v>777</v>
      </c>
      <c r="I313" s="42" t="s">
        <v>778</v>
      </c>
      <c r="J313" s="45" t="s">
        <v>112</v>
      </c>
      <c r="K313" s="42" t="s">
        <v>1673</v>
      </c>
      <c r="L313" s="42" t="s">
        <v>1674</v>
      </c>
      <c r="M313" s="42" t="s">
        <v>583</v>
      </c>
      <c r="N313" s="37"/>
    </row>
    <row r="314" spans="1:14" ht="58.25" customHeight="1" x14ac:dyDescent="0.2">
      <c r="A314" s="42" t="s">
        <v>646</v>
      </c>
      <c r="B314" s="42" t="s">
        <v>317</v>
      </c>
      <c r="C314" s="42" t="s">
        <v>1181</v>
      </c>
      <c r="D314" s="42" t="s">
        <v>294</v>
      </c>
      <c r="E314" s="42" t="s">
        <v>318</v>
      </c>
      <c r="F314" s="42" t="s">
        <v>2515</v>
      </c>
      <c r="G314" s="42" t="s">
        <v>2639</v>
      </c>
      <c r="H314" s="42"/>
      <c r="I314" s="42" t="s">
        <v>14</v>
      </c>
      <c r="J314" s="44" t="s">
        <v>130</v>
      </c>
      <c r="K314" s="42" t="s">
        <v>319</v>
      </c>
      <c r="L314" s="42" t="s">
        <v>320</v>
      </c>
      <c r="M314" s="42"/>
      <c r="N314" s="37"/>
    </row>
    <row r="315" spans="1:14" ht="57" customHeight="1" x14ac:dyDescent="0.2">
      <c r="A315" s="47" t="s">
        <v>646</v>
      </c>
      <c r="B315" s="42" t="s">
        <v>1644</v>
      </c>
      <c r="C315" s="42" t="s">
        <v>1645</v>
      </c>
      <c r="D315" s="42" t="s">
        <v>915</v>
      </c>
      <c r="E315" s="42" t="s">
        <v>916</v>
      </c>
      <c r="F315" s="42" t="s">
        <v>2722</v>
      </c>
      <c r="G315" s="42" t="s">
        <v>1646</v>
      </c>
      <c r="H315" s="42" t="s">
        <v>915</v>
      </c>
      <c r="I315" s="42" t="s">
        <v>1647</v>
      </c>
      <c r="J315" s="45">
        <v>5</v>
      </c>
      <c r="K315" s="42" t="s">
        <v>1648</v>
      </c>
      <c r="L315" s="42" t="s">
        <v>1649</v>
      </c>
      <c r="M315" s="42" t="s">
        <v>602</v>
      </c>
      <c r="N315" s="37"/>
    </row>
    <row r="316" spans="1:14" ht="108.65" customHeight="1" x14ac:dyDescent="0.2">
      <c r="A316" s="47" t="s">
        <v>646</v>
      </c>
      <c r="B316" s="42" t="s">
        <v>889</v>
      </c>
      <c r="C316" s="42" t="s">
        <v>3575</v>
      </c>
      <c r="D316" s="42" t="s">
        <v>890</v>
      </c>
      <c r="E316" s="42" t="s">
        <v>891</v>
      </c>
      <c r="F316" s="42" t="s">
        <v>1833</v>
      </c>
      <c r="G316" s="42" t="s">
        <v>3576</v>
      </c>
      <c r="H316" s="42" t="s">
        <v>890</v>
      </c>
      <c r="I316" s="42" t="s">
        <v>3577</v>
      </c>
      <c r="J316" s="45" t="s">
        <v>1464</v>
      </c>
      <c r="K316" s="42" t="s">
        <v>3578</v>
      </c>
      <c r="L316" s="42" t="s">
        <v>583</v>
      </c>
      <c r="M316" s="42" t="s">
        <v>583</v>
      </c>
      <c r="N316" s="37"/>
    </row>
    <row r="317" spans="1:14" ht="61.25" customHeight="1" x14ac:dyDescent="0.2">
      <c r="A317" s="42" t="s">
        <v>574</v>
      </c>
      <c r="B317" s="42" t="s">
        <v>1633</v>
      </c>
      <c r="C317" s="42" t="s">
        <v>2294</v>
      </c>
      <c r="D317" s="42" t="s">
        <v>211</v>
      </c>
      <c r="E317" s="42" t="s">
        <v>212</v>
      </c>
      <c r="F317" s="42" t="s">
        <v>1634</v>
      </c>
      <c r="G317" s="42" t="s">
        <v>2295</v>
      </c>
      <c r="H317" s="42" t="s">
        <v>1635</v>
      </c>
      <c r="I317" s="42" t="s">
        <v>1636</v>
      </c>
      <c r="J317" s="44" t="s">
        <v>1637</v>
      </c>
      <c r="K317" s="42" t="s">
        <v>1638</v>
      </c>
      <c r="L317" s="42" t="s">
        <v>583</v>
      </c>
      <c r="M317" s="42" t="s">
        <v>583</v>
      </c>
      <c r="N317" s="37"/>
    </row>
    <row r="318" spans="1:14" ht="56.25" customHeight="1" x14ac:dyDescent="0.2">
      <c r="A318" s="42" t="s">
        <v>646</v>
      </c>
      <c r="B318" s="42" t="s">
        <v>3127</v>
      </c>
      <c r="C318" s="42" t="s">
        <v>3128</v>
      </c>
      <c r="D318" s="42" t="s">
        <v>841</v>
      </c>
      <c r="E318" s="42" t="s">
        <v>879</v>
      </c>
      <c r="F318" s="42" t="s">
        <v>3129</v>
      </c>
      <c r="G318" s="42" t="s">
        <v>3130</v>
      </c>
      <c r="H318" s="42" t="s">
        <v>1730</v>
      </c>
      <c r="I318" s="42" t="s">
        <v>3131</v>
      </c>
      <c r="J318" s="45" t="s">
        <v>178</v>
      </c>
      <c r="K318" s="42" t="s">
        <v>3132</v>
      </c>
      <c r="L318" s="42" t="s">
        <v>583</v>
      </c>
      <c r="M318" s="42" t="s">
        <v>583</v>
      </c>
      <c r="N318" s="37"/>
    </row>
    <row r="319" spans="1:14" ht="67.25" customHeight="1" x14ac:dyDescent="0.2">
      <c r="A319" s="43" t="s">
        <v>574</v>
      </c>
      <c r="B319" s="42" t="s">
        <v>2296</v>
      </c>
      <c r="C319" s="42" t="s">
        <v>2297</v>
      </c>
      <c r="D319" s="42" t="s">
        <v>2298</v>
      </c>
      <c r="E319" s="42" t="s">
        <v>2299</v>
      </c>
      <c r="F319" s="42" t="s">
        <v>2677</v>
      </c>
      <c r="G319" s="42" t="s">
        <v>2302</v>
      </c>
      <c r="H319" s="42" t="s">
        <v>2300</v>
      </c>
      <c r="I319" s="42" t="s">
        <v>3541</v>
      </c>
      <c r="J319" s="45">
        <v>4.5</v>
      </c>
      <c r="K319" s="42" t="s">
        <v>2301</v>
      </c>
      <c r="L319" s="42"/>
      <c r="M319" s="42"/>
      <c r="N319" s="37"/>
    </row>
    <row r="320" spans="1:14" ht="78.650000000000006" customHeight="1" x14ac:dyDescent="0.2">
      <c r="A320" s="43" t="s">
        <v>586</v>
      </c>
      <c r="B320" s="42" t="s">
        <v>1663</v>
      </c>
      <c r="C320" s="42" t="s">
        <v>1664</v>
      </c>
      <c r="D320" s="42" t="s">
        <v>530</v>
      </c>
      <c r="E320" s="42" t="s">
        <v>530</v>
      </c>
      <c r="F320" s="42" t="s">
        <v>1665</v>
      </c>
      <c r="G320" s="42" t="s">
        <v>1666</v>
      </c>
      <c r="H320" s="42" t="s">
        <v>530</v>
      </c>
      <c r="I320" s="42" t="s">
        <v>1667</v>
      </c>
      <c r="J320" s="44">
        <v>4.5</v>
      </c>
      <c r="K320" s="42" t="s">
        <v>1668</v>
      </c>
      <c r="L320" s="42" t="s">
        <v>1669</v>
      </c>
      <c r="M320" s="42" t="s">
        <v>116</v>
      </c>
      <c r="N320" s="37"/>
    </row>
    <row r="321" spans="1:14" ht="54.65" customHeight="1" x14ac:dyDescent="0.2">
      <c r="A321" s="43" t="s">
        <v>646</v>
      </c>
      <c r="B321" s="42" t="s">
        <v>3363</v>
      </c>
      <c r="C321" s="42" t="s">
        <v>3364</v>
      </c>
      <c r="D321" s="42" t="s">
        <v>475</v>
      </c>
      <c r="E321" s="42" t="s">
        <v>476</v>
      </c>
      <c r="F321" s="42" t="s">
        <v>3365</v>
      </c>
      <c r="G321" s="42" t="s">
        <v>3364</v>
      </c>
      <c r="H321" s="42" t="s">
        <v>475</v>
      </c>
      <c r="I321" s="42" t="s">
        <v>1642</v>
      </c>
      <c r="J321" s="45" t="s">
        <v>1954</v>
      </c>
      <c r="K321" s="42" t="s">
        <v>3366</v>
      </c>
      <c r="L321" s="42" t="s">
        <v>3367</v>
      </c>
      <c r="M321" s="42" t="s">
        <v>602</v>
      </c>
      <c r="N321" s="37"/>
    </row>
    <row r="322" spans="1:14" ht="129.65" customHeight="1" x14ac:dyDescent="0.2">
      <c r="A322" s="43" t="s">
        <v>646</v>
      </c>
      <c r="B322" s="42" t="s">
        <v>1399</v>
      </c>
      <c r="C322" s="42" t="s">
        <v>3326</v>
      </c>
      <c r="D322" s="42" t="s">
        <v>3327</v>
      </c>
      <c r="E322" s="42" t="s">
        <v>3327</v>
      </c>
      <c r="F322" s="42" t="s">
        <v>3328</v>
      </c>
      <c r="G322" s="42" t="s">
        <v>3329</v>
      </c>
      <c r="H322" s="42" t="s">
        <v>3327</v>
      </c>
      <c r="I322" s="42" t="s">
        <v>877</v>
      </c>
      <c r="J322" s="44" t="s">
        <v>1400</v>
      </c>
      <c r="K322" s="42" t="s">
        <v>3330</v>
      </c>
      <c r="L322" s="42" t="s">
        <v>3331</v>
      </c>
      <c r="M322" s="42" t="s">
        <v>583</v>
      </c>
      <c r="N322" s="37"/>
    </row>
    <row r="323" spans="1:14" ht="62" customHeight="1" x14ac:dyDescent="0.2">
      <c r="A323" s="43" t="s">
        <v>646</v>
      </c>
      <c r="B323" s="70" t="s">
        <v>3253</v>
      </c>
      <c r="C323" s="71" t="s">
        <v>3254</v>
      </c>
      <c r="D323" s="68" t="s">
        <v>3255</v>
      </c>
      <c r="E323" s="68" t="s">
        <v>3256</v>
      </c>
      <c r="F323" s="42" t="s">
        <v>2111</v>
      </c>
      <c r="G323" s="56" t="s">
        <v>3254</v>
      </c>
      <c r="H323" s="55" t="s">
        <v>3255</v>
      </c>
      <c r="I323" s="55" t="s">
        <v>3257</v>
      </c>
      <c r="J323" s="57" t="s">
        <v>3258</v>
      </c>
      <c r="K323" s="57" t="s">
        <v>3259</v>
      </c>
      <c r="L323" s="42" t="s">
        <v>2112</v>
      </c>
      <c r="M323" s="42" t="s">
        <v>2113</v>
      </c>
      <c r="N323" s="37"/>
    </row>
    <row r="324" spans="1:14" ht="38.75" customHeight="1" x14ac:dyDescent="0.2">
      <c r="A324" s="43" t="s">
        <v>646</v>
      </c>
      <c r="B324" s="42" t="s">
        <v>3166</v>
      </c>
      <c r="C324" s="42" t="s">
        <v>2416</v>
      </c>
      <c r="D324" s="42" t="s">
        <v>443</v>
      </c>
      <c r="E324" s="42" t="s">
        <v>277</v>
      </c>
      <c r="F324" s="42" t="s">
        <v>1623</v>
      </c>
      <c r="G324" s="42" t="s">
        <v>3167</v>
      </c>
      <c r="H324" s="42" t="s">
        <v>3165</v>
      </c>
      <c r="I324" s="42" t="s">
        <v>1624</v>
      </c>
      <c r="J324" s="44" t="s">
        <v>953</v>
      </c>
      <c r="K324" s="42" t="s">
        <v>3168</v>
      </c>
      <c r="L324" s="42" t="s">
        <v>3169</v>
      </c>
      <c r="M324" s="42" t="s">
        <v>583</v>
      </c>
      <c r="N324" s="37"/>
    </row>
    <row r="325" spans="1:14" ht="38.75" customHeight="1" x14ac:dyDescent="0.2">
      <c r="A325" s="43" t="s">
        <v>646</v>
      </c>
      <c r="B325" s="42" t="s">
        <v>661</v>
      </c>
      <c r="C325" s="42" t="s">
        <v>3148</v>
      </c>
      <c r="D325" s="42" t="s">
        <v>3149</v>
      </c>
      <c r="E325" s="42" t="s">
        <v>3149</v>
      </c>
      <c r="F325" s="42" t="s">
        <v>1537</v>
      </c>
      <c r="G325" s="42" t="s">
        <v>3148</v>
      </c>
      <c r="H325" s="42" t="s">
        <v>3149</v>
      </c>
      <c r="I325" s="42" t="s">
        <v>1538</v>
      </c>
      <c r="J325" s="44" t="s">
        <v>3150</v>
      </c>
      <c r="K325" s="42" t="s">
        <v>3151</v>
      </c>
      <c r="L325" s="42" t="s">
        <v>602</v>
      </c>
      <c r="M325" s="42" t="s">
        <v>583</v>
      </c>
      <c r="N325" s="37"/>
    </row>
    <row r="326" spans="1:14" ht="53.5" customHeight="1" x14ac:dyDescent="0.2">
      <c r="A326" s="43" t="s">
        <v>646</v>
      </c>
      <c r="B326" s="42" t="s">
        <v>3</v>
      </c>
      <c r="C326" s="42" t="s">
        <v>1182</v>
      </c>
      <c r="D326" s="42" t="s">
        <v>252</v>
      </c>
      <c r="E326" s="42" t="s">
        <v>38</v>
      </c>
      <c r="F326" s="42" t="s">
        <v>2516</v>
      </c>
      <c r="G326" s="42" t="s">
        <v>2640</v>
      </c>
      <c r="H326" s="42"/>
      <c r="I326" s="42" t="s">
        <v>375</v>
      </c>
      <c r="J326" s="44" t="s">
        <v>173</v>
      </c>
      <c r="K326" s="42" t="s">
        <v>286</v>
      </c>
      <c r="L326" s="42" t="s">
        <v>20</v>
      </c>
      <c r="M326" s="42" t="s">
        <v>20</v>
      </c>
      <c r="N326" s="37"/>
    </row>
    <row r="327" spans="1:14" ht="90.5" customHeight="1" x14ac:dyDescent="0.2">
      <c r="A327" s="43" t="s">
        <v>646</v>
      </c>
      <c r="B327" s="42" t="s">
        <v>243</v>
      </c>
      <c r="C327" s="42" t="s">
        <v>1183</v>
      </c>
      <c r="D327" s="42" t="s">
        <v>244</v>
      </c>
      <c r="E327" s="42" t="s">
        <v>244</v>
      </c>
      <c r="F327" s="42" t="s">
        <v>2490</v>
      </c>
      <c r="G327" s="42" t="s">
        <v>2612</v>
      </c>
      <c r="H327" s="42"/>
      <c r="I327" s="52" t="s">
        <v>412</v>
      </c>
      <c r="J327" s="44" t="s">
        <v>63</v>
      </c>
      <c r="K327" s="52" t="s">
        <v>245</v>
      </c>
      <c r="L327" s="42" t="s">
        <v>336</v>
      </c>
      <c r="M327" s="52" t="s">
        <v>238</v>
      </c>
      <c r="N327" s="37"/>
    </row>
    <row r="328" spans="1:14" ht="53" customHeight="1" x14ac:dyDescent="0.2">
      <c r="A328" s="43" t="s">
        <v>646</v>
      </c>
      <c r="B328" s="42" t="s">
        <v>1362</v>
      </c>
      <c r="C328" s="42" t="s">
        <v>1363</v>
      </c>
      <c r="D328" s="42" t="s">
        <v>1364</v>
      </c>
      <c r="E328" s="42" t="s">
        <v>1365</v>
      </c>
      <c r="F328" s="42" t="s">
        <v>1366</v>
      </c>
      <c r="G328" s="42" t="s">
        <v>1367</v>
      </c>
      <c r="H328" s="42" t="s">
        <v>1368</v>
      </c>
      <c r="I328" s="42" t="s">
        <v>766</v>
      </c>
      <c r="J328" s="44" t="s">
        <v>115</v>
      </c>
      <c r="K328" s="42" t="s">
        <v>1369</v>
      </c>
      <c r="L328" s="42" t="s">
        <v>3076</v>
      </c>
      <c r="M328" s="42" t="s">
        <v>583</v>
      </c>
      <c r="N328" s="37"/>
    </row>
    <row r="329" spans="1:14" ht="46.75" customHeight="1" x14ac:dyDescent="0.2">
      <c r="A329" s="42" t="s">
        <v>646</v>
      </c>
      <c r="B329" s="42" t="s">
        <v>1414</v>
      </c>
      <c r="C329" s="42" t="s">
        <v>3378</v>
      </c>
      <c r="D329" s="42" t="s">
        <v>95</v>
      </c>
      <c r="E329" s="42" t="s">
        <v>43</v>
      </c>
      <c r="F329" s="42" t="s">
        <v>3379</v>
      </c>
      <c r="G329" s="42" t="s">
        <v>3380</v>
      </c>
      <c r="H329" s="42" t="s">
        <v>1415</v>
      </c>
      <c r="I329" s="42" t="s">
        <v>3381</v>
      </c>
      <c r="J329" s="44" t="s">
        <v>3382</v>
      </c>
      <c r="K329" s="42" t="s">
        <v>3383</v>
      </c>
      <c r="L329" s="42" t="s">
        <v>3384</v>
      </c>
      <c r="M329" s="42" t="s">
        <v>602</v>
      </c>
      <c r="N329" s="37"/>
    </row>
    <row r="330" spans="1:14" ht="49.75" customHeight="1" x14ac:dyDescent="0.2">
      <c r="A330" s="43" t="s">
        <v>646</v>
      </c>
      <c r="B330" s="42" t="s">
        <v>1</v>
      </c>
      <c r="C330" s="42" t="s">
        <v>3564</v>
      </c>
      <c r="D330" s="42" t="s">
        <v>80</v>
      </c>
      <c r="E330" s="42" t="s">
        <v>97</v>
      </c>
      <c r="F330" s="42" t="s">
        <v>3565</v>
      </c>
      <c r="G330" s="42" t="s">
        <v>3566</v>
      </c>
      <c r="H330" s="42" t="s">
        <v>80</v>
      </c>
      <c r="I330" s="42" t="s">
        <v>3567</v>
      </c>
      <c r="J330" s="44" t="s">
        <v>1249</v>
      </c>
      <c r="K330" s="42" t="s">
        <v>3568</v>
      </c>
      <c r="L330" s="42" t="s">
        <v>3569</v>
      </c>
      <c r="M330" s="42" t="s">
        <v>602</v>
      </c>
      <c r="N330" s="37"/>
    </row>
    <row r="331" spans="1:14" ht="47.15" customHeight="1" x14ac:dyDescent="0.2">
      <c r="A331" s="43" t="s">
        <v>646</v>
      </c>
      <c r="B331" s="42" t="s">
        <v>3187</v>
      </c>
      <c r="C331" s="42" t="s">
        <v>3188</v>
      </c>
      <c r="D331" s="42" t="s">
        <v>454</v>
      </c>
      <c r="E331" s="42" t="s">
        <v>455</v>
      </c>
      <c r="F331" s="42" t="s">
        <v>3189</v>
      </c>
      <c r="G331" s="42" t="s">
        <v>3190</v>
      </c>
      <c r="H331" s="42" t="s">
        <v>80</v>
      </c>
      <c r="I331" s="42" t="s">
        <v>3191</v>
      </c>
      <c r="J331" s="44">
        <v>1</v>
      </c>
      <c r="K331" s="42" t="s">
        <v>3192</v>
      </c>
      <c r="L331" s="42" t="s">
        <v>3193</v>
      </c>
      <c r="M331" s="42" t="s">
        <v>602</v>
      </c>
      <c r="N331" s="37"/>
    </row>
    <row r="332" spans="1:14" ht="49.75" customHeight="1" x14ac:dyDescent="0.2">
      <c r="A332" s="43" t="s">
        <v>574</v>
      </c>
      <c r="B332" s="42" t="s">
        <v>1519</v>
      </c>
      <c r="C332" s="42" t="s">
        <v>1520</v>
      </c>
      <c r="D332" s="42" t="s">
        <v>1521</v>
      </c>
      <c r="E332" s="42" t="s">
        <v>1522</v>
      </c>
      <c r="F332" s="42" t="s">
        <v>1523</v>
      </c>
      <c r="G332" s="42" t="s">
        <v>1524</v>
      </c>
      <c r="H332" s="42" t="s">
        <v>91</v>
      </c>
      <c r="I332" s="42" t="s">
        <v>1525</v>
      </c>
      <c r="J332" s="45">
        <v>5</v>
      </c>
      <c r="K332" s="42" t="s">
        <v>3044</v>
      </c>
      <c r="L332" s="42" t="s">
        <v>583</v>
      </c>
      <c r="M332" s="42" t="s">
        <v>583</v>
      </c>
      <c r="N332" s="37"/>
    </row>
    <row r="333" spans="1:14" ht="38.75" customHeight="1" x14ac:dyDescent="0.2">
      <c r="A333" s="47" t="s">
        <v>646</v>
      </c>
      <c r="B333" s="42" t="s">
        <v>164</v>
      </c>
      <c r="C333" s="42" t="s">
        <v>2316</v>
      </c>
      <c r="D333" s="42" t="s">
        <v>165</v>
      </c>
      <c r="E333" s="42" t="s">
        <v>166</v>
      </c>
      <c r="F333" s="42" t="s">
        <v>2279</v>
      </c>
      <c r="G333" s="42" t="s">
        <v>2316</v>
      </c>
      <c r="H333" s="42" t="s">
        <v>165</v>
      </c>
      <c r="I333" s="42" t="s">
        <v>2280</v>
      </c>
      <c r="J333" s="44">
        <v>5</v>
      </c>
      <c r="K333" s="42" t="s">
        <v>2281</v>
      </c>
      <c r="L333" s="42" t="s">
        <v>2282</v>
      </c>
      <c r="M333" s="42" t="s">
        <v>2283</v>
      </c>
      <c r="N333" s="37"/>
    </row>
    <row r="334" spans="1:14" ht="38.75" customHeight="1" x14ac:dyDescent="0.2">
      <c r="A334" s="42" t="s">
        <v>574</v>
      </c>
      <c r="B334" s="42" t="s">
        <v>126</v>
      </c>
      <c r="C334" s="42" t="s">
        <v>1184</v>
      </c>
      <c r="D334" s="42" t="s">
        <v>870</v>
      </c>
      <c r="E334" s="42" t="s">
        <v>871</v>
      </c>
      <c r="F334" s="42" t="s">
        <v>2518</v>
      </c>
      <c r="G334" s="42" t="s">
        <v>2641</v>
      </c>
      <c r="H334" s="42"/>
      <c r="I334" s="42" t="s">
        <v>610</v>
      </c>
      <c r="J334" s="44" t="s">
        <v>872</v>
      </c>
      <c r="K334" s="42" t="s">
        <v>873</v>
      </c>
      <c r="L334" s="42" t="s">
        <v>875</v>
      </c>
      <c r="M334" s="42" t="s">
        <v>116</v>
      </c>
      <c r="N334" s="37"/>
    </row>
    <row r="335" spans="1:14" ht="59" customHeight="1" x14ac:dyDescent="0.2">
      <c r="A335" s="42" t="s">
        <v>574</v>
      </c>
      <c r="B335" s="42" t="s">
        <v>1639</v>
      </c>
      <c r="C335" s="42" t="s">
        <v>1524</v>
      </c>
      <c r="D335" s="42" t="s">
        <v>91</v>
      </c>
      <c r="E335" s="42" t="s">
        <v>39</v>
      </c>
      <c r="F335" s="42" t="s">
        <v>1523</v>
      </c>
      <c r="G335" s="42" t="s">
        <v>1524</v>
      </c>
      <c r="H335" s="42" t="s">
        <v>91</v>
      </c>
      <c r="I335" s="42" t="s">
        <v>2907</v>
      </c>
      <c r="J335" s="44" t="s">
        <v>1640</v>
      </c>
      <c r="K335" s="42" t="s">
        <v>1641</v>
      </c>
      <c r="L335" s="42" t="s">
        <v>602</v>
      </c>
      <c r="M335" s="42" t="s">
        <v>583</v>
      </c>
      <c r="N335" s="37"/>
    </row>
    <row r="336" spans="1:14" ht="59" customHeight="1" x14ac:dyDescent="0.2">
      <c r="A336" s="42" t="s">
        <v>574</v>
      </c>
      <c r="B336" s="42" t="s">
        <v>2322</v>
      </c>
      <c r="C336" s="42" t="s">
        <v>2323</v>
      </c>
      <c r="D336" s="42" t="s">
        <v>2324</v>
      </c>
      <c r="E336" s="42" t="s">
        <v>2324</v>
      </c>
      <c r="F336" s="42" t="s">
        <v>2322</v>
      </c>
      <c r="G336" s="42" t="s">
        <v>2323</v>
      </c>
      <c r="H336" s="42" t="s">
        <v>2324</v>
      </c>
      <c r="I336" s="42" t="s">
        <v>2325</v>
      </c>
      <c r="J336" s="44">
        <v>3</v>
      </c>
      <c r="K336" s="42" t="s">
        <v>2326</v>
      </c>
      <c r="L336" s="42" t="s">
        <v>2351</v>
      </c>
      <c r="M336" s="42" t="s">
        <v>583</v>
      </c>
      <c r="N336" s="37"/>
    </row>
    <row r="337" spans="1:14" ht="48.75" customHeight="1" x14ac:dyDescent="0.2">
      <c r="A337" s="43" t="s">
        <v>574</v>
      </c>
      <c r="B337" s="42" t="s">
        <v>2317</v>
      </c>
      <c r="C337" s="42" t="s">
        <v>2313</v>
      </c>
      <c r="D337" s="42" t="s">
        <v>2314</v>
      </c>
      <c r="E337" s="42" t="s">
        <v>2318</v>
      </c>
      <c r="F337" s="42" t="s">
        <v>2694</v>
      </c>
      <c r="G337" s="42" t="s">
        <v>2313</v>
      </c>
      <c r="H337" s="42" t="s">
        <v>2314</v>
      </c>
      <c r="I337" s="42" t="s">
        <v>2319</v>
      </c>
      <c r="J337" s="44">
        <v>3</v>
      </c>
      <c r="K337" s="42" t="s">
        <v>2320</v>
      </c>
      <c r="L337" s="42" t="s">
        <v>602</v>
      </c>
      <c r="M337" s="42" t="s">
        <v>602</v>
      </c>
      <c r="N337" s="37"/>
    </row>
    <row r="338" spans="1:14" ht="46.25" customHeight="1" x14ac:dyDescent="0.2">
      <c r="A338" s="42" t="s">
        <v>574</v>
      </c>
      <c r="B338" s="42" t="s">
        <v>2114</v>
      </c>
      <c r="C338" s="42" t="s">
        <v>2115</v>
      </c>
      <c r="D338" s="42" t="s">
        <v>2116</v>
      </c>
      <c r="E338" s="42" t="s">
        <v>2117</v>
      </c>
      <c r="F338" s="42" t="s">
        <v>2693</v>
      </c>
      <c r="G338" s="42" t="s">
        <v>2118</v>
      </c>
      <c r="H338" s="42" t="s">
        <v>80</v>
      </c>
      <c r="I338" s="42" t="s">
        <v>2119</v>
      </c>
      <c r="J338" s="44" t="s">
        <v>1317</v>
      </c>
      <c r="K338" s="42" t="s">
        <v>2120</v>
      </c>
      <c r="L338" s="42" t="s">
        <v>2121</v>
      </c>
      <c r="M338" s="42" t="s">
        <v>116</v>
      </c>
      <c r="N338" s="37"/>
    </row>
    <row r="339" spans="1:14" ht="50.15" customHeight="1" x14ac:dyDescent="0.2">
      <c r="A339" s="43" t="s">
        <v>646</v>
      </c>
      <c r="B339" s="42" t="s">
        <v>3025</v>
      </c>
      <c r="C339" s="42" t="s">
        <v>1351</v>
      </c>
      <c r="D339" s="42" t="s">
        <v>1352</v>
      </c>
      <c r="E339" s="42" t="s">
        <v>948</v>
      </c>
      <c r="F339" s="42" t="s">
        <v>1353</v>
      </c>
      <c r="G339" s="42" t="s">
        <v>3026</v>
      </c>
      <c r="H339" s="42" t="s">
        <v>1354</v>
      </c>
      <c r="I339" s="42" t="s">
        <v>949</v>
      </c>
      <c r="J339" s="44" t="s">
        <v>1488</v>
      </c>
      <c r="K339" s="42" t="s">
        <v>3027</v>
      </c>
      <c r="L339" s="42" t="s">
        <v>583</v>
      </c>
      <c r="M339" s="42" t="s">
        <v>583</v>
      </c>
      <c r="N339" s="37"/>
    </row>
    <row r="340" spans="1:14" ht="51" customHeight="1" x14ac:dyDescent="0.2">
      <c r="A340" s="43" t="s">
        <v>586</v>
      </c>
      <c r="B340" s="42" t="s">
        <v>3137</v>
      </c>
      <c r="C340" s="42" t="s">
        <v>3138</v>
      </c>
      <c r="D340" s="42" t="s">
        <v>984</v>
      </c>
      <c r="E340" s="42" t="s">
        <v>984</v>
      </c>
      <c r="F340" s="42" t="s">
        <v>2519</v>
      </c>
      <c r="G340" s="42" t="s">
        <v>3139</v>
      </c>
      <c r="H340" s="42"/>
      <c r="I340" s="42" t="s">
        <v>3042</v>
      </c>
      <c r="J340" s="44" t="s">
        <v>115</v>
      </c>
      <c r="K340" s="42" t="s">
        <v>3140</v>
      </c>
      <c r="L340" s="42" t="s">
        <v>116</v>
      </c>
      <c r="M340" s="42" t="s">
        <v>116</v>
      </c>
      <c r="N340" s="37"/>
    </row>
    <row r="341" spans="1:14" ht="49.25" customHeight="1" x14ac:dyDescent="0.2">
      <c r="A341" s="43" t="s">
        <v>646</v>
      </c>
      <c r="B341" s="42" t="s">
        <v>768</v>
      </c>
      <c r="C341" s="42" t="s">
        <v>1185</v>
      </c>
      <c r="D341" s="42" t="s">
        <v>769</v>
      </c>
      <c r="E341" s="42" t="s">
        <v>770</v>
      </c>
      <c r="F341" s="42" t="s">
        <v>2520</v>
      </c>
      <c r="G341" s="42" t="s">
        <v>2521</v>
      </c>
      <c r="H341" s="42"/>
      <c r="I341" s="42" t="s">
        <v>771</v>
      </c>
      <c r="J341" s="45" t="s">
        <v>496</v>
      </c>
      <c r="K341" s="42" t="s">
        <v>772</v>
      </c>
      <c r="L341" s="42" t="s">
        <v>773</v>
      </c>
      <c r="M341" s="42" t="s">
        <v>602</v>
      </c>
      <c r="N341" s="37"/>
    </row>
    <row r="342" spans="1:14" ht="63.5" customHeight="1" x14ac:dyDescent="0.2">
      <c r="A342" s="43" t="s">
        <v>646</v>
      </c>
      <c r="B342" s="42" t="s">
        <v>1000</v>
      </c>
      <c r="C342" s="42" t="s">
        <v>1186</v>
      </c>
      <c r="D342" s="42" t="s">
        <v>155</v>
      </c>
      <c r="E342" s="42" t="s">
        <v>156</v>
      </c>
      <c r="F342" s="42" t="s">
        <v>2522</v>
      </c>
      <c r="G342" s="42" t="s">
        <v>2523</v>
      </c>
      <c r="H342" s="42"/>
      <c r="I342" s="42" t="s">
        <v>425</v>
      </c>
      <c r="J342" s="44" t="s">
        <v>357</v>
      </c>
      <c r="K342" s="42" t="s">
        <v>426</v>
      </c>
      <c r="L342" s="42" t="s">
        <v>116</v>
      </c>
      <c r="M342" s="42" t="s">
        <v>116</v>
      </c>
      <c r="N342" s="37"/>
    </row>
    <row r="343" spans="1:14" ht="38.75" customHeight="1" x14ac:dyDescent="0.2">
      <c r="A343" s="43" t="s">
        <v>646</v>
      </c>
      <c r="B343" s="42" t="s">
        <v>2244</v>
      </c>
      <c r="C343" s="42" t="s">
        <v>2245</v>
      </c>
      <c r="D343" s="42" t="s">
        <v>2246</v>
      </c>
      <c r="E343" s="42" t="s">
        <v>2247</v>
      </c>
      <c r="F343" s="42" t="s">
        <v>2248</v>
      </c>
      <c r="G343" s="42" t="s">
        <v>2249</v>
      </c>
      <c r="H343" s="42" t="s">
        <v>2247</v>
      </c>
      <c r="I343" s="42" t="s">
        <v>2250</v>
      </c>
      <c r="J343" s="45" t="s">
        <v>1376</v>
      </c>
      <c r="K343" s="42" t="s">
        <v>2251</v>
      </c>
      <c r="L343" s="42" t="s">
        <v>583</v>
      </c>
      <c r="M343" s="42" t="s">
        <v>583</v>
      </c>
      <c r="N343" s="37"/>
    </row>
    <row r="344" spans="1:14" ht="100.25" customHeight="1" x14ac:dyDescent="0.2">
      <c r="A344" s="47" t="s">
        <v>646</v>
      </c>
      <c r="B344" s="42" t="s">
        <v>2067</v>
      </c>
      <c r="C344" s="42" t="s">
        <v>2068</v>
      </c>
      <c r="D344" s="42" t="s">
        <v>231</v>
      </c>
      <c r="E344" s="42" t="s">
        <v>231</v>
      </c>
      <c r="F344" s="42" t="s">
        <v>2692</v>
      </c>
      <c r="G344" s="42" t="s">
        <v>2068</v>
      </c>
      <c r="H344" s="42" t="s">
        <v>231</v>
      </c>
      <c r="I344" s="42" t="s">
        <v>2069</v>
      </c>
      <c r="J344" s="45" t="s">
        <v>2070</v>
      </c>
      <c r="K344" s="42" t="s">
        <v>2071</v>
      </c>
      <c r="L344" s="42" t="s">
        <v>2072</v>
      </c>
      <c r="M344" s="42" t="s">
        <v>583</v>
      </c>
      <c r="N344" s="37"/>
    </row>
    <row r="345" spans="1:14" ht="38.75" customHeight="1" x14ac:dyDescent="0.2">
      <c r="A345" s="43" t="s">
        <v>574</v>
      </c>
      <c r="B345" s="42" t="s">
        <v>400</v>
      </c>
      <c r="C345" s="42" t="s">
        <v>1187</v>
      </c>
      <c r="D345" s="42" t="s">
        <v>147</v>
      </c>
      <c r="E345" s="42" t="s">
        <v>148</v>
      </c>
      <c r="F345" s="42" t="s">
        <v>2524</v>
      </c>
      <c r="G345" s="42" t="s">
        <v>2525</v>
      </c>
      <c r="H345" s="42"/>
      <c r="I345" s="42" t="s">
        <v>3368</v>
      </c>
      <c r="J345" s="45" t="s">
        <v>178</v>
      </c>
      <c r="K345" s="42" t="s">
        <v>3369</v>
      </c>
      <c r="L345" s="42" t="s">
        <v>402</v>
      </c>
      <c r="M345" s="42" t="s">
        <v>403</v>
      </c>
      <c r="N345" s="37"/>
    </row>
    <row r="346" spans="1:14" ht="50.5" customHeight="1" x14ac:dyDescent="0.2">
      <c r="A346" s="47" t="s">
        <v>574</v>
      </c>
      <c r="B346" s="42" t="s">
        <v>2127</v>
      </c>
      <c r="C346" s="42" t="s">
        <v>2128</v>
      </c>
      <c r="D346" s="42" t="s">
        <v>430</v>
      </c>
      <c r="E346" s="42" t="s">
        <v>431</v>
      </c>
      <c r="F346" s="42" t="s">
        <v>2129</v>
      </c>
      <c r="G346" s="42" t="s">
        <v>2130</v>
      </c>
      <c r="H346" s="42" t="s">
        <v>2131</v>
      </c>
      <c r="I346" s="42" t="s">
        <v>3354</v>
      </c>
      <c r="J346" s="45" t="s">
        <v>3355</v>
      </c>
      <c r="K346" s="42" t="s">
        <v>3356</v>
      </c>
      <c r="L346" s="42" t="s">
        <v>3357</v>
      </c>
      <c r="M346" s="42" t="s">
        <v>583</v>
      </c>
      <c r="N346" s="37"/>
    </row>
    <row r="347" spans="1:14" ht="47.4" customHeight="1" x14ac:dyDescent="0.2">
      <c r="A347" s="43" t="s">
        <v>646</v>
      </c>
      <c r="B347" s="42" t="s">
        <v>3299</v>
      </c>
      <c r="C347" s="42" t="s">
        <v>3300</v>
      </c>
      <c r="D347" s="42" t="s">
        <v>3301</v>
      </c>
      <c r="E347" s="42" t="s">
        <v>3302</v>
      </c>
      <c r="F347" s="42" t="s">
        <v>3303</v>
      </c>
      <c r="G347" s="42" t="s">
        <v>3304</v>
      </c>
      <c r="H347" s="42" t="s">
        <v>3305</v>
      </c>
      <c r="I347" s="42" t="s">
        <v>3306</v>
      </c>
      <c r="J347" s="45">
        <v>5</v>
      </c>
      <c r="K347" s="42" t="s">
        <v>3307</v>
      </c>
      <c r="L347" s="42" t="s">
        <v>583</v>
      </c>
      <c r="M347" s="42" t="s">
        <v>583</v>
      </c>
      <c r="N347" s="37"/>
    </row>
    <row r="348" spans="1:14" s="3" customFormat="1" ht="68" customHeight="1" x14ac:dyDescent="0.2">
      <c r="A348" s="42" t="s">
        <v>646</v>
      </c>
      <c r="B348" s="42" t="s">
        <v>355</v>
      </c>
      <c r="C348" s="42" t="s">
        <v>1189</v>
      </c>
      <c r="D348" s="42" t="s">
        <v>65</v>
      </c>
      <c r="E348" s="42" t="s">
        <v>66</v>
      </c>
      <c r="F348" s="42" t="s">
        <v>2527</v>
      </c>
      <c r="G348" s="42" t="s">
        <v>2528</v>
      </c>
      <c r="H348" s="42"/>
      <c r="I348" s="42" t="s">
        <v>356</v>
      </c>
      <c r="J348" s="44" t="s">
        <v>357</v>
      </c>
      <c r="K348" s="42" t="s">
        <v>358</v>
      </c>
      <c r="L348" s="42" t="s">
        <v>359</v>
      </c>
      <c r="M348" s="42" t="s">
        <v>360</v>
      </c>
      <c r="N348" s="63"/>
    </row>
    <row r="349" spans="1:14" ht="58" customHeight="1" x14ac:dyDescent="0.2">
      <c r="A349" s="42" t="s">
        <v>574</v>
      </c>
      <c r="B349" s="42" t="s">
        <v>738</v>
      </c>
      <c r="C349" s="42" t="s">
        <v>1190</v>
      </c>
      <c r="D349" s="42" t="s">
        <v>739</v>
      </c>
      <c r="E349" s="42" t="s">
        <v>859</v>
      </c>
      <c r="F349" s="42" t="s">
        <v>2529</v>
      </c>
      <c r="G349" s="42" t="s">
        <v>2579</v>
      </c>
      <c r="H349" s="42"/>
      <c r="I349" s="42" t="s">
        <v>740</v>
      </c>
      <c r="J349" s="44" t="s">
        <v>742</v>
      </c>
      <c r="K349" s="42" t="s">
        <v>741</v>
      </c>
      <c r="L349" s="42" t="s">
        <v>602</v>
      </c>
      <c r="M349" s="42" t="s">
        <v>602</v>
      </c>
      <c r="N349" s="37"/>
    </row>
    <row r="350" spans="1:14" ht="38.75" customHeight="1" x14ac:dyDescent="0.2">
      <c r="A350" s="47" t="s">
        <v>574</v>
      </c>
      <c r="B350" s="42" t="s">
        <v>627</v>
      </c>
      <c r="C350" s="42" t="s">
        <v>1191</v>
      </c>
      <c r="D350" s="42" t="s">
        <v>630</v>
      </c>
      <c r="E350" s="42" t="s">
        <v>631</v>
      </c>
      <c r="F350" s="42" t="s">
        <v>2530</v>
      </c>
      <c r="G350" s="42" t="s">
        <v>2642</v>
      </c>
      <c r="H350" s="42"/>
      <c r="I350" s="42" t="s">
        <v>567</v>
      </c>
      <c r="J350" s="45" t="s">
        <v>11</v>
      </c>
      <c r="K350" s="42" t="s">
        <v>628</v>
      </c>
      <c r="L350" s="42" t="s">
        <v>629</v>
      </c>
      <c r="M350" s="42" t="s">
        <v>20</v>
      </c>
      <c r="N350" s="37"/>
    </row>
    <row r="351" spans="1:14" ht="38.75" customHeight="1" x14ac:dyDescent="0.2">
      <c r="A351" s="47" t="s">
        <v>646</v>
      </c>
      <c r="B351" s="42" t="s">
        <v>3056</v>
      </c>
      <c r="C351" s="42" t="s">
        <v>1192</v>
      </c>
      <c r="D351" s="42" t="s">
        <v>2388</v>
      </c>
      <c r="E351" s="42" t="s">
        <v>935</v>
      </c>
      <c r="F351" s="42" t="s">
        <v>2459</v>
      </c>
      <c r="G351" s="42" t="s">
        <v>2580</v>
      </c>
      <c r="H351" s="42"/>
      <c r="I351" s="42" t="s">
        <v>3057</v>
      </c>
      <c r="J351" s="45" t="s">
        <v>1916</v>
      </c>
      <c r="K351" s="42" t="s">
        <v>3058</v>
      </c>
      <c r="L351" s="42" t="s">
        <v>3059</v>
      </c>
      <c r="M351" s="42" t="s">
        <v>583</v>
      </c>
      <c r="N351" s="37"/>
    </row>
    <row r="352" spans="1:14" ht="38.75" customHeight="1" x14ac:dyDescent="0.2">
      <c r="A352" s="42" t="s">
        <v>574</v>
      </c>
      <c r="B352" s="42" t="s">
        <v>1445</v>
      </c>
      <c r="C352" s="42" t="s">
        <v>1436</v>
      </c>
      <c r="D352" s="42" t="s">
        <v>1437</v>
      </c>
      <c r="E352" s="42" t="s">
        <v>1438</v>
      </c>
      <c r="F352" s="42" t="s">
        <v>1439</v>
      </c>
      <c r="G352" s="42" t="s">
        <v>1440</v>
      </c>
      <c r="H352" s="42" t="s">
        <v>1441</v>
      </c>
      <c r="I352" s="42" t="s">
        <v>1442</v>
      </c>
      <c r="J352" s="45" t="s">
        <v>1443</v>
      </c>
      <c r="K352" s="42" t="s">
        <v>1444</v>
      </c>
      <c r="L352" s="42" t="s">
        <v>583</v>
      </c>
      <c r="M352" s="42" t="s">
        <v>583</v>
      </c>
      <c r="N352" s="37"/>
    </row>
    <row r="353" spans="1:14" ht="36.5" customHeight="1" x14ac:dyDescent="0.2">
      <c r="A353" s="42" t="s">
        <v>586</v>
      </c>
      <c r="B353" s="42" t="s">
        <v>3503</v>
      </c>
      <c r="C353" s="42" t="s">
        <v>3504</v>
      </c>
      <c r="D353" s="42" t="s">
        <v>3505</v>
      </c>
      <c r="E353" s="42"/>
      <c r="F353" s="42" t="s">
        <v>3506</v>
      </c>
      <c r="G353" s="42" t="s">
        <v>3507</v>
      </c>
      <c r="H353" s="42" t="s">
        <v>3508</v>
      </c>
      <c r="I353" s="42" t="s">
        <v>3509</v>
      </c>
      <c r="J353" s="45" t="s">
        <v>1464</v>
      </c>
      <c r="K353" s="42" t="s">
        <v>3510</v>
      </c>
      <c r="L353" s="42" t="s">
        <v>3511</v>
      </c>
      <c r="M353" s="42" t="s">
        <v>116</v>
      </c>
      <c r="N353" s="37"/>
    </row>
    <row r="354" spans="1:14" ht="59" customHeight="1" x14ac:dyDescent="0.2">
      <c r="A354" s="42" t="s">
        <v>586</v>
      </c>
      <c r="B354" s="42" t="s">
        <v>767</v>
      </c>
      <c r="C354" s="42" t="s">
        <v>1539</v>
      </c>
      <c r="D354" s="42" t="s">
        <v>445</v>
      </c>
      <c r="E354" s="42" t="s">
        <v>446</v>
      </c>
      <c r="F354" s="42" t="s">
        <v>2678</v>
      </c>
      <c r="G354" s="42" t="s">
        <v>2352</v>
      </c>
      <c r="H354" s="42" t="s">
        <v>445</v>
      </c>
      <c r="I354" s="42" t="s">
        <v>1540</v>
      </c>
      <c r="J354" s="44" t="s">
        <v>1376</v>
      </c>
      <c r="K354" s="42" t="s">
        <v>1541</v>
      </c>
      <c r="L354" s="42" t="s">
        <v>583</v>
      </c>
      <c r="M354" s="42" t="s">
        <v>583</v>
      </c>
      <c r="N354" s="37"/>
    </row>
    <row r="355" spans="1:14" ht="50.15" customHeight="1" x14ac:dyDescent="0.2">
      <c r="A355" s="42" t="s">
        <v>646</v>
      </c>
      <c r="B355" s="42" t="s">
        <v>2217</v>
      </c>
      <c r="C355" s="42" t="s">
        <v>2218</v>
      </c>
      <c r="D355" s="42" t="s">
        <v>93</v>
      </c>
      <c r="E355" s="42" t="s">
        <v>41</v>
      </c>
      <c r="F355" s="42" t="s">
        <v>1591</v>
      </c>
      <c r="G355" s="42" t="s">
        <v>2219</v>
      </c>
      <c r="H355" s="42" t="s">
        <v>1592</v>
      </c>
      <c r="I355" s="42" t="s">
        <v>3078</v>
      </c>
      <c r="J355" s="44">
        <v>5</v>
      </c>
      <c r="K355" s="42" t="s">
        <v>2220</v>
      </c>
      <c r="L355" s="42" t="s">
        <v>602</v>
      </c>
      <c r="M355" s="42" t="s">
        <v>602</v>
      </c>
      <c r="N355" s="37"/>
    </row>
    <row r="356" spans="1:14" ht="45.65" customHeight="1" x14ac:dyDescent="0.2">
      <c r="A356" s="43" t="s">
        <v>646</v>
      </c>
      <c r="B356" s="42" t="s">
        <v>812</v>
      </c>
      <c r="C356" s="73" t="s">
        <v>3280</v>
      </c>
      <c r="D356" s="42" t="s">
        <v>813</v>
      </c>
      <c r="E356" s="42" t="s">
        <v>814</v>
      </c>
      <c r="F356" s="42" t="s">
        <v>2531</v>
      </c>
      <c r="G356" s="68" t="s">
        <v>3281</v>
      </c>
      <c r="H356" s="42"/>
      <c r="I356" s="55" t="s">
        <v>3282</v>
      </c>
      <c r="J356" s="44" t="s">
        <v>173</v>
      </c>
      <c r="K356" s="42" t="s">
        <v>815</v>
      </c>
      <c r="L356" s="42" t="s">
        <v>602</v>
      </c>
      <c r="M356" s="42" t="s">
        <v>602</v>
      </c>
      <c r="N356" s="37"/>
    </row>
    <row r="357" spans="1:14" ht="45.65" customHeight="1" x14ac:dyDescent="0.2">
      <c r="A357" s="43" t="s">
        <v>574</v>
      </c>
      <c r="B357" s="42" t="s">
        <v>2122</v>
      </c>
      <c r="C357" s="42" t="s">
        <v>2123</v>
      </c>
      <c r="D357" s="42" t="s">
        <v>988</v>
      </c>
      <c r="E357" s="42" t="s">
        <v>989</v>
      </c>
      <c r="F357" s="42" t="s">
        <v>2124</v>
      </c>
      <c r="G357" s="42" t="s">
        <v>2532</v>
      </c>
      <c r="H357" s="42" t="s">
        <v>988</v>
      </c>
      <c r="I357" s="42" t="s">
        <v>2125</v>
      </c>
      <c r="J357" s="44" t="s">
        <v>216</v>
      </c>
      <c r="K357" s="42" t="s">
        <v>2126</v>
      </c>
      <c r="L357" s="42" t="s">
        <v>116</v>
      </c>
      <c r="M357" s="42" t="s">
        <v>116</v>
      </c>
      <c r="N357" s="37"/>
    </row>
    <row r="358" spans="1:14" ht="38.75" customHeight="1" x14ac:dyDescent="0.2">
      <c r="A358" s="43" t="s">
        <v>646</v>
      </c>
      <c r="B358" s="42" t="s">
        <v>2201</v>
      </c>
      <c r="C358" s="42" t="s">
        <v>2197</v>
      </c>
      <c r="D358" s="42" t="s">
        <v>2193</v>
      </c>
      <c r="E358" s="42" t="s">
        <v>3573</v>
      </c>
      <c r="F358" s="42" t="s">
        <v>2194</v>
      </c>
      <c r="G358" s="42" t="s">
        <v>2199</v>
      </c>
      <c r="H358" s="42" t="s">
        <v>2193</v>
      </c>
      <c r="I358" s="42" t="s">
        <v>2195</v>
      </c>
      <c r="J358" s="44" t="s">
        <v>1954</v>
      </c>
      <c r="K358" s="42" t="s">
        <v>3574</v>
      </c>
      <c r="L358" s="42" t="s">
        <v>2196</v>
      </c>
      <c r="M358" s="42" t="s">
        <v>583</v>
      </c>
      <c r="N358" s="37"/>
    </row>
    <row r="359" spans="1:14" ht="50" customHeight="1" x14ac:dyDescent="0.2">
      <c r="A359" s="43" t="s">
        <v>646</v>
      </c>
      <c r="B359" s="42" t="s">
        <v>143</v>
      </c>
      <c r="C359" s="42" t="s">
        <v>1193</v>
      </c>
      <c r="D359" s="42" t="s">
        <v>202</v>
      </c>
      <c r="E359" s="42" t="s">
        <v>203</v>
      </c>
      <c r="F359" s="42" t="s">
        <v>2533</v>
      </c>
      <c r="G359" s="42" t="s">
        <v>2643</v>
      </c>
      <c r="H359" s="42"/>
      <c r="I359" s="42" t="s">
        <v>144</v>
      </c>
      <c r="J359" s="44" t="s">
        <v>12</v>
      </c>
      <c r="K359" s="42" t="s">
        <v>334</v>
      </c>
      <c r="L359" s="42" t="s">
        <v>20</v>
      </c>
      <c r="M359" s="42" t="s">
        <v>204</v>
      </c>
      <c r="N359" s="37"/>
    </row>
    <row r="360" spans="1:14" ht="33.75" customHeight="1" x14ac:dyDescent="0.2">
      <c r="A360" s="43" t="s">
        <v>574</v>
      </c>
      <c r="B360" s="42" t="s">
        <v>1590</v>
      </c>
      <c r="C360" s="42" t="s">
        <v>2417</v>
      </c>
      <c r="D360" s="42" t="s">
        <v>92</v>
      </c>
      <c r="E360" s="42" t="s">
        <v>40</v>
      </c>
      <c r="F360" s="42" t="s">
        <v>1591</v>
      </c>
      <c r="G360" s="42" t="s">
        <v>2200</v>
      </c>
      <c r="H360" s="42" t="s">
        <v>1592</v>
      </c>
      <c r="I360" s="42" t="s">
        <v>1810</v>
      </c>
      <c r="J360" s="44" t="s">
        <v>112</v>
      </c>
      <c r="K360" s="42" t="s">
        <v>1811</v>
      </c>
      <c r="L360" s="42" t="s">
        <v>1812</v>
      </c>
      <c r="M360" s="42" t="s">
        <v>1813</v>
      </c>
      <c r="N360" s="37"/>
    </row>
    <row r="361" spans="1:14" ht="119.5" customHeight="1" x14ac:dyDescent="0.2">
      <c r="A361" s="43" t="s">
        <v>574</v>
      </c>
      <c r="B361" s="42" t="s">
        <v>516</v>
      </c>
      <c r="C361" s="42" t="s">
        <v>1194</v>
      </c>
      <c r="D361" s="42" t="s">
        <v>517</v>
      </c>
      <c r="E361" s="42" t="s">
        <v>518</v>
      </c>
      <c r="F361" s="42" t="s">
        <v>2534</v>
      </c>
      <c r="G361" s="42" t="s">
        <v>2644</v>
      </c>
      <c r="H361" s="42"/>
      <c r="I361" s="42" t="s">
        <v>538</v>
      </c>
      <c r="J361" s="44" t="s">
        <v>23</v>
      </c>
      <c r="K361" s="42" t="s">
        <v>539</v>
      </c>
      <c r="L361" s="42" t="s">
        <v>571</v>
      </c>
      <c r="M361" s="42" t="s">
        <v>540</v>
      </c>
      <c r="N361" s="37"/>
    </row>
    <row r="362" spans="1:14" ht="69.650000000000006" customHeight="1" x14ac:dyDescent="0.2">
      <c r="A362" s="43" t="s">
        <v>574</v>
      </c>
      <c r="B362" s="42" t="s">
        <v>880</v>
      </c>
      <c r="C362" s="42" t="s">
        <v>1195</v>
      </c>
      <c r="D362" s="42" t="s">
        <v>881</v>
      </c>
      <c r="E362" s="42" t="s">
        <v>882</v>
      </c>
      <c r="F362" s="42" t="s">
        <v>2535</v>
      </c>
      <c r="G362" s="42" t="s">
        <v>2645</v>
      </c>
      <c r="H362" s="42"/>
      <c r="I362" s="42" t="s">
        <v>3152</v>
      </c>
      <c r="J362" s="44" t="s">
        <v>2353</v>
      </c>
      <c r="K362" s="42" t="s">
        <v>565</v>
      </c>
      <c r="L362" s="42" t="s">
        <v>3153</v>
      </c>
      <c r="M362" s="42" t="s">
        <v>3154</v>
      </c>
      <c r="N362" s="37"/>
    </row>
    <row r="363" spans="1:14" ht="47.25" customHeight="1" x14ac:dyDescent="0.2">
      <c r="A363" s="43" t="s">
        <v>726</v>
      </c>
      <c r="B363" s="42" t="s">
        <v>268</v>
      </c>
      <c r="C363" s="42" t="s">
        <v>1196</v>
      </c>
      <c r="D363" s="42" t="s">
        <v>883</v>
      </c>
      <c r="E363" s="42" t="s">
        <v>884</v>
      </c>
      <c r="F363" s="42" t="s">
        <v>2536</v>
      </c>
      <c r="G363" s="42" t="s">
        <v>2645</v>
      </c>
      <c r="H363" s="42"/>
      <c r="I363" s="42" t="s">
        <v>3155</v>
      </c>
      <c r="J363" s="44" t="s">
        <v>457</v>
      </c>
      <c r="K363" s="42" t="s">
        <v>3156</v>
      </c>
      <c r="L363" s="42" t="s">
        <v>3157</v>
      </c>
      <c r="M363" s="42" t="s">
        <v>3158</v>
      </c>
      <c r="N363" s="37"/>
    </row>
    <row r="364" spans="1:14" ht="77" customHeight="1" x14ac:dyDescent="0.2">
      <c r="A364" s="43" t="s">
        <v>574</v>
      </c>
      <c r="B364" s="42" t="s">
        <v>1901</v>
      </c>
      <c r="C364" s="42" t="s">
        <v>1905</v>
      </c>
      <c r="D364" s="42" t="s">
        <v>536</v>
      </c>
      <c r="E364" s="42" t="s">
        <v>536</v>
      </c>
      <c r="F364" s="42" t="s">
        <v>1902</v>
      </c>
      <c r="G364" s="42" t="s">
        <v>1905</v>
      </c>
      <c r="H364" s="42" t="s">
        <v>536</v>
      </c>
      <c r="I364" s="42" t="s">
        <v>745</v>
      </c>
      <c r="J364" s="44" t="s">
        <v>1643</v>
      </c>
      <c r="K364" s="42" t="s">
        <v>1903</v>
      </c>
      <c r="L364" s="42" t="s">
        <v>1904</v>
      </c>
      <c r="M364" s="42" t="s">
        <v>602</v>
      </c>
      <c r="N364" s="37"/>
    </row>
    <row r="365" spans="1:14" ht="45" customHeight="1" x14ac:dyDescent="0.2">
      <c r="A365" s="43" t="s">
        <v>574</v>
      </c>
      <c r="B365" s="42" t="s">
        <v>2327</v>
      </c>
      <c r="C365" s="42" t="s">
        <v>2328</v>
      </c>
      <c r="D365" s="42" t="s">
        <v>666</v>
      </c>
      <c r="E365" s="42" t="s">
        <v>2329</v>
      </c>
      <c r="F365" s="42" t="s">
        <v>2330</v>
      </c>
      <c r="G365" s="42" t="s">
        <v>2331</v>
      </c>
      <c r="H365" s="42" t="s">
        <v>666</v>
      </c>
      <c r="I365" s="42" t="s">
        <v>667</v>
      </c>
      <c r="J365" s="44" t="s">
        <v>115</v>
      </c>
      <c r="K365" s="42" t="s">
        <v>2332</v>
      </c>
      <c r="L365" s="42" t="s">
        <v>2333</v>
      </c>
      <c r="M365" s="42" t="s">
        <v>583</v>
      </c>
      <c r="N365" s="37"/>
    </row>
    <row r="366" spans="1:14" ht="38.75" customHeight="1" x14ac:dyDescent="0.2">
      <c r="A366" s="42" t="s">
        <v>104</v>
      </c>
      <c r="B366" s="42" t="s">
        <v>447</v>
      </c>
      <c r="C366" s="42" t="s">
        <v>2241</v>
      </c>
      <c r="D366" s="42" t="s">
        <v>448</v>
      </c>
      <c r="E366" s="42" t="s">
        <v>448</v>
      </c>
      <c r="F366" s="42" t="s">
        <v>2242</v>
      </c>
      <c r="G366" s="42" t="s">
        <v>2241</v>
      </c>
      <c r="H366" s="42" t="s">
        <v>448</v>
      </c>
      <c r="I366" s="42" t="s">
        <v>750</v>
      </c>
      <c r="J366" s="44">
        <v>5</v>
      </c>
      <c r="K366" s="42" t="s">
        <v>2243</v>
      </c>
      <c r="L366" s="42" t="s">
        <v>583</v>
      </c>
      <c r="M366" s="42" t="s">
        <v>583</v>
      </c>
      <c r="N366" s="37"/>
    </row>
    <row r="367" spans="1:14" ht="46.5" customHeight="1" x14ac:dyDescent="0.2">
      <c r="A367" s="42" t="s">
        <v>104</v>
      </c>
      <c r="B367" s="42" t="s">
        <v>160</v>
      </c>
      <c r="C367" s="42" t="s">
        <v>1198</v>
      </c>
      <c r="D367" s="42" t="s">
        <v>822</v>
      </c>
      <c r="E367" s="42" t="s">
        <v>823</v>
      </c>
      <c r="F367" s="42" t="s">
        <v>2537</v>
      </c>
      <c r="G367" s="42" t="s">
        <v>2646</v>
      </c>
      <c r="H367" s="42"/>
      <c r="I367" s="42" t="s">
        <v>824</v>
      </c>
      <c r="J367" s="44" t="s">
        <v>173</v>
      </c>
      <c r="K367" s="42" t="s">
        <v>825</v>
      </c>
      <c r="L367" s="42" t="s">
        <v>826</v>
      </c>
      <c r="M367" s="42" t="s">
        <v>788</v>
      </c>
      <c r="N367" s="37"/>
    </row>
    <row r="368" spans="1:14" ht="75" customHeight="1" x14ac:dyDescent="0.2">
      <c r="A368" s="42" t="s">
        <v>104</v>
      </c>
      <c r="B368" s="42" t="s">
        <v>3010</v>
      </c>
      <c r="C368" s="42" t="s">
        <v>3011</v>
      </c>
      <c r="D368" s="42" t="s">
        <v>3012</v>
      </c>
      <c r="E368" s="42" t="s">
        <v>3013</v>
      </c>
      <c r="F368" s="42" t="s">
        <v>2380</v>
      </c>
      <c r="G368" s="42" t="s">
        <v>3014</v>
      </c>
      <c r="H368" s="42" t="s">
        <v>3012</v>
      </c>
      <c r="I368" s="42" t="s">
        <v>3015</v>
      </c>
      <c r="J368" s="44">
        <v>5</v>
      </c>
      <c r="K368" s="42" t="s">
        <v>3016</v>
      </c>
      <c r="L368" s="42" t="s">
        <v>602</v>
      </c>
      <c r="M368" s="42" t="s">
        <v>602</v>
      </c>
      <c r="N368" s="37"/>
    </row>
    <row r="369" spans="1:14" ht="104.5" customHeight="1" x14ac:dyDescent="0.2">
      <c r="A369" s="43" t="s">
        <v>821</v>
      </c>
      <c r="B369" s="42" t="s">
        <v>1687</v>
      </c>
      <c r="C369" s="42" t="s">
        <v>1696</v>
      </c>
      <c r="D369" s="42" t="s">
        <v>1689</v>
      </c>
      <c r="E369" s="42" t="s">
        <v>1689</v>
      </c>
      <c r="F369" s="42" t="s">
        <v>1690</v>
      </c>
      <c r="G369" s="42" t="s">
        <v>1691</v>
      </c>
      <c r="H369" s="42" t="s">
        <v>1689</v>
      </c>
      <c r="I369" s="42" t="s">
        <v>1692</v>
      </c>
      <c r="J369" s="44" t="s">
        <v>1693</v>
      </c>
      <c r="K369" s="42" t="s">
        <v>1697</v>
      </c>
      <c r="L369" s="42" t="s">
        <v>1698</v>
      </c>
      <c r="M369" s="42" t="s">
        <v>602</v>
      </c>
      <c r="N369" s="37"/>
    </row>
    <row r="370" spans="1:14" ht="48.75" customHeight="1" x14ac:dyDescent="0.2">
      <c r="A370" s="42" t="s">
        <v>535</v>
      </c>
      <c r="B370" s="42" t="s">
        <v>2980</v>
      </c>
      <c r="C370" s="42" t="s">
        <v>2981</v>
      </c>
      <c r="D370" s="42" t="s">
        <v>2982</v>
      </c>
      <c r="E370" s="42" t="s">
        <v>2983</v>
      </c>
      <c r="F370" s="42" t="s">
        <v>2984</v>
      </c>
      <c r="G370" s="42" t="s">
        <v>2985</v>
      </c>
      <c r="H370" s="42" t="s">
        <v>2982</v>
      </c>
      <c r="I370" s="42" t="s">
        <v>2986</v>
      </c>
      <c r="J370" s="44">
        <v>5</v>
      </c>
      <c r="K370" s="42" t="s">
        <v>2987</v>
      </c>
      <c r="L370" s="42" t="s">
        <v>2988</v>
      </c>
      <c r="M370" s="42" t="s">
        <v>2989</v>
      </c>
      <c r="N370" s="37"/>
    </row>
    <row r="371" spans="1:14" ht="52.25" customHeight="1" x14ac:dyDescent="0.2">
      <c r="A371" s="42" t="s">
        <v>821</v>
      </c>
      <c r="B371" s="42" t="s">
        <v>581</v>
      </c>
      <c r="C371" s="42" t="s">
        <v>1199</v>
      </c>
      <c r="D371" s="42" t="s">
        <v>584</v>
      </c>
      <c r="E371" s="42" t="s">
        <v>585</v>
      </c>
      <c r="F371" s="42" t="s">
        <v>2538</v>
      </c>
      <c r="G371" s="42" t="s">
        <v>2539</v>
      </c>
      <c r="H371" s="42"/>
      <c r="I371" s="42" t="s">
        <v>582</v>
      </c>
      <c r="J371" s="44" t="s">
        <v>12</v>
      </c>
      <c r="K371" s="42" t="s">
        <v>619</v>
      </c>
      <c r="L371" s="42" t="s">
        <v>583</v>
      </c>
      <c r="M371" s="42" t="s">
        <v>583</v>
      </c>
      <c r="N371" s="37"/>
    </row>
    <row r="372" spans="1:14" ht="55.5" customHeight="1" x14ac:dyDescent="0.2">
      <c r="A372" s="42" t="s">
        <v>104</v>
      </c>
      <c r="B372" s="42" t="s">
        <v>257</v>
      </c>
      <c r="C372" s="42" t="s">
        <v>1713</v>
      </c>
      <c r="D372" s="42" t="s">
        <v>258</v>
      </c>
      <c r="E372" s="42" t="s">
        <v>259</v>
      </c>
      <c r="F372" s="42" t="s">
        <v>2691</v>
      </c>
      <c r="G372" s="42" t="s">
        <v>1714</v>
      </c>
      <c r="H372" s="42" t="s">
        <v>1715</v>
      </c>
      <c r="I372" s="42" t="s">
        <v>1716</v>
      </c>
      <c r="J372" s="44" t="s">
        <v>1717</v>
      </c>
      <c r="K372" s="42" t="s">
        <v>1718</v>
      </c>
      <c r="L372" s="42" t="s">
        <v>602</v>
      </c>
      <c r="M372" s="42" t="s">
        <v>602</v>
      </c>
      <c r="N372" s="37"/>
    </row>
    <row r="373" spans="1:14" ht="45.65" customHeight="1" x14ac:dyDescent="0.2">
      <c r="A373" s="42" t="s">
        <v>3494</v>
      </c>
      <c r="B373" s="42" t="s">
        <v>3495</v>
      </c>
      <c r="C373" s="42" t="s">
        <v>3496</v>
      </c>
      <c r="D373" s="42" t="s">
        <v>3497</v>
      </c>
      <c r="E373" s="42" t="s">
        <v>3409</v>
      </c>
      <c r="F373" s="42" t="s">
        <v>3498</v>
      </c>
      <c r="G373" s="42" t="s">
        <v>3496</v>
      </c>
      <c r="H373" s="42" t="s">
        <v>3499</v>
      </c>
      <c r="I373" s="42" t="s">
        <v>3500</v>
      </c>
      <c r="J373" s="44" t="s">
        <v>2082</v>
      </c>
      <c r="K373" s="42" t="s">
        <v>3501</v>
      </c>
      <c r="L373" s="42" t="s">
        <v>3502</v>
      </c>
      <c r="M373" s="42" t="s">
        <v>116</v>
      </c>
      <c r="N373" s="37"/>
    </row>
    <row r="374" spans="1:14" ht="38.75" customHeight="1" x14ac:dyDescent="0.2">
      <c r="A374" s="42" t="s">
        <v>104</v>
      </c>
      <c r="B374" s="42" t="s">
        <v>293</v>
      </c>
      <c r="C374" s="42" t="s">
        <v>1200</v>
      </c>
      <c r="D374" s="42" t="s">
        <v>281</v>
      </c>
      <c r="E374" s="42" t="s">
        <v>282</v>
      </c>
      <c r="F374" s="42" t="s">
        <v>2540</v>
      </c>
      <c r="G374" s="42" t="s">
        <v>2637</v>
      </c>
      <c r="H374" s="42"/>
      <c r="I374" s="42" t="s">
        <v>280</v>
      </c>
      <c r="J374" s="44" t="s">
        <v>173</v>
      </c>
      <c r="K374" s="42" t="s">
        <v>287</v>
      </c>
      <c r="L374" s="42" t="s">
        <v>20</v>
      </c>
      <c r="M374" s="42" t="s">
        <v>20</v>
      </c>
      <c r="N374" s="37"/>
    </row>
    <row r="375" spans="1:14" ht="36.5" customHeight="1" x14ac:dyDescent="0.2">
      <c r="A375" s="42" t="s">
        <v>104</v>
      </c>
      <c r="B375" s="42" t="s">
        <v>3127</v>
      </c>
      <c r="C375" s="42" t="s">
        <v>3128</v>
      </c>
      <c r="D375" s="42" t="s">
        <v>841</v>
      </c>
      <c r="E375" s="42" t="s">
        <v>879</v>
      </c>
      <c r="F375" s="42" t="s">
        <v>3129</v>
      </c>
      <c r="G375" s="42" t="s">
        <v>3130</v>
      </c>
      <c r="H375" s="42" t="s">
        <v>1730</v>
      </c>
      <c r="I375" s="42" t="s">
        <v>3133</v>
      </c>
      <c r="J375" s="45">
        <v>5</v>
      </c>
      <c r="K375" s="42" t="s">
        <v>3134</v>
      </c>
      <c r="L375" s="42" t="s">
        <v>583</v>
      </c>
      <c r="M375" s="42" t="s">
        <v>583</v>
      </c>
      <c r="N375" s="37"/>
    </row>
    <row r="376" spans="1:14" ht="68.400000000000006" customHeight="1" x14ac:dyDescent="0.2">
      <c r="A376" s="43" t="s">
        <v>104</v>
      </c>
      <c r="B376" s="42" t="s">
        <v>400</v>
      </c>
      <c r="C376" s="42" t="s">
        <v>1187</v>
      </c>
      <c r="D376" s="42" t="s">
        <v>147</v>
      </c>
      <c r="E376" s="42" t="s">
        <v>148</v>
      </c>
      <c r="F376" s="42" t="s">
        <v>2679</v>
      </c>
      <c r="G376" s="42" t="s">
        <v>2647</v>
      </c>
      <c r="H376" s="42"/>
      <c r="I376" s="42" t="s">
        <v>331</v>
      </c>
      <c r="J376" s="45" t="s">
        <v>12</v>
      </c>
      <c r="K376" s="42" t="s">
        <v>401</v>
      </c>
      <c r="L376" s="42" t="s">
        <v>402</v>
      </c>
      <c r="M376" s="42" t="s">
        <v>403</v>
      </c>
      <c r="N376" s="37"/>
    </row>
    <row r="377" spans="1:14" ht="38.4" customHeight="1" x14ac:dyDescent="0.2">
      <c r="A377" s="42" t="s">
        <v>104</v>
      </c>
      <c r="B377" s="42" t="s">
        <v>665</v>
      </c>
      <c r="C377" s="42" t="s">
        <v>1197</v>
      </c>
      <c r="D377" s="42" t="s">
        <v>666</v>
      </c>
      <c r="E377" s="42" t="s">
        <v>666</v>
      </c>
      <c r="F377" s="42" t="s">
        <v>2541</v>
      </c>
      <c r="G377" s="42" t="s">
        <v>2648</v>
      </c>
      <c r="H377" s="42"/>
      <c r="I377" s="42" t="s">
        <v>667</v>
      </c>
      <c r="J377" s="45" t="s">
        <v>216</v>
      </c>
      <c r="K377" s="42" t="s">
        <v>709</v>
      </c>
      <c r="L377" s="42" t="s">
        <v>710</v>
      </c>
      <c r="M377" s="42" t="s">
        <v>583</v>
      </c>
      <c r="N377" s="37"/>
    </row>
    <row r="378" spans="1:14" ht="38.75" customHeight="1" x14ac:dyDescent="0.2">
      <c r="A378" s="43" t="s">
        <v>104</v>
      </c>
      <c r="B378" s="42" t="s">
        <v>979</v>
      </c>
      <c r="C378" s="42" t="s">
        <v>1201</v>
      </c>
      <c r="D378" s="42" t="s">
        <v>980</v>
      </c>
      <c r="E378" s="42" t="s">
        <v>981</v>
      </c>
      <c r="F378" s="42" t="s">
        <v>2517</v>
      </c>
      <c r="G378" s="42" t="s">
        <v>2649</v>
      </c>
      <c r="H378" s="42"/>
      <c r="I378" s="42" t="s">
        <v>982</v>
      </c>
      <c r="J378" s="45">
        <v>5</v>
      </c>
      <c r="K378" s="42" t="s">
        <v>983</v>
      </c>
      <c r="L378" s="42" t="s">
        <v>602</v>
      </c>
      <c r="M378" s="42" t="s">
        <v>602</v>
      </c>
      <c r="N378" s="37"/>
    </row>
    <row r="379" spans="1:14" ht="38.75" customHeight="1" x14ac:dyDescent="0.2">
      <c r="A379" s="42" t="s">
        <v>103</v>
      </c>
      <c r="B379" s="42" t="s">
        <v>105</v>
      </c>
      <c r="C379" s="42" t="s">
        <v>1202</v>
      </c>
      <c r="D379" s="42" t="s">
        <v>81</v>
      </c>
      <c r="E379" s="42" t="s">
        <v>98</v>
      </c>
      <c r="F379" s="42" t="s">
        <v>2461</v>
      </c>
      <c r="G379" s="42" t="s">
        <v>2650</v>
      </c>
      <c r="H379" s="42"/>
      <c r="I379" s="42" t="s">
        <v>62</v>
      </c>
      <c r="J379" s="44" t="s">
        <v>32</v>
      </c>
      <c r="K379" s="42" t="s">
        <v>33</v>
      </c>
      <c r="L379" s="42" t="s">
        <v>2432</v>
      </c>
      <c r="M379" s="42" t="s">
        <v>34</v>
      </c>
      <c r="N379" s="37"/>
    </row>
    <row r="380" spans="1:14" ht="69" customHeight="1" x14ac:dyDescent="0.2">
      <c r="A380" s="42" t="s">
        <v>103</v>
      </c>
      <c r="B380" s="42" t="s">
        <v>1378</v>
      </c>
      <c r="C380" s="42" t="s">
        <v>1379</v>
      </c>
      <c r="D380" s="42" t="s">
        <v>1052</v>
      </c>
      <c r="E380" s="42" t="s">
        <v>1053</v>
      </c>
      <c r="F380" s="42" t="s">
        <v>1380</v>
      </c>
      <c r="G380" s="42" t="s">
        <v>1379</v>
      </c>
      <c r="H380" s="42" t="s">
        <v>1381</v>
      </c>
      <c r="I380" s="42" t="s">
        <v>1382</v>
      </c>
      <c r="J380" s="44" t="s">
        <v>1383</v>
      </c>
      <c r="K380" s="42" t="s">
        <v>1384</v>
      </c>
      <c r="L380" s="42" t="s">
        <v>1385</v>
      </c>
      <c r="M380" s="42" t="s">
        <v>583</v>
      </c>
      <c r="N380" s="37"/>
    </row>
    <row r="381" spans="1:14" ht="36.5" customHeight="1" x14ac:dyDescent="0.2">
      <c r="A381" s="42" t="s">
        <v>103</v>
      </c>
      <c r="B381" s="42" t="s">
        <v>2422</v>
      </c>
      <c r="C381" s="42" t="s">
        <v>2423</v>
      </c>
      <c r="D381" s="42" t="s">
        <v>2429</v>
      </c>
      <c r="E381" s="42" t="s">
        <v>2430</v>
      </c>
      <c r="F381" s="42" t="s">
        <v>2424</v>
      </c>
      <c r="G381" s="42" t="s">
        <v>2425</v>
      </c>
      <c r="H381" s="42" t="s">
        <v>2431</v>
      </c>
      <c r="I381" s="42" t="s">
        <v>2426</v>
      </c>
      <c r="J381" s="44">
        <v>4</v>
      </c>
      <c r="K381" s="42" t="s">
        <v>2427</v>
      </c>
      <c r="L381" s="42" t="s">
        <v>2428</v>
      </c>
      <c r="M381" s="42" t="s">
        <v>583</v>
      </c>
      <c r="N381" s="37"/>
    </row>
    <row r="382" spans="1:14" ht="60.65" customHeight="1" x14ac:dyDescent="0.2">
      <c r="A382" s="74" t="s">
        <v>103</v>
      </c>
      <c r="B382" s="74" t="s">
        <v>223</v>
      </c>
      <c r="C382" s="71" t="s">
        <v>3268</v>
      </c>
      <c r="D382" s="68" t="s">
        <v>224</v>
      </c>
      <c r="E382" s="68" t="s">
        <v>3081</v>
      </c>
      <c r="F382" s="68" t="s">
        <v>3269</v>
      </c>
      <c r="G382" s="68" t="s">
        <v>3270</v>
      </c>
      <c r="H382" s="68" t="s">
        <v>224</v>
      </c>
      <c r="I382" s="55" t="s">
        <v>3271</v>
      </c>
      <c r="J382" s="72" t="s">
        <v>1433</v>
      </c>
      <c r="K382" s="72" t="s">
        <v>3272</v>
      </c>
      <c r="L382" s="72" t="s">
        <v>113</v>
      </c>
      <c r="M382" s="72" t="s">
        <v>20</v>
      </c>
      <c r="N382" s="37"/>
    </row>
    <row r="383" spans="1:14" ht="48" customHeight="1" x14ac:dyDescent="0.2">
      <c r="A383" s="42" t="s">
        <v>510</v>
      </c>
      <c r="B383" s="42" t="s">
        <v>3348</v>
      </c>
      <c r="C383" s="42" t="s">
        <v>3349</v>
      </c>
      <c r="D383" s="42" t="s">
        <v>829</v>
      </c>
      <c r="E383" s="42" t="s">
        <v>830</v>
      </c>
      <c r="F383" s="42" t="s">
        <v>2542</v>
      </c>
      <c r="G383" s="42" t="s">
        <v>3350</v>
      </c>
      <c r="H383" s="42"/>
      <c r="I383" s="42" t="s">
        <v>3351</v>
      </c>
      <c r="J383" s="45" t="s">
        <v>118</v>
      </c>
      <c r="K383" s="42" t="s">
        <v>3352</v>
      </c>
      <c r="L383" s="42" t="s">
        <v>3353</v>
      </c>
      <c r="M383" s="42" t="s">
        <v>3055</v>
      </c>
      <c r="N383" s="37"/>
    </row>
    <row r="384" spans="1:14" ht="57" customHeight="1" x14ac:dyDescent="0.2">
      <c r="A384" s="43" t="s">
        <v>103</v>
      </c>
      <c r="B384" s="42" t="s">
        <v>1843</v>
      </c>
      <c r="C384" s="42" t="s">
        <v>1844</v>
      </c>
      <c r="D384" s="42" t="s">
        <v>930</v>
      </c>
      <c r="E384" s="42" t="s">
        <v>931</v>
      </c>
      <c r="F384" s="42" t="s">
        <v>1845</v>
      </c>
      <c r="G384" s="42" t="s">
        <v>1846</v>
      </c>
      <c r="H384" s="42" t="s">
        <v>930</v>
      </c>
      <c r="I384" s="42" t="s">
        <v>1847</v>
      </c>
      <c r="J384" s="44" t="s">
        <v>112</v>
      </c>
      <c r="K384" s="42" t="s">
        <v>1848</v>
      </c>
      <c r="L384" s="42" t="s">
        <v>1849</v>
      </c>
      <c r="M384" s="42" t="s">
        <v>1850</v>
      </c>
      <c r="N384" s="37"/>
    </row>
    <row r="385" spans="1:14" ht="50.15" customHeight="1" x14ac:dyDescent="0.2">
      <c r="A385" s="43" t="s">
        <v>647</v>
      </c>
      <c r="B385" s="42" t="s">
        <v>929</v>
      </c>
      <c r="C385" s="42" t="s">
        <v>3067</v>
      </c>
      <c r="D385" s="42" t="s">
        <v>930</v>
      </c>
      <c r="E385" s="42" t="s">
        <v>931</v>
      </c>
      <c r="F385" s="42" t="s">
        <v>3068</v>
      </c>
      <c r="G385" s="42" t="s">
        <v>3069</v>
      </c>
      <c r="H385" s="42" t="s">
        <v>930</v>
      </c>
      <c r="I385" s="42" t="s">
        <v>932</v>
      </c>
      <c r="J385" s="44" t="s">
        <v>496</v>
      </c>
      <c r="K385" s="42" t="s">
        <v>3070</v>
      </c>
      <c r="L385" s="42" t="s">
        <v>3071</v>
      </c>
      <c r="M385" s="42" t="s">
        <v>583</v>
      </c>
      <c r="N385" s="37"/>
    </row>
    <row r="386" spans="1:14" ht="72.650000000000006" customHeight="1" x14ac:dyDescent="0.2">
      <c r="A386" s="42" t="s">
        <v>647</v>
      </c>
      <c r="B386" s="42" t="s">
        <v>2100</v>
      </c>
      <c r="C386" s="42" t="s">
        <v>3095</v>
      </c>
      <c r="D386" s="42" t="s">
        <v>3359</v>
      </c>
      <c r="E386" s="42" t="s">
        <v>246</v>
      </c>
      <c r="F386" s="42" t="s">
        <v>3096</v>
      </c>
      <c r="G386" s="42" t="s">
        <v>3097</v>
      </c>
      <c r="H386" s="42" t="s">
        <v>2101</v>
      </c>
      <c r="I386" s="42" t="s">
        <v>3361</v>
      </c>
      <c r="J386" s="45" t="s">
        <v>3099</v>
      </c>
      <c r="K386" s="49" t="s">
        <v>3362</v>
      </c>
      <c r="L386" s="42" t="s">
        <v>602</v>
      </c>
      <c r="M386" s="42" t="s">
        <v>583</v>
      </c>
      <c r="N386" s="37"/>
    </row>
    <row r="387" spans="1:14" ht="38.75" customHeight="1" x14ac:dyDescent="0.2">
      <c r="A387" s="42" t="s">
        <v>647</v>
      </c>
      <c r="B387" s="42" t="s">
        <v>648</v>
      </c>
      <c r="C387" s="42" t="s">
        <v>2977</v>
      </c>
      <c r="D387" s="42" t="s">
        <v>649</v>
      </c>
      <c r="E387" s="42" t="s">
        <v>650</v>
      </c>
      <c r="F387" s="42" t="s">
        <v>2978</v>
      </c>
      <c r="G387" s="42" t="s">
        <v>2977</v>
      </c>
      <c r="H387" s="42" t="s">
        <v>649</v>
      </c>
      <c r="I387" s="42" t="s">
        <v>651</v>
      </c>
      <c r="J387" s="45">
        <v>5</v>
      </c>
      <c r="K387" s="49" t="s">
        <v>2979</v>
      </c>
      <c r="L387" s="42" t="s">
        <v>583</v>
      </c>
      <c r="M387" s="42" t="s">
        <v>583</v>
      </c>
      <c r="N387" s="37"/>
    </row>
    <row r="388" spans="1:14" ht="38.75" customHeight="1" x14ac:dyDescent="0.2">
      <c r="A388" s="43" t="s">
        <v>810</v>
      </c>
      <c r="B388" s="42" t="s">
        <v>1738</v>
      </c>
      <c r="C388" s="42" t="s">
        <v>1739</v>
      </c>
      <c r="D388" s="42" t="s">
        <v>1740</v>
      </c>
      <c r="E388" s="42" t="s">
        <v>1741</v>
      </c>
      <c r="F388" s="42" t="s">
        <v>1566</v>
      </c>
      <c r="G388" s="42" t="s">
        <v>1742</v>
      </c>
      <c r="H388" s="42" t="s">
        <v>1743</v>
      </c>
      <c r="I388" s="42" t="s">
        <v>1744</v>
      </c>
      <c r="J388" s="45" t="s">
        <v>919</v>
      </c>
      <c r="K388" s="42" t="s">
        <v>1745</v>
      </c>
      <c r="L388" s="42" t="s">
        <v>1746</v>
      </c>
      <c r="M388" s="42" t="s">
        <v>116</v>
      </c>
      <c r="N388" s="37"/>
    </row>
    <row r="389" spans="1:14" ht="75.650000000000006" customHeight="1" x14ac:dyDescent="0.2">
      <c r="A389" s="43" t="s">
        <v>647</v>
      </c>
      <c r="B389" s="42" t="s">
        <v>2160</v>
      </c>
      <c r="C389" s="42" t="s">
        <v>2161</v>
      </c>
      <c r="D389" s="42" t="s">
        <v>827</v>
      </c>
      <c r="E389" s="42" t="s">
        <v>828</v>
      </c>
      <c r="F389" s="42" t="s">
        <v>2162</v>
      </c>
      <c r="G389" s="42" t="s">
        <v>2161</v>
      </c>
      <c r="H389" s="42" t="s">
        <v>827</v>
      </c>
      <c r="I389" s="42" t="s">
        <v>2163</v>
      </c>
      <c r="J389" s="44" t="s">
        <v>2164</v>
      </c>
      <c r="K389" s="42" t="s">
        <v>2165</v>
      </c>
      <c r="L389" s="42" t="s">
        <v>2166</v>
      </c>
      <c r="M389" s="42" t="s">
        <v>602</v>
      </c>
      <c r="N389" s="37"/>
    </row>
    <row r="390" spans="1:14" ht="52.25" customHeight="1" x14ac:dyDescent="0.2">
      <c r="A390" s="42" t="s">
        <v>647</v>
      </c>
      <c r="B390" s="42" t="s">
        <v>307</v>
      </c>
      <c r="C390" s="42" t="s">
        <v>1203</v>
      </c>
      <c r="D390" s="42" t="s">
        <v>481</v>
      </c>
      <c r="E390" s="42" t="s">
        <v>488</v>
      </c>
      <c r="F390" s="42" t="s">
        <v>2543</v>
      </c>
      <c r="G390" s="42" t="s">
        <v>2592</v>
      </c>
      <c r="H390" s="42"/>
      <c r="I390" s="42" t="s">
        <v>482</v>
      </c>
      <c r="J390" s="45" t="s">
        <v>173</v>
      </c>
      <c r="K390" s="42" t="s">
        <v>489</v>
      </c>
      <c r="L390" s="42" t="s">
        <v>116</v>
      </c>
      <c r="M390" s="42" t="s">
        <v>116</v>
      </c>
      <c r="N390" s="37"/>
    </row>
    <row r="391" spans="1:14" ht="51.65" customHeight="1" x14ac:dyDescent="0.2">
      <c r="A391" s="42" t="s">
        <v>103</v>
      </c>
      <c r="B391" s="42" t="s">
        <v>210</v>
      </c>
      <c r="C391" s="42" t="s">
        <v>1204</v>
      </c>
      <c r="D391" s="42" t="s">
        <v>920</v>
      </c>
      <c r="E391" s="42" t="s">
        <v>921</v>
      </c>
      <c r="F391" s="42" t="s">
        <v>2543</v>
      </c>
      <c r="G391" s="42" t="s">
        <v>2651</v>
      </c>
      <c r="H391" s="42"/>
      <c r="I391" s="42" t="s">
        <v>922</v>
      </c>
      <c r="J391" s="45">
        <v>4</v>
      </c>
      <c r="K391" s="42" t="s">
        <v>923</v>
      </c>
      <c r="L391" s="42" t="s">
        <v>924</v>
      </c>
      <c r="M391" s="42" t="s">
        <v>20</v>
      </c>
      <c r="N391" s="37"/>
    </row>
    <row r="392" spans="1:14" ht="36.5" customHeight="1" x14ac:dyDescent="0.2">
      <c r="A392" s="43" t="s">
        <v>103</v>
      </c>
      <c r="B392" s="42" t="s">
        <v>848</v>
      </c>
      <c r="C392" s="42" t="s">
        <v>1205</v>
      </c>
      <c r="D392" s="42" t="s">
        <v>849</v>
      </c>
      <c r="E392" s="42" t="s">
        <v>850</v>
      </c>
      <c r="F392" s="42" t="s">
        <v>2095</v>
      </c>
      <c r="G392" s="42" t="s">
        <v>2341</v>
      </c>
      <c r="H392" s="42" t="s">
        <v>849</v>
      </c>
      <c r="I392" s="42" t="s">
        <v>675</v>
      </c>
      <c r="J392" s="44" t="s">
        <v>2342</v>
      </c>
      <c r="K392" s="42" t="s">
        <v>2343</v>
      </c>
      <c r="L392" s="42" t="s">
        <v>2344</v>
      </c>
      <c r="M392" s="42" t="s">
        <v>602</v>
      </c>
      <c r="N392" s="37"/>
    </row>
    <row r="393" spans="1:14" ht="47.15" customHeight="1" x14ac:dyDescent="0.2">
      <c r="A393" s="43" t="s">
        <v>103</v>
      </c>
      <c r="B393" s="42" t="s">
        <v>131</v>
      </c>
      <c r="C393" s="42" t="s">
        <v>1206</v>
      </c>
      <c r="D393" s="42" t="s">
        <v>132</v>
      </c>
      <c r="E393" s="42" t="s">
        <v>133</v>
      </c>
      <c r="F393" s="42" t="s">
        <v>2544</v>
      </c>
      <c r="G393" s="42" t="s">
        <v>2596</v>
      </c>
      <c r="H393" s="42"/>
      <c r="I393" s="42" t="s">
        <v>832</v>
      </c>
      <c r="J393" s="44" t="s">
        <v>112</v>
      </c>
      <c r="K393" s="42" t="s">
        <v>833</v>
      </c>
      <c r="L393" s="42" t="s">
        <v>834</v>
      </c>
      <c r="M393" s="42" t="s">
        <v>835</v>
      </c>
    </row>
    <row r="394" spans="1:14" ht="36.5" customHeight="1" x14ac:dyDescent="0.2">
      <c r="A394" s="42" t="s">
        <v>647</v>
      </c>
      <c r="B394" s="42" t="s">
        <v>912</v>
      </c>
      <c r="C394" s="42" t="s">
        <v>1207</v>
      </c>
      <c r="D394" s="42" t="s">
        <v>913</v>
      </c>
      <c r="E394" s="42" t="s">
        <v>914</v>
      </c>
      <c r="F394" s="42" t="s">
        <v>2545</v>
      </c>
      <c r="G394" s="42" t="s">
        <v>2652</v>
      </c>
      <c r="H394" s="42"/>
      <c r="I394" s="42" t="s">
        <v>135</v>
      </c>
      <c r="J394" s="45" t="s">
        <v>173</v>
      </c>
      <c r="K394" s="42" t="s">
        <v>136</v>
      </c>
      <c r="L394" s="42" t="s">
        <v>20</v>
      </c>
      <c r="M394" s="42" t="s">
        <v>20</v>
      </c>
    </row>
    <row r="395" spans="1:14" ht="54" customHeight="1" x14ac:dyDescent="0.2">
      <c r="A395" s="43" t="s">
        <v>647</v>
      </c>
      <c r="B395" s="42" t="s">
        <v>1209</v>
      </c>
      <c r="C395" s="42" t="s">
        <v>1208</v>
      </c>
      <c r="D395" s="42" t="s">
        <v>511</v>
      </c>
      <c r="E395" s="42" t="s">
        <v>512</v>
      </c>
      <c r="F395" s="42" t="s">
        <v>2680</v>
      </c>
      <c r="G395" s="42" t="s">
        <v>2653</v>
      </c>
      <c r="H395" s="42"/>
      <c r="I395" s="42" t="s">
        <v>513</v>
      </c>
      <c r="J395" s="44" t="s">
        <v>112</v>
      </c>
      <c r="K395" s="42" t="s">
        <v>644</v>
      </c>
      <c r="L395" s="42" t="s">
        <v>116</v>
      </c>
      <c r="M395" s="42" t="s">
        <v>116</v>
      </c>
    </row>
    <row r="396" spans="1:14" ht="54" customHeight="1" x14ac:dyDescent="0.2">
      <c r="A396" s="43" t="s">
        <v>103</v>
      </c>
      <c r="B396" s="42" t="s">
        <v>1777</v>
      </c>
      <c r="C396" s="42" t="s">
        <v>1778</v>
      </c>
      <c r="D396" s="42" t="s">
        <v>1779</v>
      </c>
      <c r="E396" s="42" t="s">
        <v>1780</v>
      </c>
      <c r="F396" s="42" t="s">
        <v>2681</v>
      </c>
      <c r="G396" s="42" t="s">
        <v>1781</v>
      </c>
      <c r="H396" s="42" t="s">
        <v>2724</v>
      </c>
      <c r="I396" s="42" t="s">
        <v>1782</v>
      </c>
      <c r="J396" s="45" t="s">
        <v>1783</v>
      </c>
      <c r="K396" s="42" t="s">
        <v>1784</v>
      </c>
      <c r="L396" s="42" t="s">
        <v>1785</v>
      </c>
      <c r="M396" s="42" t="s">
        <v>602</v>
      </c>
    </row>
    <row r="397" spans="1:14" ht="56.4" customHeight="1" x14ac:dyDescent="0.2">
      <c r="A397" s="43" t="s">
        <v>647</v>
      </c>
      <c r="B397" s="42" t="s">
        <v>1747</v>
      </c>
      <c r="C397" s="42" t="s">
        <v>3048</v>
      </c>
      <c r="D397" s="42" t="s">
        <v>1748</v>
      </c>
      <c r="E397" s="42" t="s">
        <v>1748</v>
      </c>
      <c r="F397" s="42" t="s">
        <v>3049</v>
      </c>
      <c r="G397" s="42" t="s">
        <v>3048</v>
      </c>
      <c r="H397" s="42" t="s">
        <v>1748</v>
      </c>
      <c r="I397" s="42" t="s">
        <v>836</v>
      </c>
      <c r="J397" s="44">
        <v>4</v>
      </c>
      <c r="K397" s="42" t="s">
        <v>3050</v>
      </c>
      <c r="L397" s="42" t="s">
        <v>3051</v>
      </c>
      <c r="M397" s="42" t="s">
        <v>3052</v>
      </c>
    </row>
    <row r="398" spans="1:14" ht="61.25" customHeight="1" x14ac:dyDescent="0.2">
      <c r="A398" s="43" t="s">
        <v>103</v>
      </c>
      <c r="B398" s="42" t="s">
        <v>662</v>
      </c>
      <c r="C398" s="42" t="s">
        <v>2418</v>
      </c>
      <c r="D398" s="42" t="s">
        <v>700</v>
      </c>
      <c r="E398" s="42" t="s">
        <v>701</v>
      </c>
      <c r="F398" s="42" t="s">
        <v>2546</v>
      </c>
      <c r="G398" s="42" t="s">
        <v>2654</v>
      </c>
      <c r="H398" s="42"/>
      <c r="I398" s="42" t="s">
        <v>928</v>
      </c>
      <c r="J398" s="44" t="s">
        <v>115</v>
      </c>
      <c r="K398" s="42" t="s">
        <v>1007</v>
      </c>
      <c r="L398" s="42" t="s">
        <v>583</v>
      </c>
      <c r="M398" s="42" t="s">
        <v>583</v>
      </c>
    </row>
    <row r="399" spans="1:14" ht="50.15" customHeight="1" x14ac:dyDescent="0.2">
      <c r="A399" s="43" t="s">
        <v>647</v>
      </c>
      <c r="B399" s="42" t="s">
        <v>663</v>
      </c>
      <c r="C399" s="42" t="s">
        <v>2334</v>
      </c>
      <c r="D399" s="42" t="s">
        <v>705</v>
      </c>
      <c r="E399" s="42" t="s">
        <v>705</v>
      </c>
      <c r="F399" s="42" t="s">
        <v>2335</v>
      </c>
      <c r="G399" s="42" t="s">
        <v>2336</v>
      </c>
      <c r="H399" s="42" t="s">
        <v>2337</v>
      </c>
      <c r="I399" s="42" t="s">
        <v>2338</v>
      </c>
      <c r="J399" s="44">
        <v>5</v>
      </c>
      <c r="K399" s="42" t="s">
        <v>2339</v>
      </c>
      <c r="L399" s="42" t="s">
        <v>2340</v>
      </c>
      <c r="M399" s="42" t="s">
        <v>583</v>
      </c>
    </row>
    <row r="400" spans="1:14" ht="50.15" customHeight="1" x14ac:dyDescent="0.2">
      <c r="A400" s="43" t="s">
        <v>647</v>
      </c>
      <c r="B400" s="42" t="s">
        <v>680</v>
      </c>
      <c r="C400" s="42" t="s">
        <v>1210</v>
      </c>
      <c r="D400" s="42" t="s">
        <v>681</v>
      </c>
      <c r="E400" s="42" t="s">
        <v>682</v>
      </c>
      <c r="F400" s="42" t="s">
        <v>2472</v>
      </c>
      <c r="G400" s="42" t="s">
        <v>2655</v>
      </c>
      <c r="H400" s="42"/>
      <c r="I400" s="42" t="s">
        <v>683</v>
      </c>
      <c r="J400" s="44" t="s">
        <v>12</v>
      </c>
      <c r="K400" s="42" t="s">
        <v>995</v>
      </c>
      <c r="L400" s="42" t="s">
        <v>583</v>
      </c>
      <c r="M400" s="42" t="s">
        <v>583</v>
      </c>
    </row>
    <row r="401" spans="1:13" ht="50.15" customHeight="1" x14ac:dyDescent="0.2">
      <c r="A401" s="43" t="s">
        <v>647</v>
      </c>
      <c r="B401" s="42" t="s">
        <v>1993</v>
      </c>
      <c r="C401" s="42" t="s">
        <v>1994</v>
      </c>
      <c r="D401" s="42" t="s">
        <v>1995</v>
      </c>
      <c r="E401" s="42" t="s">
        <v>1996</v>
      </c>
      <c r="F401" s="42" t="s">
        <v>2682</v>
      </c>
      <c r="G401" s="42" t="s">
        <v>1997</v>
      </c>
      <c r="H401" s="42" t="s">
        <v>1998</v>
      </c>
      <c r="I401" s="42" t="s">
        <v>1999</v>
      </c>
      <c r="J401" s="44">
        <v>5</v>
      </c>
      <c r="K401" s="42" t="s">
        <v>2000</v>
      </c>
      <c r="L401" s="42" t="s">
        <v>583</v>
      </c>
      <c r="M401" s="42" t="s">
        <v>583</v>
      </c>
    </row>
    <row r="402" spans="1:13" ht="42.75" customHeight="1" x14ac:dyDescent="0.2">
      <c r="A402" s="43" t="s">
        <v>3623</v>
      </c>
      <c r="B402" s="42" t="s">
        <v>3624</v>
      </c>
      <c r="C402" s="42" t="s">
        <v>3625</v>
      </c>
      <c r="D402" s="42" t="s">
        <v>3629</v>
      </c>
      <c r="E402" s="42" t="s">
        <v>3630</v>
      </c>
      <c r="F402" s="42" t="s">
        <v>1571</v>
      </c>
      <c r="G402" s="42" t="s">
        <v>1572</v>
      </c>
      <c r="H402" s="42" t="s">
        <v>1573</v>
      </c>
      <c r="I402" s="42" t="s">
        <v>3626</v>
      </c>
      <c r="J402" s="44" t="s">
        <v>3627</v>
      </c>
      <c r="K402" s="42" t="s">
        <v>3631</v>
      </c>
      <c r="L402" s="42" t="s">
        <v>3628</v>
      </c>
      <c r="M402" s="42" t="s">
        <v>116</v>
      </c>
    </row>
    <row r="403" spans="1:13" ht="44.25" customHeight="1" x14ac:dyDescent="0.2">
      <c r="A403" s="43" t="s">
        <v>647</v>
      </c>
      <c r="B403" s="42" t="s">
        <v>596</v>
      </c>
      <c r="C403" s="42" t="s">
        <v>3450</v>
      </c>
      <c r="D403" s="42" t="s">
        <v>597</v>
      </c>
      <c r="E403" s="42" t="s">
        <v>598</v>
      </c>
      <c r="F403" s="42" t="s">
        <v>3451</v>
      </c>
      <c r="G403" s="42" t="s">
        <v>3452</v>
      </c>
      <c r="H403" s="42" t="s">
        <v>597</v>
      </c>
      <c r="I403" s="42" t="s">
        <v>3453</v>
      </c>
      <c r="J403" s="44">
        <v>5</v>
      </c>
      <c r="K403" s="42" t="s">
        <v>3454</v>
      </c>
      <c r="L403" s="42" t="s">
        <v>3455</v>
      </c>
      <c r="M403" s="42" t="s">
        <v>3456</v>
      </c>
    </row>
    <row r="404" spans="1:13" ht="49.25" customHeight="1" x14ac:dyDescent="0.2">
      <c r="A404" s="43" t="s">
        <v>647</v>
      </c>
      <c r="B404" s="42" t="s">
        <v>2132</v>
      </c>
      <c r="C404" s="42" t="s">
        <v>2133</v>
      </c>
      <c r="D404" s="42" t="s">
        <v>2134</v>
      </c>
      <c r="E404" s="42" t="s">
        <v>2135</v>
      </c>
      <c r="F404" s="42" t="s">
        <v>2683</v>
      </c>
      <c r="G404" s="42" t="s">
        <v>2136</v>
      </c>
      <c r="H404" s="42" t="s">
        <v>2137</v>
      </c>
      <c r="I404" s="42" t="s">
        <v>2138</v>
      </c>
      <c r="J404" s="44">
        <v>5</v>
      </c>
      <c r="K404" s="42" t="s">
        <v>2139</v>
      </c>
      <c r="L404" s="42" t="s">
        <v>583</v>
      </c>
      <c r="M404" s="42" t="s">
        <v>583</v>
      </c>
    </row>
    <row r="405" spans="1:13" ht="42" x14ac:dyDescent="0.2">
      <c r="A405" s="42" t="s">
        <v>103</v>
      </c>
      <c r="B405" s="42" t="s">
        <v>264</v>
      </c>
      <c r="C405" s="42" t="s">
        <v>2419</v>
      </c>
      <c r="D405" s="42" t="s">
        <v>265</v>
      </c>
      <c r="E405" s="42" t="s">
        <v>927</v>
      </c>
      <c r="F405" s="42" t="s">
        <v>2684</v>
      </c>
      <c r="G405" s="42" t="s">
        <v>2547</v>
      </c>
      <c r="H405" s="42" t="s">
        <v>265</v>
      </c>
      <c r="I405" s="42" t="s">
        <v>3077</v>
      </c>
      <c r="J405" s="44" t="s">
        <v>1249</v>
      </c>
      <c r="K405" s="42" t="s">
        <v>1749</v>
      </c>
      <c r="L405" s="42" t="s">
        <v>1750</v>
      </c>
      <c r="M405" s="42" t="s">
        <v>1751</v>
      </c>
    </row>
    <row r="406" spans="1:13" ht="42" x14ac:dyDescent="0.2">
      <c r="A406" s="42" t="s">
        <v>103</v>
      </c>
      <c r="B406" s="42" t="s">
        <v>69</v>
      </c>
      <c r="C406" s="42" t="s">
        <v>1212</v>
      </c>
      <c r="D406" s="42" t="s">
        <v>70</v>
      </c>
      <c r="E406" s="42" t="s">
        <v>71</v>
      </c>
      <c r="F406" s="42" t="s">
        <v>2548</v>
      </c>
      <c r="G406" s="42" t="s">
        <v>2482</v>
      </c>
      <c r="H406" s="42"/>
      <c r="I406" s="42" t="s">
        <v>72</v>
      </c>
      <c r="J406" s="44" t="s">
        <v>111</v>
      </c>
      <c r="K406" s="42" t="s">
        <v>566</v>
      </c>
      <c r="L406" s="42" t="s">
        <v>20</v>
      </c>
      <c r="M406" s="42" t="s">
        <v>20</v>
      </c>
    </row>
    <row r="407" spans="1:13" ht="42" x14ac:dyDescent="0.2">
      <c r="A407" s="42" t="s">
        <v>103</v>
      </c>
      <c r="B407" s="42" t="s">
        <v>362</v>
      </c>
      <c r="C407" s="42" t="s">
        <v>1213</v>
      </c>
      <c r="D407" s="42" t="s">
        <v>82</v>
      </c>
      <c r="E407" s="42" t="s">
        <v>99</v>
      </c>
      <c r="F407" s="42" t="s">
        <v>2685</v>
      </c>
      <c r="G407" s="42" t="s">
        <v>2549</v>
      </c>
      <c r="H407" s="42"/>
      <c r="I407" s="42" t="s">
        <v>369</v>
      </c>
      <c r="J407" s="44" t="s">
        <v>60</v>
      </c>
      <c r="K407" s="42" t="s">
        <v>370</v>
      </c>
      <c r="L407" s="42" t="s">
        <v>20</v>
      </c>
      <c r="M407" s="42" t="s">
        <v>20</v>
      </c>
    </row>
    <row r="408" spans="1:13" ht="28" x14ac:dyDescent="0.2">
      <c r="A408" s="42" t="s">
        <v>103</v>
      </c>
      <c r="B408" s="42" t="s">
        <v>1773</v>
      </c>
      <c r="C408" s="42" t="s">
        <v>2420</v>
      </c>
      <c r="D408" s="42" t="s">
        <v>696</v>
      </c>
      <c r="E408" s="42" t="s">
        <v>697</v>
      </c>
      <c r="F408" s="42" t="s">
        <v>1988</v>
      </c>
      <c r="G408" s="42" t="s">
        <v>2420</v>
      </c>
      <c r="H408" s="42" t="s">
        <v>1989</v>
      </c>
      <c r="I408" s="42" t="s">
        <v>1774</v>
      </c>
      <c r="J408" s="44">
        <v>4</v>
      </c>
      <c r="K408" s="42" t="s">
        <v>1775</v>
      </c>
      <c r="L408" s="42" t="s">
        <v>583</v>
      </c>
      <c r="M408" s="42" t="s">
        <v>602</v>
      </c>
    </row>
    <row r="409" spans="1:13" ht="42" x14ac:dyDescent="0.2">
      <c r="A409" s="42" t="s">
        <v>647</v>
      </c>
      <c r="B409" s="42" t="s">
        <v>3457</v>
      </c>
      <c r="C409" s="42" t="s">
        <v>3458</v>
      </c>
      <c r="D409" s="42" t="s">
        <v>3459</v>
      </c>
      <c r="E409" s="42" t="s">
        <v>3460</v>
      </c>
      <c r="F409" s="42" t="s">
        <v>3451</v>
      </c>
      <c r="G409" s="42" t="s">
        <v>3452</v>
      </c>
      <c r="H409" s="42" t="s">
        <v>597</v>
      </c>
      <c r="I409" s="42" t="s">
        <v>3453</v>
      </c>
      <c r="J409" s="44">
        <v>5</v>
      </c>
      <c r="K409" s="42" t="s">
        <v>3454</v>
      </c>
      <c r="L409" s="42" t="s">
        <v>3455</v>
      </c>
      <c r="M409" s="42" t="s">
        <v>3456</v>
      </c>
    </row>
    <row r="410" spans="1:13" ht="42" x14ac:dyDescent="0.2">
      <c r="A410" s="47" t="s">
        <v>103</v>
      </c>
      <c r="B410" s="42" t="s">
        <v>169</v>
      </c>
      <c r="C410" s="42" t="s">
        <v>1214</v>
      </c>
      <c r="D410" s="42" t="s">
        <v>170</v>
      </c>
      <c r="E410" s="42" t="s">
        <v>171</v>
      </c>
      <c r="F410" s="42" t="s">
        <v>2550</v>
      </c>
      <c r="G410" s="42" t="s">
        <v>2551</v>
      </c>
      <c r="H410" s="42"/>
      <c r="I410" s="42" t="s">
        <v>172</v>
      </c>
      <c r="J410" s="44" t="s">
        <v>497</v>
      </c>
      <c r="K410" s="42" t="s">
        <v>174</v>
      </c>
      <c r="L410" s="42" t="s">
        <v>20</v>
      </c>
      <c r="M410" s="42" t="s">
        <v>20</v>
      </c>
    </row>
    <row r="411" spans="1:13" ht="28" x14ac:dyDescent="0.2">
      <c r="A411" s="43" t="s">
        <v>103</v>
      </c>
      <c r="B411" s="42" t="s">
        <v>54</v>
      </c>
      <c r="C411" s="42" t="s">
        <v>1215</v>
      </c>
      <c r="D411" s="42" t="s">
        <v>79</v>
      </c>
      <c r="E411" s="42" t="s">
        <v>96</v>
      </c>
      <c r="F411" s="42" t="s">
        <v>2686</v>
      </c>
      <c r="G411" s="42" t="s">
        <v>2656</v>
      </c>
      <c r="H411" s="42"/>
      <c r="I411" s="42" t="s">
        <v>229</v>
      </c>
      <c r="J411" s="44" t="s">
        <v>118</v>
      </c>
      <c r="K411" s="42" t="s">
        <v>17</v>
      </c>
      <c r="L411" s="42" t="s">
        <v>20</v>
      </c>
      <c r="M411" s="42" t="s">
        <v>20</v>
      </c>
    </row>
    <row r="412" spans="1:13" ht="28" x14ac:dyDescent="0.2">
      <c r="A412" s="43" t="s">
        <v>647</v>
      </c>
      <c r="B412" s="42" t="s">
        <v>3194</v>
      </c>
      <c r="C412" s="42" t="s">
        <v>3195</v>
      </c>
      <c r="D412" s="42" t="s">
        <v>3196</v>
      </c>
      <c r="E412" s="42" t="s">
        <v>3197</v>
      </c>
      <c r="F412" s="42" t="s">
        <v>3198</v>
      </c>
      <c r="G412" s="42" t="s">
        <v>3199</v>
      </c>
      <c r="H412" s="42" t="s">
        <v>2944</v>
      </c>
      <c r="I412" s="42" t="s">
        <v>3200</v>
      </c>
      <c r="J412" s="44" t="s">
        <v>173</v>
      </c>
      <c r="K412" s="42" t="s">
        <v>3201</v>
      </c>
      <c r="L412" s="42" t="s">
        <v>602</v>
      </c>
      <c r="M412" s="42" t="s">
        <v>583</v>
      </c>
    </row>
    <row r="413" spans="1:13" ht="28" x14ac:dyDescent="0.2">
      <c r="A413" s="42" t="s">
        <v>647</v>
      </c>
      <c r="B413" s="42" t="s">
        <v>3209</v>
      </c>
      <c r="C413" s="42" t="s">
        <v>3210</v>
      </c>
      <c r="D413" s="42" t="s">
        <v>269</v>
      </c>
      <c r="E413" s="42" t="s">
        <v>270</v>
      </c>
      <c r="F413" s="42" t="s">
        <v>3205</v>
      </c>
      <c r="G413" s="42" t="s">
        <v>3206</v>
      </c>
      <c r="H413" s="42" t="s">
        <v>2944</v>
      </c>
      <c r="I413" s="42" t="s">
        <v>3211</v>
      </c>
      <c r="J413" s="45" t="s">
        <v>112</v>
      </c>
      <c r="K413" s="42" t="s">
        <v>3212</v>
      </c>
      <c r="L413" s="42" t="s">
        <v>3213</v>
      </c>
      <c r="M413" s="42" t="s">
        <v>602</v>
      </c>
    </row>
    <row r="414" spans="1:13" ht="28" x14ac:dyDescent="0.2">
      <c r="A414" s="42" t="s">
        <v>103</v>
      </c>
      <c r="B414" s="42" t="s">
        <v>2102</v>
      </c>
      <c r="C414" s="42" t="s">
        <v>2103</v>
      </c>
      <c r="D414" s="42" t="s">
        <v>85</v>
      </c>
      <c r="E414" s="42" t="s">
        <v>35</v>
      </c>
      <c r="F414" s="42" t="s">
        <v>2687</v>
      </c>
      <c r="G414" s="42" t="s">
        <v>2104</v>
      </c>
      <c r="H414" s="42" t="s">
        <v>2105</v>
      </c>
      <c r="I414" s="52" t="s">
        <v>2106</v>
      </c>
      <c r="J414" s="45">
        <v>4</v>
      </c>
      <c r="K414" s="42" t="s">
        <v>2140</v>
      </c>
      <c r="L414" s="42" t="s">
        <v>2141</v>
      </c>
      <c r="M414" s="42" t="s">
        <v>2142</v>
      </c>
    </row>
    <row r="415" spans="1:13" ht="42" x14ac:dyDescent="0.2">
      <c r="A415" s="43" t="s">
        <v>103</v>
      </c>
      <c r="B415" s="42" t="s">
        <v>2155</v>
      </c>
      <c r="C415" s="42" t="s">
        <v>2156</v>
      </c>
      <c r="D415" s="42" t="s">
        <v>698</v>
      </c>
      <c r="E415" s="42" t="s">
        <v>699</v>
      </c>
      <c r="F415" s="42" t="s">
        <v>2145</v>
      </c>
      <c r="G415" s="42" t="s">
        <v>2146</v>
      </c>
      <c r="H415" s="42" t="s">
        <v>702</v>
      </c>
      <c r="I415" s="42" t="s">
        <v>2157</v>
      </c>
      <c r="J415" s="44" t="s">
        <v>492</v>
      </c>
      <c r="K415" s="42" t="s">
        <v>2158</v>
      </c>
      <c r="L415" s="42" t="s">
        <v>2159</v>
      </c>
      <c r="M415" s="42" t="s">
        <v>602</v>
      </c>
    </row>
    <row r="416" spans="1:13" ht="42" x14ac:dyDescent="0.2">
      <c r="A416" s="43" t="s">
        <v>103</v>
      </c>
      <c r="B416" s="42" t="s">
        <v>2143</v>
      </c>
      <c r="C416" s="42" t="s">
        <v>2144</v>
      </c>
      <c r="D416" s="42" t="s">
        <v>702</v>
      </c>
      <c r="E416" s="42" t="s">
        <v>703</v>
      </c>
      <c r="F416" s="42" t="s">
        <v>2145</v>
      </c>
      <c r="G416" s="42" t="s">
        <v>2146</v>
      </c>
      <c r="H416" s="42" t="s">
        <v>702</v>
      </c>
      <c r="I416" s="42" t="s">
        <v>2147</v>
      </c>
      <c r="J416" s="44" t="s">
        <v>2148</v>
      </c>
      <c r="K416" s="42" t="s">
        <v>2149</v>
      </c>
      <c r="L416" s="42" t="s">
        <v>2150</v>
      </c>
      <c r="M416" s="42" t="s">
        <v>602</v>
      </c>
    </row>
    <row r="417" spans="1:13" ht="28" x14ac:dyDescent="0.2">
      <c r="A417" s="43" t="s">
        <v>647</v>
      </c>
      <c r="B417" s="42" t="s">
        <v>2151</v>
      </c>
      <c r="C417" s="42" t="s">
        <v>2152</v>
      </c>
      <c r="D417" s="42" t="s">
        <v>704</v>
      </c>
      <c r="E417" s="42" t="s">
        <v>2153</v>
      </c>
      <c r="F417" s="42" t="s">
        <v>2145</v>
      </c>
      <c r="G417" s="42" t="s">
        <v>2146</v>
      </c>
      <c r="H417" s="42" t="s">
        <v>702</v>
      </c>
      <c r="I417" s="42" t="s">
        <v>745</v>
      </c>
      <c r="J417" s="44" t="s">
        <v>112</v>
      </c>
      <c r="K417" s="42" t="s">
        <v>2154</v>
      </c>
      <c r="L417" s="42" t="s">
        <v>602</v>
      </c>
      <c r="M417" s="42" t="s">
        <v>602</v>
      </c>
    </row>
    <row r="418" spans="1:13" ht="28" x14ac:dyDescent="0.2">
      <c r="A418" s="43" t="s">
        <v>647</v>
      </c>
      <c r="B418" s="42" t="s">
        <v>1990</v>
      </c>
      <c r="C418" s="42" t="s">
        <v>2421</v>
      </c>
      <c r="D418" s="42" t="s">
        <v>2413</v>
      </c>
      <c r="E418" s="42" t="s">
        <v>2414</v>
      </c>
      <c r="F418" s="42" t="s">
        <v>1991</v>
      </c>
      <c r="G418" s="42" t="s">
        <v>2421</v>
      </c>
      <c r="H418" s="42" t="s">
        <v>2412</v>
      </c>
      <c r="I418" s="42" t="s">
        <v>1429</v>
      </c>
      <c r="J418" s="44">
        <v>5</v>
      </c>
      <c r="K418" s="42" t="s">
        <v>1992</v>
      </c>
      <c r="L418" s="42" t="s">
        <v>602</v>
      </c>
      <c r="M418" s="42" t="s">
        <v>602</v>
      </c>
    </row>
    <row r="419" spans="1:13" ht="28" x14ac:dyDescent="0.2">
      <c r="A419" s="43" t="s">
        <v>647</v>
      </c>
      <c r="B419" s="56" t="s">
        <v>2956</v>
      </c>
      <c r="C419" s="56" t="s">
        <v>2948</v>
      </c>
      <c r="D419" s="55" t="s">
        <v>2949</v>
      </c>
      <c r="E419" s="55" t="s">
        <v>2949</v>
      </c>
      <c r="F419" s="55" t="s">
        <v>2957</v>
      </c>
      <c r="G419" s="55" t="s">
        <v>2951</v>
      </c>
      <c r="H419" s="55" t="s">
        <v>2952</v>
      </c>
      <c r="I419" s="55" t="s">
        <v>2953</v>
      </c>
      <c r="J419" s="57" t="s">
        <v>60</v>
      </c>
      <c r="K419" s="57" t="s">
        <v>2958</v>
      </c>
      <c r="L419" s="57" t="s">
        <v>2955</v>
      </c>
      <c r="M419" s="57" t="s">
        <v>20</v>
      </c>
    </row>
    <row r="420" spans="1:13" ht="28" x14ac:dyDescent="0.2">
      <c r="A420" s="43" t="s">
        <v>647</v>
      </c>
      <c r="B420" s="56" t="s">
        <v>2959</v>
      </c>
      <c r="C420" s="56" t="s">
        <v>2960</v>
      </c>
      <c r="D420" s="55" t="s">
        <v>2961</v>
      </c>
      <c r="E420" s="55" t="s">
        <v>2962</v>
      </c>
      <c r="F420" s="55" t="s">
        <v>2963</v>
      </c>
      <c r="G420" s="55" t="s">
        <v>2951</v>
      </c>
      <c r="H420" s="55" t="s">
        <v>2952</v>
      </c>
      <c r="I420" s="55" t="s">
        <v>2964</v>
      </c>
      <c r="J420" s="64" t="s">
        <v>12</v>
      </c>
      <c r="K420" s="57" t="s">
        <v>2966</v>
      </c>
      <c r="L420" s="57" t="s">
        <v>20</v>
      </c>
      <c r="M420" s="57" t="s">
        <v>20</v>
      </c>
    </row>
    <row r="421" spans="1:13" ht="56" x14ac:dyDescent="0.2">
      <c r="A421" s="43" t="s">
        <v>647</v>
      </c>
      <c r="B421" s="56" t="s">
        <v>2967</v>
      </c>
      <c r="C421" s="56" t="s">
        <v>3346</v>
      </c>
      <c r="D421" s="55" t="s">
        <v>837</v>
      </c>
      <c r="E421" s="55" t="s">
        <v>838</v>
      </c>
      <c r="F421" s="55" t="s">
        <v>2968</v>
      </c>
      <c r="G421" s="55" t="s">
        <v>2951</v>
      </c>
      <c r="H421" s="55" t="s">
        <v>2952</v>
      </c>
      <c r="I421" s="55" t="s">
        <v>3347</v>
      </c>
      <c r="J421" s="64" t="s">
        <v>12</v>
      </c>
      <c r="K421" s="57" t="s">
        <v>2969</v>
      </c>
      <c r="L421" s="57" t="s">
        <v>20</v>
      </c>
      <c r="M421" s="57" t="s">
        <v>20</v>
      </c>
    </row>
    <row r="422" spans="1:13" ht="28" x14ac:dyDescent="0.2">
      <c r="A422" s="43" t="s">
        <v>647</v>
      </c>
      <c r="B422" s="42" t="s">
        <v>4</v>
      </c>
      <c r="C422" s="42" t="s">
        <v>1216</v>
      </c>
      <c r="D422" s="42" t="s">
        <v>309</v>
      </c>
      <c r="E422" s="42" t="s">
        <v>308</v>
      </c>
      <c r="F422" s="42" t="s">
        <v>2490</v>
      </c>
      <c r="G422" s="42" t="s">
        <v>2612</v>
      </c>
      <c r="H422" s="42"/>
      <c r="I422" s="52" t="s">
        <v>135</v>
      </c>
      <c r="J422" s="45" t="s">
        <v>28</v>
      </c>
      <c r="K422" s="52" t="s">
        <v>5</v>
      </c>
      <c r="L422" s="52" t="s">
        <v>20</v>
      </c>
      <c r="M422" s="52" t="s">
        <v>20</v>
      </c>
    </row>
    <row r="423" spans="1:13" ht="56" x14ac:dyDescent="0.2">
      <c r="A423" s="43" t="s">
        <v>647</v>
      </c>
      <c r="B423" s="42" t="s">
        <v>1706</v>
      </c>
      <c r="C423" s="42" t="s">
        <v>1776</v>
      </c>
      <c r="D423" s="42" t="s">
        <v>490</v>
      </c>
      <c r="E423" s="42" t="s">
        <v>491</v>
      </c>
      <c r="F423" s="42" t="s">
        <v>1707</v>
      </c>
      <c r="G423" s="42" t="s">
        <v>1776</v>
      </c>
      <c r="H423" s="42" t="s">
        <v>490</v>
      </c>
      <c r="I423" s="42" t="s">
        <v>1708</v>
      </c>
      <c r="J423" s="44" t="s">
        <v>1709</v>
      </c>
      <c r="K423" s="42" t="s">
        <v>1710</v>
      </c>
      <c r="L423" s="42" t="s">
        <v>602</v>
      </c>
      <c r="M423" s="42" t="s">
        <v>602</v>
      </c>
    </row>
    <row r="424" spans="1:13" ht="44" customHeight="1" x14ac:dyDescent="0.2">
      <c r="A424" s="42" t="s">
        <v>103</v>
      </c>
      <c r="B424" s="42" t="s">
        <v>190</v>
      </c>
      <c r="C424" s="42" t="s">
        <v>1217</v>
      </c>
      <c r="D424" s="42" t="s">
        <v>191</v>
      </c>
      <c r="E424" s="42" t="s">
        <v>192</v>
      </c>
      <c r="F424" s="42" t="s">
        <v>2688</v>
      </c>
      <c r="G424" s="42" t="s">
        <v>2657</v>
      </c>
      <c r="H424" s="42"/>
      <c r="I424" s="52" t="s">
        <v>193</v>
      </c>
      <c r="J424" s="45" t="s">
        <v>28</v>
      </c>
      <c r="K424" s="52" t="s">
        <v>194</v>
      </c>
      <c r="L424" s="52" t="s">
        <v>289</v>
      </c>
      <c r="M424" s="42" t="s">
        <v>20</v>
      </c>
    </row>
    <row r="425" spans="1:13" ht="42" x14ac:dyDescent="0.2">
      <c r="A425" s="47" t="s">
        <v>103</v>
      </c>
      <c r="B425" s="42" t="s">
        <v>314</v>
      </c>
      <c r="C425" s="42" t="s">
        <v>1218</v>
      </c>
      <c r="D425" s="42" t="s">
        <v>315</v>
      </c>
      <c r="E425" s="42" t="s">
        <v>315</v>
      </c>
      <c r="F425" s="42" t="s">
        <v>2552</v>
      </c>
      <c r="G425" s="42" t="s">
        <v>2658</v>
      </c>
      <c r="H425" s="42"/>
      <c r="I425" s="52" t="s">
        <v>340</v>
      </c>
      <c r="J425" s="45" t="s">
        <v>111</v>
      </c>
      <c r="K425" s="42" t="s">
        <v>831</v>
      </c>
      <c r="L425" s="42" t="s">
        <v>316</v>
      </c>
      <c r="M425" s="42" t="s">
        <v>20</v>
      </c>
    </row>
    <row r="426" spans="1:13" ht="28" x14ac:dyDescent="0.2">
      <c r="A426" s="42" t="s">
        <v>103</v>
      </c>
      <c r="B426" s="42" t="s">
        <v>1767</v>
      </c>
      <c r="C426" s="42" t="s">
        <v>1768</v>
      </c>
      <c r="D426" s="42" t="s">
        <v>839</v>
      </c>
      <c r="E426" s="42" t="s">
        <v>840</v>
      </c>
      <c r="F426" s="42" t="s">
        <v>1769</v>
      </c>
      <c r="G426" s="42" t="s">
        <v>1770</v>
      </c>
      <c r="H426" s="42" t="s">
        <v>839</v>
      </c>
      <c r="I426" s="52" t="s">
        <v>1708</v>
      </c>
      <c r="J426" s="45" t="s">
        <v>1433</v>
      </c>
      <c r="K426" s="42" t="s">
        <v>1771</v>
      </c>
      <c r="L426" s="42" t="s">
        <v>1772</v>
      </c>
      <c r="M426" s="42" t="s">
        <v>602</v>
      </c>
    </row>
    <row r="427" spans="1:13" ht="28" x14ac:dyDescent="0.2">
      <c r="A427" s="42" t="s">
        <v>103</v>
      </c>
      <c r="B427" s="42" t="s">
        <v>524</v>
      </c>
      <c r="C427" s="42" t="s">
        <v>1219</v>
      </c>
      <c r="D427" s="42" t="s">
        <v>522</v>
      </c>
      <c r="E427" s="42" t="s">
        <v>523</v>
      </c>
      <c r="F427" s="42" t="s">
        <v>2553</v>
      </c>
      <c r="G427" s="42" t="s">
        <v>2659</v>
      </c>
      <c r="H427" s="42"/>
      <c r="I427" s="42" t="s">
        <v>965</v>
      </c>
      <c r="J427" s="45" t="s">
        <v>28</v>
      </c>
      <c r="K427" s="42" t="s">
        <v>3531</v>
      </c>
      <c r="L427" s="42" t="s">
        <v>3532</v>
      </c>
      <c r="M427" s="42" t="s">
        <v>20</v>
      </c>
    </row>
    <row r="428" spans="1:13" ht="28" x14ac:dyDescent="0.2">
      <c r="A428" s="42" t="s">
        <v>647</v>
      </c>
      <c r="B428" s="42" t="s">
        <v>376</v>
      </c>
      <c r="C428" s="42" t="s">
        <v>1220</v>
      </c>
      <c r="D428" s="42" t="s">
        <v>377</v>
      </c>
      <c r="E428" s="42" t="s">
        <v>378</v>
      </c>
      <c r="F428" s="42" t="s">
        <v>2554</v>
      </c>
      <c r="G428" s="42" t="s">
        <v>2660</v>
      </c>
      <c r="H428" s="42"/>
      <c r="I428" s="52" t="s">
        <v>379</v>
      </c>
      <c r="J428" s="45" t="s">
        <v>16</v>
      </c>
      <c r="K428" s="42" t="s">
        <v>380</v>
      </c>
      <c r="L428" s="42" t="s">
        <v>20</v>
      </c>
      <c r="M428" s="42" t="s">
        <v>20</v>
      </c>
    </row>
    <row r="429" spans="1:13" ht="42" x14ac:dyDescent="0.2">
      <c r="A429" s="42" t="s">
        <v>103</v>
      </c>
      <c r="B429" s="42" t="s">
        <v>310</v>
      </c>
      <c r="C429" s="42" t="s">
        <v>1221</v>
      </c>
      <c r="D429" s="42" t="s">
        <v>311</v>
      </c>
      <c r="E429" s="42" t="s">
        <v>311</v>
      </c>
      <c r="F429" s="42" t="s">
        <v>2555</v>
      </c>
      <c r="G429" s="42" t="s">
        <v>2661</v>
      </c>
      <c r="H429" s="42"/>
      <c r="I429" s="52" t="s">
        <v>312</v>
      </c>
      <c r="J429" s="45" t="s">
        <v>643</v>
      </c>
      <c r="K429" s="42" t="s">
        <v>313</v>
      </c>
      <c r="L429" s="42" t="s">
        <v>339</v>
      </c>
      <c r="M429" s="42" t="s">
        <v>20</v>
      </c>
    </row>
    <row r="430" spans="1:13" ht="42" x14ac:dyDescent="0.2">
      <c r="A430" s="42" t="s">
        <v>103</v>
      </c>
      <c r="B430" s="42" t="s">
        <v>67</v>
      </c>
      <c r="C430" s="42" t="s">
        <v>1222</v>
      </c>
      <c r="D430" s="42" t="s">
        <v>68</v>
      </c>
      <c r="E430" s="42" t="s">
        <v>68</v>
      </c>
      <c r="F430" s="42" t="s">
        <v>2556</v>
      </c>
      <c r="G430" s="42" t="s">
        <v>2663</v>
      </c>
      <c r="H430" s="42"/>
      <c r="I430" s="42" t="s">
        <v>392</v>
      </c>
      <c r="J430" s="45" t="s">
        <v>28</v>
      </c>
      <c r="K430" s="42" t="s">
        <v>393</v>
      </c>
      <c r="L430" s="42" t="s">
        <v>394</v>
      </c>
      <c r="M430" s="42" t="s">
        <v>20</v>
      </c>
    </row>
    <row r="431" spans="1:13" ht="28" x14ac:dyDescent="0.2">
      <c r="A431" s="42" t="s">
        <v>103</v>
      </c>
      <c r="B431" s="42" t="s">
        <v>383</v>
      </c>
      <c r="C431" s="42" t="s">
        <v>1223</v>
      </c>
      <c r="D431" s="42" t="s">
        <v>384</v>
      </c>
      <c r="E431" s="42" t="s">
        <v>385</v>
      </c>
      <c r="F431" s="42" t="s">
        <v>2557</v>
      </c>
      <c r="G431" s="42" t="s">
        <v>2662</v>
      </c>
      <c r="H431" s="42"/>
      <c r="I431" s="42" t="s">
        <v>386</v>
      </c>
      <c r="J431" s="45" t="s">
        <v>12</v>
      </c>
      <c r="K431" s="42" t="s">
        <v>387</v>
      </c>
      <c r="L431" s="42" t="s">
        <v>20</v>
      </c>
      <c r="M431" s="42" t="s">
        <v>20</v>
      </c>
    </row>
    <row r="432" spans="1:13" ht="28" x14ac:dyDescent="0.2">
      <c r="A432" s="42" t="s">
        <v>103</v>
      </c>
      <c r="B432" s="42" t="s">
        <v>413</v>
      </c>
      <c r="C432" s="42" t="s">
        <v>1163</v>
      </c>
      <c r="D432" s="42" t="s">
        <v>414</v>
      </c>
      <c r="E432" s="42" t="s">
        <v>415</v>
      </c>
      <c r="F432" s="42" t="s">
        <v>2558</v>
      </c>
      <c r="G432" s="42" t="s">
        <v>2618</v>
      </c>
      <c r="H432" s="42"/>
      <c r="I432" s="42" t="s">
        <v>416</v>
      </c>
      <c r="J432" s="45" t="s">
        <v>60</v>
      </c>
      <c r="K432" s="42" t="s">
        <v>418</v>
      </c>
      <c r="L432" s="42" t="s">
        <v>20</v>
      </c>
      <c r="M432" s="42" t="s">
        <v>20</v>
      </c>
    </row>
    <row r="433" spans="1:13" ht="28" x14ac:dyDescent="0.2">
      <c r="A433" s="42" t="s">
        <v>103</v>
      </c>
      <c r="B433" s="42" t="s">
        <v>2001</v>
      </c>
      <c r="C433" s="42" t="s">
        <v>2002</v>
      </c>
      <c r="D433" s="42" t="s">
        <v>2003</v>
      </c>
      <c r="E433" s="42" t="s">
        <v>152</v>
      </c>
      <c r="F433" s="42" t="s">
        <v>2004</v>
      </c>
      <c r="G433" s="42" t="s">
        <v>2005</v>
      </c>
      <c r="H433" s="42" t="s">
        <v>2006</v>
      </c>
      <c r="I433" s="42" t="s">
        <v>693</v>
      </c>
      <c r="J433" s="45">
        <v>5</v>
      </c>
      <c r="K433" s="42" t="s">
        <v>2007</v>
      </c>
      <c r="L433" s="42"/>
      <c r="M433" s="42"/>
    </row>
    <row r="434" spans="1:13" ht="56" x14ac:dyDescent="0.2">
      <c r="A434" s="42" t="s">
        <v>103</v>
      </c>
      <c r="B434" s="42" t="s">
        <v>2016</v>
      </c>
      <c r="C434" s="42" t="s">
        <v>2008</v>
      </c>
      <c r="D434" s="42" t="s">
        <v>2009</v>
      </c>
      <c r="E434" s="42" t="s">
        <v>2010</v>
      </c>
      <c r="F434" s="42" t="s">
        <v>2011</v>
      </c>
      <c r="G434" s="42" t="s">
        <v>2012</v>
      </c>
      <c r="H434" s="42" t="s">
        <v>2009</v>
      </c>
      <c r="I434" s="42" t="s">
        <v>2013</v>
      </c>
      <c r="J434" s="45">
        <v>4</v>
      </c>
      <c r="K434" s="42" t="s">
        <v>2014</v>
      </c>
      <c r="L434" s="42" t="s">
        <v>2015</v>
      </c>
      <c r="M434" s="42" t="s">
        <v>116</v>
      </c>
    </row>
    <row r="435" spans="1:13" ht="28" x14ac:dyDescent="0.2">
      <c r="A435" s="42" t="s">
        <v>647</v>
      </c>
      <c r="B435" s="42" t="s">
        <v>2017</v>
      </c>
      <c r="C435" s="42" t="s">
        <v>2018</v>
      </c>
      <c r="D435" s="42" t="s">
        <v>2019</v>
      </c>
      <c r="E435" s="42" t="s">
        <v>2020</v>
      </c>
      <c r="F435" s="42" t="s">
        <v>2021</v>
      </c>
      <c r="G435" s="42" t="s">
        <v>2022</v>
      </c>
      <c r="H435" s="42" t="s">
        <v>2019</v>
      </c>
      <c r="I435" s="42" t="s">
        <v>2023</v>
      </c>
      <c r="J435" s="45">
        <v>4</v>
      </c>
      <c r="K435" s="42" t="s">
        <v>2024</v>
      </c>
      <c r="L435" s="42" t="s">
        <v>2025</v>
      </c>
      <c r="M435" s="42" t="s">
        <v>583</v>
      </c>
    </row>
    <row r="436" spans="1:13" ht="28" x14ac:dyDescent="0.2">
      <c r="A436" s="42" t="s">
        <v>510</v>
      </c>
      <c r="B436" s="42" t="s">
        <v>1787</v>
      </c>
      <c r="C436" s="42" t="s">
        <v>1788</v>
      </c>
      <c r="D436" s="42" t="s">
        <v>626</v>
      </c>
      <c r="E436" s="42" t="s">
        <v>626</v>
      </c>
      <c r="F436" s="42" t="s">
        <v>1789</v>
      </c>
      <c r="G436" s="42" t="s">
        <v>1790</v>
      </c>
      <c r="H436" s="42" t="s">
        <v>626</v>
      </c>
      <c r="I436" s="42" t="s">
        <v>725</v>
      </c>
      <c r="J436" s="44" t="s">
        <v>112</v>
      </c>
      <c r="K436" s="42" t="s">
        <v>1791</v>
      </c>
      <c r="L436" s="42" t="s">
        <v>602</v>
      </c>
      <c r="M436" s="42" t="s">
        <v>602</v>
      </c>
    </row>
    <row r="437" spans="1:13" ht="28" x14ac:dyDescent="0.2">
      <c r="A437" s="42" t="s">
        <v>647</v>
      </c>
      <c r="B437" s="42" t="s">
        <v>175</v>
      </c>
      <c r="C437" s="42" t="s">
        <v>1167</v>
      </c>
      <c r="D437" s="42" t="s">
        <v>176</v>
      </c>
      <c r="E437" s="42" t="s">
        <v>177</v>
      </c>
      <c r="F437" s="42" t="s">
        <v>2505</v>
      </c>
      <c r="G437" s="42" t="s">
        <v>2626</v>
      </c>
      <c r="H437" s="42"/>
      <c r="I437" s="42" t="s">
        <v>708</v>
      </c>
      <c r="J437" s="44" t="s">
        <v>12</v>
      </c>
      <c r="K437" s="42" t="s">
        <v>852</v>
      </c>
      <c r="L437" s="42" t="s">
        <v>602</v>
      </c>
      <c r="M437" s="42" t="s">
        <v>602</v>
      </c>
    </row>
    <row r="438" spans="1:13" ht="56" x14ac:dyDescent="0.2">
      <c r="A438" s="42" t="s">
        <v>647</v>
      </c>
      <c r="B438" s="42" t="s">
        <v>1752</v>
      </c>
      <c r="C438" s="42" t="s">
        <v>1753</v>
      </c>
      <c r="D438" s="42" t="s">
        <v>1754</v>
      </c>
      <c r="E438" s="42" t="s">
        <v>1754</v>
      </c>
      <c r="F438" s="42" t="s">
        <v>1755</v>
      </c>
      <c r="G438" s="42" t="s">
        <v>1756</v>
      </c>
      <c r="H438" s="42" t="s">
        <v>1754</v>
      </c>
      <c r="I438" s="42" t="s">
        <v>1757</v>
      </c>
      <c r="J438" s="45">
        <v>4</v>
      </c>
      <c r="K438" s="42" t="s">
        <v>2354</v>
      </c>
      <c r="L438" s="42" t="s">
        <v>1758</v>
      </c>
      <c r="M438" s="42" t="s">
        <v>583</v>
      </c>
    </row>
    <row r="439" spans="1:13" ht="28" x14ac:dyDescent="0.2">
      <c r="A439" s="42" t="s">
        <v>647</v>
      </c>
      <c r="B439" s="42" t="s">
        <v>157</v>
      </c>
      <c r="C439" s="42" t="s">
        <v>1224</v>
      </c>
      <c r="D439" s="42" t="s">
        <v>519</v>
      </c>
      <c r="E439" s="42" t="s">
        <v>272</v>
      </c>
      <c r="F439" s="42" t="s">
        <v>2689</v>
      </c>
      <c r="G439" s="42" t="s">
        <v>2594</v>
      </c>
      <c r="H439" s="42"/>
      <c r="I439" s="42" t="s">
        <v>520</v>
      </c>
      <c r="J439" s="44" t="s">
        <v>173</v>
      </c>
      <c r="K439" s="42" t="s">
        <v>521</v>
      </c>
      <c r="L439" s="42" t="s">
        <v>117</v>
      </c>
      <c r="M439" s="42" t="s">
        <v>273</v>
      </c>
    </row>
    <row r="440" spans="1:13" ht="54.5" customHeight="1" x14ac:dyDescent="0.2">
      <c r="A440" s="47" t="s">
        <v>103</v>
      </c>
      <c r="B440" s="42" t="s">
        <v>941</v>
      </c>
      <c r="C440" s="42" t="s">
        <v>1175</v>
      </c>
      <c r="D440" s="42" t="s">
        <v>942</v>
      </c>
      <c r="E440" s="42" t="s">
        <v>943</v>
      </c>
      <c r="F440" s="42" t="s">
        <v>2559</v>
      </c>
      <c r="G440" s="42" t="s">
        <v>2664</v>
      </c>
      <c r="H440" s="42"/>
      <c r="I440" s="42" t="s">
        <v>947</v>
      </c>
      <c r="J440" s="44" t="s">
        <v>60</v>
      </c>
      <c r="K440" s="42" t="s">
        <v>2355</v>
      </c>
      <c r="L440" s="42" t="s">
        <v>946</v>
      </c>
      <c r="M440" s="42" t="s">
        <v>20</v>
      </c>
    </row>
    <row r="441" spans="1:13" ht="77" customHeight="1" x14ac:dyDescent="0.2">
      <c r="A441" s="42" t="s">
        <v>103</v>
      </c>
      <c r="B441" s="42" t="s">
        <v>1704</v>
      </c>
      <c r="C441" s="42" t="s">
        <v>1705</v>
      </c>
      <c r="D441" s="42" t="s">
        <v>996</v>
      </c>
      <c r="E441" s="42" t="s">
        <v>996</v>
      </c>
      <c r="F441" s="42" t="s">
        <v>1701</v>
      </c>
      <c r="G441" s="42" t="s">
        <v>1700</v>
      </c>
      <c r="H441" s="42" t="s">
        <v>996</v>
      </c>
      <c r="I441" s="42" t="s">
        <v>997</v>
      </c>
      <c r="J441" s="44" t="s">
        <v>1702</v>
      </c>
      <c r="K441" s="42" t="s">
        <v>1703</v>
      </c>
      <c r="L441" s="42" t="s">
        <v>602</v>
      </c>
      <c r="M441" s="42" t="s">
        <v>602</v>
      </c>
    </row>
    <row r="442" spans="1:13" ht="28" x14ac:dyDescent="0.2">
      <c r="A442" s="42" t="s">
        <v>647</v>
      </c>
      <c r="B442" s="42" t="s">
        <v>1936</v>
      </c>
      <c r="C442" s="42" t="s">
        <v>1937</v>
      </c>
      <c r="D442" s="42" t="s">
        <v>1938</v>
      </c>
      <c r="E442" s="42" t="s">
        <v>1939</v>
      </c>
      <c r="F442" s="42" t="s">
        <v>1940</v>
      </c>
      <c r="G442" s="42" t="s">
        <v>1941</v>
      </c>
      <c r="H442" s="42" t="s">
        <v>1942</v>
      </c>
      <c r="I442" s="42" t="s">
        <v>1943</v>
      </c>
      <c r="J442" s="44">
        <v>5</v>
      </c>
      <c r="K442" s="42" t="s">
        <v>3668</v>
      </c>
      <c r="L442" s="42" t="s">
        <v>583</v>
      </c>
      <c r="M442" s="42" t="s">
        <v>602</v>
      </c>
    </row>
    <row r="443" spans="1:13" ht="42" x14ac:dyDescent="0.2">
      <c r="A443" s="81" t="s">
        <v>3109</v>
      </c>
      <c r="B443" s="65" t="s">
        <v>3111</v>
      </c>
      <c r="C443" s="65" t="s">
        <v>3113</v>
      </c>
      <c r="D443" s="65" t="s">
        <v>477</v>
      </c>
      <c r="E443" s="65" t="s">
        <v>3114</v>
      </c>
      <c r="F443" s="65" t="s">
        <v>3116</v>
      </c>
      <c r="G443" s="65" t="s">
        <v>3118</v>
      </c>
      <c r="H443" s="65" t="s">
        <v>3119</v>
      </c>
      <c r="I443" s="65" t="s">
        <v>3121</v>
      </c>
      <c r="J443" s="66" t="s">
        <v>292</v>
      </c>
      <c r="K443" s="65" t="s">
        <v>3122</v>
      </c>
      <c r="L443" s="65" t="s">
        <v>478</v>
      </c>
      <c r="M443" s="65" t="s">
        <v>2926</v>
      </c>
    </row>
    <row r="444" spans="1:13" ht="28" x14ac:dyDescent="0.2">
      <c r="A444" s="42" t="s">
        <v>647</v>
      </c>
      <c r="B444" s="42" t="s">
        <v>1759</v>
      </c>
      <c r="C444" s="42" t="s">
        <v>1760</v>
      </c>
      <c r="D444" s="42" t="s">
        <v>266</v>
      </c>
      <c r="E444" s="42" t="s">
        <v>267</v>
      </c>
      <c r="F444" s="42" t="s">
        <v>2676</v>
      </c>
      <c r="G444" s="42" t="s">
        <v>1761</v>
      </c>
      <c r="H444" s="42" t="s">
        <v>1762</v>
      </c>
      <c r="I444" s="42" t="s">
        <v>1763</v>
      </c>
      <c r="J444" s="44">
        <v>5</v>
      </c>
      <c r="K444" s="42" t="s">
        <v>1764</v>
      </c>
      <c r="L444" s="42"/>
      <c r="M444" s="42"/>
    </row>
    <row r="445" spans="1:13" ht="56" x14ac:dyDescent="0.2">
      <c r="A445" s="42" t="s">
        <v>647</v>
      </c>
      <c r="B445" s="42" t="s">
        <v>122</v>
      </c>
      <c r="C445" s="42" t="s">
        <v>1225</v>
      </c>
      <c r="D445" s="42" t="s">
        <v>123</v>
      </c>
      <c r="E445" s="42" t="s">
        <v>124</v>
      </c>
      <c r="F445" s="42" t="s">
        <v>2560</v>
      </c>
      <c r="G445" s="42" t="s">
        <v>2665</v>
      </c>
      <c r="H445" s="42"/>
      <c r="I445" s="42" t="s">
        <v>119</v>
      </c>
      <c r="J445" s="44" t="s">
        <v>63</v>
      </c>
      <c r="K445" s="42" t="s">
        <v>120</v>
      </c>
      <c r="L445" s="42" t="s">
        <v>121</v>
      </c>
      <c r="M445" s="42" t="s">
        <v>125</v>
      </c>
    </row>
    <row r="446" spans="1:13" ht="28" x14ac:dyDescent="0.2">
      <c r="A446" s="43" t="s">
        <v>103</v>
      </c>
      <c r="B446" s="42" t="s">
        <v>186</v>
      </c>
      <c r="C446" s="42" t="s">
        <v>1180</v>
      </c>
      <c r="D446" s="42" t="s">
        <v>187</v>
      </c>
      <c r="E446" s="42" t="s">
        <v>188</v>
      </c>
      <c r="F446" s="42" t="s">
        <v>2561</v>
      </c>
      <c r="G446" s="42" t="s">
        <v>2638</v>
      </c>
      <c r="H446" s="42"/>
      <c r="I446" s="42" t="s">
        <v>189</v>
      </c>
      <c r="J446" s="44" t="s">
        <v>60</v>
      </c>
      <c r="K446" s="42" t="s">
        <v>321</v>
      </c>
      <c r="L446" s="42" t="s">
        <v>158</v>
      </c>
      <c r="M446" s="42" t="s">
        <v>158</v>
      </c>
    </row>
    <row r="447" spans="1:13" ht="42" x14ac:dyDescent="0.2">
      <c r="A447" s="43" t="s">
        <v>647</v>
      </c>
      <c r="B447" s="42" t="s">
        <v>3127</v>
      </c>
      <c r="C447" s="42" t="s">
        <v>3128</v>
      </c>
      <c r="D447" s="42" t="s">
        <v>841</v>
      </c>
      <c r="E447" s="42" t="s">
        <v>879</v>
      </c>
      <c r="F447" s="42" t="s">
        <v>3129</v>
      </c>
      <c r="G447" s="42" t="s">
        <v>3130</v>
      </c>
      <c r="H447" s="42" t="s">
        <v>1730</v>
      </c>
      <c r="I447" s="42" t="s">
        <v>3135</v>
      </c>
      <c r="J447" s="45">
        <v>5</v>
      </c>
      <c r="K447" s="42" t="s">
        <v>3136</v>
      </c>
      <c r="L447" s="42" t="s">
        <v>583</v>
      </c>
      <c r="M447" s="42" t="s">
        <v>583</v>
      </c>
    </row>
    <row r="448" spans="1:13" ht="28" x14ac:dyDescent="0.2">
      <c r="A448" s="42" t="s">
        <v>103</v>
      </c>
      <c r="B448" s="42" t="s">
        <v>354</v>
      </c>
      <c r="C448" s="42" t="s">
        <v>1226</v>
      </c>
      <c r="D448" s="42" t="s">
        <v>887</v>
      </c>
      <c r="E448" s="42" t="s">
        <v>888</v>
      </c>
      <c r="F448" s="42" t="s">
        <v>2518</v>
      </c>
      <c r="G448" s="42" t="s">
        <v>2666</v>
      </c>
      <c r="H448" s="42"/>
      <c r="I448" s="42" t="s">
        <v>609</v>
      </c>
      <c r="J448" s="45" t="s">
        <v>496</v>
      </c>
      <c r="K448" s="42" t="s">
        <v>611</v>
      </c>
      <c r="L448" s="42" t="s">
        <v>645</v>
      </c>
      <c r="M448" s="42" t="s">
        <v>612</v>
      </c>
    </row>
    <row r="449" spans="1:13" ht="70" x14ac:dyDescent="0.2">
      <c r="A449" s="43" t="s">
        <v>510</v>
      </c>
      <c r="B449" s="42" t="s">
        <v>441</v>
      </c>
      <c r="C449" s="42" t="s">
        <v>1227</v>
      </c>
      <c r="D449" s="42" t="s">
        <v>95</v>
      </c>
      <c r="E449" s="42" t="s">
        <v>43</v>
      </c>
      <c r="F449" s="42" t="s">
        <v>2518</v>
      </c>
      <c r="G449" s="42" t="s">
        <v>2667</v>
      </c>
      <c r="H449" s="42"/>
      <c r="I449" s="42" t="s">
        <v>783</v>
      </c>
      <c r="J449" s="44" t="s">
        <v>112</v>
      </c>
      <c r="K449" s="42" t="s">
        <v>784</v>
      </c>
      <c r="L449" s="42" t="s">
        <v>442</v>
      </c>
      <c r="M449" s="42" t="s">
        <v>116</v>
      </c>
    </row>
    <row r="450" spans="1:13" ht="42" x14ac:dyDescent="0.2">
      <c r="A450" s="43" t="s">
        <v>103</v>
      </c>
      <c r="B450" s="42" t="s">
        <v>126</v>
      </c>
      <c r="C450" s="42" t="s">
        <v>1228</v>
      </c>
      <c r="D450" s="42" t="s">
        <v>870</v>
      </c>
      <c r="E450" s="42" t="s">
        <v>871</v>
      </c>
      <c r="F450" s="42" t="s">
        <v>2518</v>
      </c>
      <c r="G450" s="42" t="s">
        <v>2641</v>
      </c>
      <c r="H450" s="42"/>
      <c r="I450" s="42" t="s">
        <v>610</v>
      </c>
      <c r="J450" s="44" t="s">
        <v>872</v>
      </c>
      <c r="K450" s="42" t="s">
        <v>873</v>
      </c>
      <c r="L450" s="42" t="s">
        <v>874</v>
      </c>
      <c r="M450" s="42" t="s">
        <v>116</v>
      </c>
    </row>
    <row r="451" spans="1:13" ht="28" x14ac:dyDescent="0.2">
      <c r="A451" s="43" t="s">
        <v>647</v>
      </c>
      <c r="B451" s="42" t="s">
        <v>106</v>
      </c>
      <c r="C451" s="42" t="s">
        <v>1229</v>
      </c>
      <c r="D451" s="42" t="s">
        <v>341</v>
      </c>
      <c r="E451" s="42" t="s">
        <v>322</v>
      </c>
      <c r="F451" s="42" t="s">
        <v>2562</v>
      </c>
      <c r="G451" s="42" t="s">
        <v>2668</v>
      </c>
      <c r="H451" s="42"/>
      <c r="I451" s="42" t="s">
        <v>1636</v>
      </c>
      <c r="J451" s="45" t="s">
        <v>2861</v>
      </c>
      <c r="K451" s="42" t="s">
        <v>3043</v>
      </c>
      <c r="L451" s="42" t="s">
        <v>602</v>
      </c>
      <c r="M451" s="42" t="s">
        <v>602</v>
      </c>
    </row>
    <row r="452" spans="1:13" ht="28" x14ac:dyDescent="0.2">
      <c r="A452" s="42" t="s">
        <v>103</v>
      </c>
      <c r="B452" s="56" t="s">
        <v>2739</v>
      </c>
      <c r="C452" s="56" t="s">
        <v>2740</v>
      </c>
      <c r="D452" s="55" t="s">
        <v>2741</v>
      </c>
      <c r="E452" s="55" t="s">
        <v>2742</v>
      </c>
      <c r="F452" s="55" t="s">
        <v>2743</v>
      </c>
      <c r="G452" s="55" t="s">
        <v>2744</v>
      </c>
      <c r="H452" s="55" t="s">
        <v>2741</v>
      </c>
      <c r="I452" s="55" t="s">
        <v>2745</v>
      </c>
      <c r="J452" s="57">
        <v>5</v>
      </c>
      <c r="K452" s="57" t="s">
        <v>2746</v>
      </c>
      <c r="L452" s="57" t="s">
        <v>113</v>
      </c>
      <c r="M452" s="57" t="s">
        <v>113</v>
      </c>
    </row>
    <row r="453" spans="1:13" ht="42" x14ac:dyDescent="0.2">
      <c r="A453" s="79" t="s">
        <v>103</v>
      </c>
      <c r="B453" s="42" t="s">
        <v>2127</v>
      </c>
      <c r="C453" s="42" t="s">
        <v>2128</v>
      </c>
      <c r="D453" s="42" t="s">
        <v>430</v>
      </c>
      <c r="E453" s="42" t="s">
        <v>431</v>
      </c>
      <c r="F453" s="42" t="s">
        <v>2129</v>
      </c>
      <c r="G453" s="42" t="s">
        <v>2130</v>
      </c>
      <c r="H453" s="42" t="s">
        <v>2131</v>
      </c>
      <c r="I453" s="42" t="s">
        <v>3354</v>
      </c>
      <c r="J453" s="44" t="s">
        <v>3525</v>
      </c>
      <c r="K453" s="42" t="s">
        <v>3526</v>
      </c>
      <c r="L453" s="42" t="s">
        <v>3527</v>
      </c>
      <c r="M453" s="42" t="s">
        <v>583</v>
      </c>
    </row>
    <row r="454" spans="1:13" ht="28" x14ac:dyDescent="0.2">
      <c r="A454" s="42" t="s">
        <v>647</v>
      </c>
      <c r="B454" s="42" t="s">
        <v>560</v>
      </c>
      <c r="C454" s="42" t="s">
        <v>1188</v>
      </c>
      <c r="D454" s="42" t="s">
        <v>561</v>
      </c>
      <c r="E454" s="42" t="s">
        <v>562</v>
      </c>
      <c r="F454" s="42" t="s">
        <v>2526</v>
      </c>
      <c r="G454" s="42" t="s">
        <v>2669</v>
      </c>
      <c r="H454" s="42"/>
      <c r="I454" s="42" t="s">
        <v>563</v>
      </c>
      <c r="J454" s="45" t="s">
        <v>112</v>
      </c>
      <c r="K454" s="42" t="s">
        <v>564</v>
      </c>
      <c r="L454" s="42" t="s">
        <v>20</v>
      </c>
      <c r="M454" s="42" t="s">
        <v>20</v>
      </c>
    </row>
    <row r="455" spans="1:13" ht="42" x14ac:dyDescent="0.2">
      <c r="A455" s="42" t="s">
        <v>647</v>
      </c>
      <c r="B455" s="42" t="s">
        <v>3659</v>
      </c>
      <c r="C455" s="42" t="s">
        <v>3660</v>
      </c>
      <c r="D455" s="42" t="s">
        <v>925</v>
      </c>
      <c r="E455" s="42" t="s">
        <v>926</v>
      </c>
      <c r="F455" s="42" t="s">
        <v>2524</v>
      </c>
      <c r="G455" s="42" t="s">
        <v>3660</v>
      </c>
      <c r="H455" s="42" t="s">
        <v>1786</v>
      </c>
      <c r="I455" s="42" t="s">
        <v>3661</v>
      </c>
      <c r="J455" s="44" t="s">
        <v>3662</v>
      </c>
      <c r="K455" s="42" t="s">
        <v>3663</v>
      </c>
      <c r="L455" s="42" t="s">
        <v>602</v>
      </c>
      <c r="M455" s="42" t="s">
        <v>116</v>
      </c>
    </row>
    <row r="456" spans="1:13" ht="42" x14ac:dyDescent="0.2">
      <c r="A456" s="42" t="s">
        <v>647</v>
      </c>
      <c r="B456" s="42" t="s">
        <v>2217</v>
      </c>
      <c r="C456" s="42" t="s">
        <v>2218</v>
      </c>
      <c r="D456" s="42" t="s">
        <v>93</v>
      </c>
      <c r="E456" s="42" t="s">
        <v>41</v>
      </c>
      <c r="F456" s="42" t="s">
        <v>1591</v>
      </c>
      <c r="G456" s="42" t="s">
        <v>2219</v>
      </c>
      <c r="H456" s="42" t="s">
        <v>1592</v>
      </c>
      <c r="I456" s="42" t="s">
        <v>3604</v>
      </c>
      <c r="J456" s="44">
        <v>4</v>
      </c>
      <c r="K456" s="42" t="s">
        <v>2221</v>
      </c>
      <c r="L456" s="42" t="s">
        <v>3079</v>
      </c>
      <c r="M456" s="42" t="s">
        <v>3080</v>
      </c>
    </row>
    <row r="457" spans="1:13" ht="42" x14ac:dyDescent="0.2">
      <c r="A457" s="42" t="s">
        <v>103</v>
      </c>
      <c r="B457" s="42" t="s">
        <v>1590</v>
      </c>
      <c r="C457" s="42" t="s">
        <v>2198</v>
      </c>
      <c r="D457" s="42" t="s">
        <v>92</v>
      </c>
      <c r="E457" s="42" t="s">
        <v>40</v>
      </c>
      <c r="F457" s="42" t="s">
        <v>1591</v>
      </c>
      <c r="G457" s="42" t="s">
        <v>2219</v>
      </c>
      <c r="H457" s="42" t="s">
        <v>1592</v>
      </c>
      <c r="I457" s="42" t="s">
        <v>968</v>
      </c>
      <c r="J457" s="44">
        <v>4</v>
      </c>
      <c r="K457" s="42" t="s">
        <v>1593</v>
      </c>
      <c r="L457" s="42" t="s">
        <v>1594</v>
      </c>
      <c r="M457" s="42" t="s">
        <v>1595</v>
      </c>
    </row>
    <row r="458" spans="1:13" ht="42" x14ac:dyDescent="0.2">
      <c r="A458" s="79" t="s">
        <v>103</v>
      </c>
      <c r="B458" s="56" t="s">
        <v>2793</v>
      </c>
      <c r="C458" s="56" t="s">
        <v>2794</v>
      </c>
      <c r="D458" s="55">
        <v>2413000080</v>
      </c>
      <c r="E458" s="55" t="s">
        <v>2795</v>
      </c>
      <c r="F458" s="55" t="s">
        <v>2796</v>
      </c>
      <c r="G458" s="55" t="s">
        <v>2797</v>
      </c>
      <c r="H458" s="55" t="s">
        <v>2798</v>
      </c>
      <c r="I458" s="55" t="s">
        <v>2799</v>
      </c>
      <c r="J458" s="57" t="s">
        <v>2800</v>
      </c>
      <c r="K458" s="57" t="s">
        <v>2801</v>
      </c>
      <c r="L458" s="57" t="s">
        <v>2802</v>
      </c>
      <c r="M458" s="57" t="s">
        <v>2803</v>
      </c>
    </row>
    <row r="459" spans="1:13" ht="42" x14ac:dyDescent="0.2">
      <c r="A459" s="42" t="s">
        <v>727</v>
      </c>
      <c r="B459" s="42" t="s">
        <v>1792</v>
      </c>
      <c r="C459" s="42" t="s">
        <v>1793</v>
      </c>
      <c r="D459" s="42" t="s">
        <v>1794</v>
      </c>
      <c r="E459" s="42" t="s">
        <v>1794</v>
      </c>
      <c r="F459" s="42" t="s">
        <v>1795</v>
      </c>
      <c r="G459" s="42" t="s">
        <v>1796</v>
      </c>
      <c r="H459" s="42" t="s">
        <v>728</v>
      </c>
      <c r="I459" s="42" t="s">
        <v>1797</v>
      </c>
      <c r="J459" s="44" t="s">
        <v>112</v>
      </c>
      <c r="K459" s="42" t="s">
        <v>1798</v>
      </c>
      <c r="L459" s="42" t="s">
        <v>1799</v>
      </c>
      <c r="M459" s="42" t="s">
        <v>1800</v>
      </c>
    </row>
    <row r="460" spans="1:13" ht="42" x14ac:dyDescent="0.2">
      <c r="A460" s="42" t="s">
        <v>727</v>
      </c>
      <c r="B460" s="42" t="s">
        <v>48</v>
      </c>
      <c r="C460" s="42" t="s">
        <v>1230</v>
      </c>
      <c r="D460" s="42" t="s">
        <v>49</v>
      </c>
      <c r="E460" s="42" t="s">
        <v>50</v>
      </c>
      <c r="F460" s="42" t="s">
        <v>2563</v>
      </c>
      <c r="G460" s="42" t="s">
        <v>2564</v>
      </c>
      <c r="H460" s="42" t="s">
        <v>2565</v>
      </c>
      <c r="I460" s="42" t="s">
        <v>625</v>
      </c>
      <c r="J460" s="44" t="s">
        <v>28</v>
      </c>
      <c r="K460" s="42" t="s">
        <v>51</v>
      </c>
      <c r="L460" s="42" t="s">
        <v>52</v>
      </c>
      <c r="M460" s="42" t="s">
        <v>53</v>
      </c>
    </row>
    <row r="461" spans="1:13" ht="42" x14ac:dyDescent="0.2">
      <c r="A461" s="42" t="s">
        <v>727</v>
      </c>
      <c r="B461" s="42" t="s">
        <v>1801</v>
      </c>
      <c r="C461" s="42" t="s">
        <v>1802</v>
      </c>
      <c r="D461" s="42" t="s">
        <v>998</v>
      </c>
      <c r="E461" s="42" t="s">
        <v>998</v>
      </c>
      <c r="F461" s="42" t="s">
        <v>1803</v>
      </c>
      <c r="G461" s="42" t="s">
        <v>1804</v>
      </c>
      <c r="H461" s="42" t="s">
        <v>1805</v>
      </c>
      <c r="I461" s="42" t="s">
        <v>999</v>
      </c>
      <c r="J461" s="44">
        <v>1</v>
      </c>
      <c r="K461" s="42" t="s">
        <v>1806</v>
      </c>
      <c r="L461" s="42" t="s">
        <v>1807</v>
      </c>
      <c r="M461" s="42" t="s">
        <v>602</v>
      </c>
    </row>
    <row r="462" spans="1:13" ht="42" x14ac:dyDescent="0.2">
      <c r="A462" s="43" t="s">
        <v>729</v>
      </c>
      <c r="B462" s="42" t="s">
        <v>1719</v>
      </c>
      <c r="C462" s="42" t="s">
        <v>1720</v>
      </c>
      <c r="D462" s="42" t="s">
        <v>1721</v>
      </c>
      <c r="E462" s="42" t="s">
        <v>1722</v>
      </c>
      <c r="F462" s="42" t="s">
        <v>1719</v>
      </c>
      <c r="G462" s="42" t="s">
        <v>1720</v>
      </c>
      <c r="H462" s="42" t="s">
        <v>1721</v>
      </c>
      <c r="I462" s="42" t="s">
        <v>1723</v>
      </c>
      <c r="J462" s="44" t="s">
        <v>730</v>
      </c>
      <c r="K462" s="42" t="s">
        <v>1724</v>
      </c>
      <c r="L462" s="42" t="s">
        <v>730</v>
      </c>
      <c r="M462" s="42" t="s">
        <v>730</v>
      </c>
    </row>
    <row r="463" spans="1:13" ht="42" x14ac:dyDescent="0.2">
      <c r="A463" s="43" t="s">
        <v>855</v>
      </c>
      <c r="B463" s="42" t="s">
        <v>3082</v>
      </c>
      <c r="C463" s="42" t="s">
        <v>3083</v>
      </c>
      <c r="D463" s="42" t="s">
        <v>856</v>
      </c>
      <c r="E463" s="42" t="s">
        <v>857</v>
      </c>
      <c r="F463" s="42" t="s">
        <v>3084</v>
      </c>
      <c r="G463" s="42" t="s">
        <v>1729</v>
      </c>
      <c r="H463" s="42" t="s">
        <v>1730</v>
      </c>
      <c r="I463" s="42" t="s">
        <v>858</v>
      </c>
      <c r="J463" s="45">
        <v>5</v>
      </c>
      <c r="K463" s="42" t="s">
        <v>3085</v>
      </c>
      <c r="L463" s="42" t="s">
        <v>583</v>
      </c>
      <c r="M463" s="42" t="s">
        <v>583</v>
      </c>
    </row>
    <row r="464" spans="1:13" ht="28" x14ac:dyDescent="0.2">
      <c r="A464" s="43" t="s">
        <v>855</v>
      </c>
      <c r="B464" s="42" t="s">
        <v>1725</v>
      </c>
      <c r="C464" s="42" t="s">
        <v>1726</v>
      </c>
      <c r="D464" s="42" t="s">
        <v>1727</v>
      </c>
      <c r="E464" s="42" t="s">
        <v>1728</v>
      </c>
      <c r="F464" s="42" t="s">
        <v>2690</v>
      </c>
      <c r="G464" s="42" t="s">
        <v>1729</v>
      </c>
      <c r="H464" s="42" t="s">
        <v>1730</v>
      </c>
      <c r="I464" s="42" t="s">
        <v>1375</v>
      </c>
      <c r="J464" s="45">
        <v>5</v>
      </c>
      <c r="K464" s="42" t="s">
        <v>1731</v>
      </c>
      <c r="L464" s="42" t="s">
        <v>602</v>
      </c>
      <c r="M464" s="42" t="s">
        <v>602</v>
      </c>
    </row>
    <row r="465" spans="1:13" ht="42" x14ac:dyDescent="0.2">
      <c r="A465" s="43" t="s">
        <v>855</v>
      </c>
      <c r="B465" s="42" t="s">
        <v>1732</v>
      </c>
      <c r="C465" s="42" t="s">
        <v>1733</v>
      </c>
      <c r="D465" s="42" t="s">
        <v>731</v>
      </c>
      <c r="E465" s="42" t="s">
        <v>732</v>
      </c>
      <c r="F465" s="42" t="s">
        <v>1734</v>
      </c>
      <c r="G465" s="42" t="s">
        <v>1735</v>
      </c>
      <c r="H465" s="42" t="s">
        <v>1736</v>
      </c>
      <c r="I465" s="42" t="s">
        <v>733</v>
      </c>
      <c r="J465" s="45">
        <v>5</v>
      </c>
      <c r="K465" s="42" t="s">
        <v>1737</v>
      </c>
      <c r="L465" s="42" t="s">
        <v>583</v>
      </c>
      <c r="M465" s="42" t="s">
        <v>583</v>
      </c>
    </row>
    <row r="466" spans="1:13" x14ac:dyDescent="0.2">
      <c r="A466" s="31"/>
      <c r="B466" s="32"/>
      <c r="C466" s="32"/>
      <c r="D466" s="32"/>
      <c r="E466" s="32"/>
      <c r="F466" s="32"/>
      <c r="G466" s="32"/>
      <c r="H466" s="32"/>
      <c r="I466" s="33"/>
      <c r="J466" s="34"/>
      <c r="K466" s="31"/>
      <c r="L466" s="31"/>
      <c r="M466" s="31"/>
    </row>
    <row r="467" spans="1:13" x14ac:dyDescent="0.2">
      <c r="B467" s="35"/>
      <c r="C467" s="35"/>
      <c r="D467" s="35"/>
      <c r="E467" s="35"/>
      <c r="F467" s="35"/>
      <c r="G467" s="35"/>
      <c r="H467" s="35"/>
    </row>
    <row r="468" spans="1:13" x14ac:dyDescent="0.2">
      <c r="B468" s="35"/>
      <c r="C468" s="35"/>
      <c r="D468" s="35"/>
      <c r="E468" s="35"/>
      <c r="F468" s="35"/>
      <c r="G468" s="35"/>
      <c r="H468" s="35"/>
    </row>
    <row r="469" spans="1:13" x14ac:dyDescent="0.2">
      <c r="B469" s="35"/>
      <c r="C469" s="35"/>
      <c r="D469" s="35"/>
      <c r="E469" s="35"/>
      <c r="F469" s="35"/>
      <c r="G469" s="35"/>
      <c r="H469" s="35"/>
    </row>
    <row r="470" spans="1:13" x14ac:dyDescent="0.2">
      <c r="B470" s="35"/>
      <c r="C470" s="35"/>
      <c r="D470" s="35"/>
      <c r="E470" s="35"/>
      <c r="F470" s="35"/>
      <c r="G470" s="35"/>
      <c r="H470" s="35"/>
    </row>
    <row r="471" spans="1:13" x14ac:dyDescent="0.2">
      <c r="B471" s="35"/>
      <c r="C471" s="35"/>
      <c r="D471" s="35"/>
      <c r="E471" s="35"/>
      <c r="F471" s="35"/>
      <c r="G471" s="35"/>
      <c r="H471" s="35"/>
    </row>
    <row r="472" spans="1:13" x14ac:dyDescent="0.2">
      <c r="B472" s="35"/>
      <c r="C472" s="35"/>
      <c r="D472" s="35"/>
      <c r="E472" s="35"/>
      <c r="F472" s="35"/>
      <c r="G472" s="35"/>
      <c r="H472" s="35"/>
    </row>
    <row r="473" spans="1:13" x14ac:dyDescent="0.2">
      <c r="B473" s="35"/>
      <c r="C473" s="35"/>
      <c r="D473" s="35"/>
      <c r="E473" s="35"/>
      <c r="F473" s="35"/>
      <c r="G473" s="35"/>
      <c r="H473" s="35"/>
    </row>
    <row r="474" spans="1:13" x14ac:dyDescent="0.2">
      <c r="B474" s="35"/>
      <c r="C474" s="35"/>
      <c r="D474" s="35"/>
      <c r="E474" s="35"/>
      <c r="F474" s="35"/>
      <c r="G474" s="35"/>
      <c r="H474" s="35"/>
    </row>
    <row r="475" spans="1:13" x14ac:dyDescent="0.2">
      <c r="B475" s="35"/>
      <c r="C475" s="35"/>
      <c r="D475" s="35"/>
      <c r="E475" s="35"/>
      <c r="F475" s="35"/>
      <c r="G475" s="35"/>
      <c r="H475" s="35"/>
    </row>
    <row r="476" spans="1:13" x14ac:dyDescent="0.2">
      <c r="B476" s="35"/>
      <c r="C476" s="35"/>
      <c r="D476" s="35"/>
      <c r="E476" s="35"/>
      <c r="F476" s="35"/>
      <c r="G476" s="35"/>
      <c r="H476" s="35"/>
    </row>
    <row r="477" spans="1:13" x14ac:dyDescent="0.2">
      <c r="B477" s="35"/>
      <c r="C477" s="35"/>
      <c r="D477" s="35"/>
      <c r="E477" s="35"/>
      <c r="F477" s="35"/>
      <c r="G477" s="35"/>
      <c r="H477" s="35"/>
    </row>
    <row r="478" spans="1:13" x14ac:dyDescent="0.2">
      <c r="B478" s="35"/>
      <c r="C478" s="35"/>
      <c r="D478" s="35"/>
      <c r="E478" s="35"/>
      <c r="F478" s="35"/>
      <c r="G478" s="35"/>
      <c r="H478" s="35"/>
    </row>
    <row r="479" spans="1:13" x14ac:dyDescent="0.2">
      <c r="B479" s="35"/>
      <c r="C479" s="35"/>
      <c r="D479" s="35"/>
      <c r="E479" s="35"/>
      <c r="F479" s="35"/>
      <c r="G479" s="35"/>
      <c r="H479" s="35"/>
    </row>
    <row r="480" spans="1:13" x14ac:dyDescent="0.2">
      <c r="B480" s="35"/>
      <c r="C480" s="35"/>
      <c r="D480" s="35"/>
      <c r="E480" s="35"/>
      <c r="F480" s="35"/>
      <c r="G480" s="35"/>
      <c r="H480" s="35"/>
    </row>
    <row r="481" spans="2:8" x14ac:dyDescent="0.2">
      <c r="B481" s="35"/>
      <c r="C481" s="35"/>
      <c r="D481" s="35"/>
      <c r="E481" s="35"/>
      <c r="F481" s="35"/>
      <c r="G481" s="35"/>
      <c r="H481" s="35"/>
    </row>
    <row r="482" spans="2:8" x14ac:dyDescent="0.2">
      <c r="B482" s="35"/>
      <c r="C482" s="35"/>
      <c r="D482" s="35"/>
      <c r="E482" s="35"/>
      <c r="F482" s="35"/>
      <c r="G482" s="35"/>
      <c r="H482" s="35"/>
    </row>
    <row r="483" spans="2:8" x14ac:dyDescent="0.2">
      <c r="B483" s="35"/>
      <c r="C483" s="35"/>
      <c r="D483" s="35"/>
      <c r="E483" s="35"/>
      <c r="F483" s="35"/>
      <c r="G483" s="35"/>
      <c r="H483" s="35"/>
    </row>
    <row r="484" spans="2:8" x14ac:dyDescent="0.2">
      <c r="B484" s="35"/>
      <c r="C484" s="35"/>
      <c r="D484" s="35"/>
      <c r="E484" s="35"/>
      <c r="F484" s="35"/>
      <c r="G484" s="35"/>
      <c r="H484" s="35"/>
    </row>
    <row r="485" spans="2:8" x14ac:dyDescent="0.2">
      <c r="B485" s="35"/>
      <c r="C485" s="35"/>
      <c r="D485" s="35"/>
      <c r="E485" s="35"/>
      <c r="F485" s="35"/>
      <c r="G485" s="35"/>
      <c r="H485" s="35"/>
    </row>
    <row r="486" spans="2:8" x14ac:dyDescent="0.2">
      <c r="B486" s="35"/>
      <c r="C486" s="35"/>
      <c r="D486" s="35"/>
      <c r="E486" s="35"/>
      <c r="F486" s="35"/>
      <c r="G486" s="35"/>
      <c r="H486" s="35"/>
    </row>
    <row r="487" spans="2:8" x14ac:dyDescent="0.2">
      <c r="B487" s="35"/>
      <c r="C487" s="35"/>
      <c r="D487" s="35"/>
      <c r="E487" s="35"/>
      <c r="F487" s="35"/>
      <c r="G487" s="35"/>
      <c r="H487" s="35"/>
    </row>
    <row r="488" spans="2:8" x14ac:dyDescent="0.2">
      <c r="B488" s="35"/>
      <c r="C488" s="35"/>
      <c r="D488" s="35"/>
      <c r="E488" s="35"/>
      <c r="F488" s="35"/>
      <c r="G488" s="35"/>
      <c r="H488" s="35"/>
    </row>
    <row r="489" spans="2:8" x14ac:dyDescent="0.2">
      <c r="B489" s="35"/>
      <c r="C489" s="35"/>
      <c r="D489" s="35"/>
      <c r="E489" s="35"/>
      <c r="F489" s="35"/>
      <c r="G489" s="35"/>
      <c r="H489" s="35"/>
    </row>
    <row r="490" spans="2:8" x14ac:dyDescent="0.2">
      <c r="B490" s="35"/>
      <c r="C490" s="35"/>
      <c r="D490" s="35"/>
      <c r="E490" s="35"/>
      <c r="F490" s="35"/>
      <c r="G490" s="35"/>
      <c r="H490" s="35"/>
    </row>
    <row r="491" spans="2:8" x14ac:dyDescent="0.2">
      <c r="B491" s="35"/>
      <c r="C491" s="35"/>
      <c r="D491" s="35"/>
      <c r="E491" s="35"/>
      <c r="F491" s="35"/>
      <c r="G491" s="35"/>
      <c r="H491" s="35"/>
    </row>
    <row r="492" spans="2:8" x14ac:dyDescent="0.2">
      <c r="B492" s="35"/>
      <c r="C492" s="35"/>
      <c r="D492" s="35"/>
      <c r="E492" s="35"/>
      <c r="F492" s="35"/>
      <c r="G492" s="35"/>
      <c r="H492" s="35"/>
    </row>
    <row r="493" spans="2:8" x14ac:dyDescent="0.2">
      <c r="B493" s="35"/>
      <c r="C493" s="35"/>
      <c r="D493" s="35"/>
      <c r="E493" s="35"/>
      <c r="F493" s="35"/>
      <c r="G493" s="35"/>
      <c r="H493" s="35"/>
    </row>
    <row r="494" spans="2:8" x14ac:dyDescent="0.2">
      <c r="B494" s="35"/>
      <c r="C494" s="35"/>
      <c r="D494" s="35"/>
      <c r="E494" s="35"/>
      <c r="F494" s="35"/>
      <c r="G494" s="35"/>
      <c r="H494" s="35"/>
    </row>
    <row r="495" spans="2:8" x14ac:dyDescent="0.2">
      <c r="B495" s="35"/>
      <c r="C495" s="35"/>
      <c r="D495" s="35"/>
      <c r="E495" s="35"/>
      <c r="F495" s="35"/>
      <c r="G495" s="35"/>
      <c r="H495" s="35"/>
    </row>
    <row r="496" spans="2:8" x14ac:dyDescent="0.2">
      <c r="B496" s="35"/>
      <c r="C496" s="35"/>
      <c r="D496" s="35"/>
      <c r="E496" s="35"/>
      <c r="F496" s="35"/>
      <c r="G496" s="35"/>
      <c r="H496" s="35"/>
    </row>
    <row r="497" spans="2:8" x14ac:dyDescent="0.2">
      <c r="B497" s="35"/>
      <c r="C497" s="35"/>
      <c r="D497" s="35"/>
      <c r="E497" s="35"/>
      <c r="F497" s="35"/>
      <c r="G497" s="35"/>
      <c r="H497" s="35"/>
    </row>
    <row r="498" spans="2:8" x14ac:dyDescent="0.2">
      <c r="B498" s="35"/>
      <c r="C498" s="35"/>
      <c r="D498" s="35"/>
      <c r="E498" s="35"/>
      <c r="F498" s="35"/>
      <c r="G498" s="35"/>
      <c r="H498" s="35"/>
    </row>
    <row r="499" spans="2:8" x14ac:dyDescent="0.2">
      <c r="B499" s="35"/>
      <c r="C499" s="35"/>
      <c r="D499" s="35"/>
      <c r="E499" s="35"/>
      <c r="F499" s="35"/>
      <c r="G499" s="35"/>
      <c r="H499" s="35"/>
    </row>
    <row r="500" spans="2:8" x14ac:dyDescent="0.2">
      <c r="B500" s="35"/>
      <c r="C500" s="35"/>
      <c r="D500" s="35"/>
      <c r="E500" s="35"/>
      <c r="F500" s="35"/>
      <c r="G500" s="35"/>
      <c r="H500" s="35"/>
    </row>
    <row r="501" spans="2:8" x14ac:dyDescent="0.2">
      <c r="B501" s="35"/>
      <c r="C501" s="35"/>
      <c r="D501" s="35"/>
      <c r="E501" s="35"/>
      <c r="F501" s="35"/>
      <c r="G501" s="35"/>
      <c r="H501" s="35"/>
    </row>
    <row r="502" spans="2:8" x14ac:dyDescent="0.2">
      <c r="B502" s="35"/>
      <c r="C502" s="35"/>
      <c r="D502" s="35"/>
      <c r="E502" s="35"/>
      <c r="F502" s="35"/>
      <c r="G502" s="35"/>
      <c r="H502" s="35"/>
    </row>
    <row r="503" spans="2:8" x14ac:dyDescent="0.2">
      <c r="B503" s="35"/>
      <c r="C503" s="35"/>
      <c r="D503" s="35"/>
      <c r="E503" s="35"/>
      <c r="F503" s="35"/>
      <c r="G503" s="35"/>
      <c r="H503" s="35"/>
    </row>
    <row r="504" spans="2:8" x14ac:dyDescent="0.2">
      <c r="B504" s="35"/>
      <c r="C504" s="35"/>
      <c r="D504" s="35"/>
      <c r="E504" s="35"/>
      <c r="F504" s="35"/>
      <c r="G504" s="35"/>
      <c r="H504" s="35"/>
    </row>
    <row r="505" spans="2:8" x14ac:dyDescent="0.2">
      <c r="B505" s="35"/>
      <c r="C505" s="35"/>
      <c r="D505" s="35"/>
      <c r="E505" s="35"/>
      <c r="F505" s="35"/>
      <c r="G505" s="35"/>
      <c r="H505" s="35"/>
    </row>
    <row r="506" spans="2:8" x14ac:dyDescent="0.2">
      <c r="B506" s="35"/>
      <c r="C506" s="35"/>
      <c r="D506" s="35"/>
      <c r="E506" s="35"/>
      <c r="F506" s="35"/>
      <c r="G506" s="35"/>
      <c r="H506" s="35"/>
    </row>
    <row r="507" spans="2:8" x14ac:dyDescent="0.2">
      <c r="B507" s="35"/>
      <c r="C507" s="35"/>
      <c r="D507" s="35"/>
      <c r="E507" s="35"/>
      <c r="F507" s="35"/>
      <c r="G507" s="35"/>
      <c r="H507" s="35"/>
    </row>
    <row r="508" spans="2:8" x14ac:dyDescent="0.2">
      <c r="B508" s="35"/>
      <c r="C508" s="35"/>
      <c r="D508" s="35"/>
      <c r="E508" s="35"/>
      <c r="F508" s="35"/>
      <c r="G508" s="35"/>
      <c r="H508" s="35"/>
    </row>
    <row r="509" spans="2:8" x14ac:dyDescent="0.2">
      <c r="B509" s="35"/>
      <c r="C509" s="35"/>
      <c r="D509" s="35"/>
      <c r="E509" s="35"/>
      <c r="F509" s="35"/>
      <c r="G509" s="35"/>
      <c r="H509" s="35"/>
    </row>
    <row r="510" spans="2:8" x14ac:dyDescent="0.2">
      <c r="B510" s="35"/>
      <c r="C510" s="35"/>
      <c r="D510" s="35"/>
      <c r="E510" s="35"/>
      <c r="F510" s="35"/>
      <c r="G510" s="35"/>
      <c r="H510" s="35"/>
    </row>
    <row r="511" spans="2:8" x14ac:dyDescent="0.2">
      <c r="B511" s="35"/>
      <c r="C511" s="35"/>
      <c r="D511" s="35"/>
      <c r="E511" s="35"/>
      <c r="F511" s="35"/>
      <c r="G511" s="35"/>
      <c r="H511" s="35"/>
    </row>
    <row r="512" spans="2:8" x14ac:dyDescent="0.2">
      <c r="B512" s="35"/>
      <c r="C512" s="35"/>
      <c r="D512" s="35"/>
      <c r="E512" s="35"/>
      <c r="F512" s="35"/>
      <c r="G512" s="35"/>
      <c r="H512" s="35"/>
    </row>
    <row r="513" spans="2:8" x14ac:dyDescent="0.2">
      <c r="B513" s="35"/>
      <c r="C513" s="35"/>
      <c r="D513" s="35"/>
      <c r="E513" s="35"/>
      <c r="F513" s="35"/>
      <c r="G513" s="35"/>
      <c r="H513" s="35"/>
    </row>
    <row r="514" spans="2:8" x14ac:dyDescent="0.2">
      <c r="B514" s="35"/>
      <c r="C514" s="35"/>
      <c r="D514" s="35"/>
      <c r="E514" s="35"/>
      <c r="F514" s="35"/>
      <c r="G514" s="35"/>
      <c r="H514" s="35"/>
    </row>
    <row r="515" spans="2:8" x14ac:dyDescent="0.2">
      <c r="B515" s="35"/>
      <c r="C515" s="35"/>
      <c r="D515" s="35"/>
      <c r="E515" s="35"/>
      <c r="F515" s="35"/>
      <c r="G515" s="35"/>
      <c r="H515" s="35"/>
    </row>
    <row r="516" spans="2:8" x14ac:dyDescent="0.2">
      <c r="B516" s="35"/>
      <c r="C516" s="35"/>
      <c r="D516" s="35"/>
      <c r="E516" s="35"/>
      <c r="F516" s="35"/>
      <c r="G516" s="35"/>
      <c r="H516" s="35"/>
    </row>
    <row r="517" spans="2:8" x14ac:dyDescent="0.2">
      <c r="B517" s="35"/>
      <c r="C517" s="35"/>
      <c r="D517" s="35"/>
      <c r="E517" s="35"/>
      <c r="F517" s="35"/>
      <c r="G517" s="35"/>
      <c r="H517" s="35"/>
    </row>
    <row r="518" spans="2:8" x14ac:dyDescent="0.2">
      <c r="B518" s="35"/>
      <c r="C518" s="35"/>
      <c r="D518" s="35"/>
      <c r="E518" s="35"/>
      <c r="F518" s="35"/>
      <c r="G518" s="35"/>
      <c r="H518" s="35"/>
    </row>
    <row r="519" spans="2:8" x14ac:dyDescent="0.2">
      <c r="B519" s="35"/>
      <c r="C519" s="35"/>
      <c r="D519" s="35"/>
      <c r="E519" s="35"/>
      <c r="F519" s="35"/>
      <c r="G519" s="35"/>
      <c r="H519" s="35"/>
    </row>
    <row r="520" spans="2:8" x14ac:dyDescent="0.2">
      <c r="B520" s="35"/>
      <c r="C520" s="35"/>
      <c r="D520" s="35"/>
      <c r="E520" s="35"/>
      <c r="F520" s="35"/>
      <c r="G520" s="35"/>
      <c r="H520" s="35"/>
    </row>
    <row r="521" spans="2:8" x14ac:dyDescent="0.2">
      <c r="B521" s="35"/>
      <c r="C521" s="35"/>
      <c r="D521" s="35"/>
      <c r="E521" s="35"/>
      <c r="F521" s="35"/>
      <c r="G521" s="35"/>
      <c r="H521" s="35"/>
    </row>
    <row r="522" spans="2:8" x14ac:dyDescent="0.2">
      <c r="B522" s="35"/>
      <c r="C522" s="35"/>
      <c r="D522" s="35"/>
      <c r="E522" s="35"/>
      <c r="F522" s="35"/>
      <c r="G522" s="35"/>
      <c r="H522" s="35"/>
    </row>
    <row r="523" spans="2:8" x14ac:dyDescent="0.2">
      <c r="B523" s="35"/>
      <c r="C523" s="35"/>
      <c r="D523" s="35"/>
      <c r="E523" s="35"/>
      <c r="F523" s="35"/>
      <c r="G523" s="35"/>
      <c r="H523" s="35"/>
    </row>
    <row r="524" spans="2:8" x14ac:dyDescent="0.2">
      <c r="B524" s="35"/>
      <c r="C524" s="35"/>
      <c r="D524" s="35"/>
      <c r="E524" s="35"/>
      <c r="F524" s="35"/>
      <c r="G524" s="35"/>
      <c r="H524" s="35"/>
    </row>
  </sheetData>
  <sheetProtection formatCells="0" formatColumns="0" formatRows="0" sort="0" autoFilter="0"/>
  <mergeCells count="27">
    <mergeCell ref="S2:S3"/>
    <mergeCell ref="T2:T3"/>
    <mergeCell ref="B4:D4"/>
    <mergeCell ref="E4:H4"/>
    <mergeCell ref="P4:T4"/>
    <mergeCell ref="B3:D3"/>
    <mergeCell ref="E3:F3"/>
    <mergeCell ref="P2:P3"/>
    <mergeCell ref="Q2:Q3"/>
    <mergeCell ref="R2:R3"/>
    <mergeCell ref="B5:D5"/>
    <mergeCell ref="E5:H5"/>
    <mergeCell ref="P5:T6"/>
    <mergeCell ref="B6:D6"/>
    <mergeCell ref="E6:H6"/>
    <mergeCell ref="J10:K11"/>
    <mergeCell ref="P10:T10"/>
    <mergeCell ref="P11:T12"/>
    <mergeCell ref="P13:T17"/>
    <mergeCell ref="B7:D7"/>
    <mergeCell ref="E7:H7"/>
    <mergeCell ref="P7:T7"/>
    <mergeCell ref="B8:D8"/>
    <mergeCell ref="E8:H8"/>
    <mergeCell ref="P8:T9"/>
    <mergeCell ref="B9:D9"/>
    <mergeCell ref="E9:H9"/>
  </mergeCells>
  <phoneticPr fontId="7"/>
  <conditionalFormatting sqref="A1">
    <cfRule type="cellIs" dxfId="17" priority="9" operator="equal">
      <formula>6</formula>
    </cfRule>
  </conditionalFormatting>
  <conditionalFormatting sqref="A1:A2">
    <cfRule type="cellIs" dxfId="16" priority="10" operator="equal">
      <formula>5</formula>
    </cfRule>
    <cfRule type="cellIs" dxfId="15" priority="11" operator="equal">
      <formula>4</formula>
    </cfRule>
    <cfRule type="cellIs" dxfId="14" priority="12" operator="equal">
      <formula>1</formula>
    </cfRule>
    <cfRule type="cellIs" dxfId="13" priority="13" operator="equal">
      <formula>3</formula>
    </cfRule>
    <cfRule type="cellIs" dxfId="12" priority="14" operator="equal">
      <formula>2</formula>
    </cfRule>
  </conditionalFormatting>
  <conditionalFormatting sqref="A4:A9">
    <cfRule type="containsText" dxfId="11" priority="2" operator="containsText" text="ヒットなし">
      <formula>NOT(ISERROR(SEARCH("ヒットなし",A4)))</formula>
    </cfRule>
    <cfRule type="cellIs" dxfId="10" priority="3" operator="equal">
      <formula>0</formula>
    </cfRule>
  </conditionalFormatting>
  <conditionalFormatting sqref="E4:E9">
    <cfRule type="containsText" dxfId="9" priority="4" operator="containsText" text="ヒットなし">
      <formula>NOT(ISERROR(SEARCH("ヒットなし",E4)))</formula>
    </cfRule>
    <cfRule type="cellIs" dxfId="8" priority="5" operator="equal">
      <formula>0</formula>
    </cfRule>
  </conditionalFormatting>
  <conditionalFormatting sqref="K4:K9">
    <cfRule type="cellIs" dxfId="7" priority="6" operator="equal">
      <formula>0</formula>
    </cfRule>
  </conditionalFormatting>
  <conditionalFormatting sqref="L4:M9">
    <cfRule type="cellIs" dxfId="4" priority="16" operator="equal">
      <formula>0</formula>
    </cfRule>
  </conditionalFormatting>
  <conditionalFormatting sqref="P5 P8:T8 P11:T11">
    <cfRule type="containsText" dxfId="3" priority="7" operator="containsText" text="ヒットなし">
      <formula>NOT(ISERROR(SEARCH("ヒットなし",P5)))</formula>
    </cfRule>
    <cfRule type="beginsWith" dxfId="2" priority="8" operator="beginsWith" text="0">
      <formula>LEFT(P5,LEN("0"))="0"</formula>
    </cfRule>
  </conditionalFormatting>
  <conditionalFormatting sqref="P2:T2 I4:J9">
    <cfRule type="cellIs" dxfId="1" priority="17" operator="equal">
      <formula>0</formula>
    </cfRule>
  </conditionalFormatting>
  <conditionalFormatting sqref="P2:T2 I4:M9">
    <cfRule type="containsText" dxfId="0" priority="15" operator="containsText" text="ヒットなし">
      <formula>NOT(ISERROR(SEARCH("ヒットなし",I2)))</formula>
    </cfRule>
  </conditionalFormatting>
  <dataValidations count="4">
    <dataValidation type="list" allowBlank="1" showInputMessage="1" showErrorMessage="1" sqref="A382 A40" xr:uid="{A467BFD6-0E5B-43C7-B07B-66E44B69AA6F}">
      <formula1>$B$27:$B$30</formula1>
    </dataValidation>
    <dataValidation type="list" allowBlank="1" showInputMessage="1" showErrorMessage="1" sqref="A458 A300:A302 A183" xr:uid="{0728B53A-B5CE-464D-B42C-7A5D38B9781F}">
      <formula1>$B$26:$B$29</formula1>
    </dataValidation>
    <dataValidation type="list" allowBlank="1" showInputMessage="1" showErrorMessage="1" sqref="A453 A33 A271 A303:A304" xr:uid="{F160F124-694E-48E7-96D9-3B3939588E9D}">
      <formula1>$B$26:$B$28</formula1>
    </dataValidation>
    <dataValidation imeMode="hiragana" allowBlank="1" showInputMessage="1" showErrorMessage="1" sqref="B2 K1" xr:uid="{6146BC83-C121-496D-AAF2-41E1A59460F8}"/>
  </dataValidations>
  <pageMargins left="0.7" right="0.31" top="0.82" bottom="0.73" header="0.3" footer="0.3"/>
  <pageSetup paperSize="9" scale="3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 altText="">
                <anchor>
                  <from>
                    <xdr:col>2</xdr:col>
                    <xdr:colOff>222250</xdr:colOff>
                    <xdr:row>1</xdr:row>
                    <xdr:rowOff>38100</xdr:rowOff>
                  </from>
                  <to>
                    <xdr:col>2</xdr:col>
                    <xdr:colOff>412750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>
                  <from>
                    <xdr:col>2</xdr:col>
                    <xdr:colOff>412750</xdr:colOff>
                    <xdr:row>1</xdr:row>
                    <xdr:rowOff>38100</xdr:rowOff>
                  </from>
                  <to>
                    <xdr:col>2</xdr:col>
                    <xdr:colOff>609600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>
                  <from>
                    <xdr:col>2</xdr:col>
                    <xdr:colOff>584200</xdr:colOff>
                    <xdr:row>1</xdr:row>
                    <xdr:rowOff>38100</xdr:rowOff>
                  </from>
                  <to>
                    <xdr:col>2</xdr:col>
                    <xdr:colOff>717550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>
                  <from>
                    <xdr:col>2</xdr:col>
                    <xdr:colOff>717550</xdr:colOff>
                    <xdr:row>1</xdr:row>
                    <xdr:rowOff>38100</xdr:rowOff>
                  </from>
                  <to>
                    <xdr:col>2</xdr:col>
                    <xdr:colOff>908050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>
                  <from>
                    <xdr:col>2</xdr:col>
                    <xdr:colOff>889000</xdr:colOff>
                    <xdr:row>1</xdr:row>
                    <xdr:rowOff>38100</xdr:rowOff>
                  </from>
                  <to>
                    <xdr:col>2</xdr:col>
                    <xdr:colOff>1098550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Scroll Bar 6">
              <controlPr defaultSize="0" autoPict="0">
                <anchor>
                  <from>
                    <xdr:col>2</xdr:col>
                    <xdr:colOff>12700</xdr:colOff>
                    <xdr:row>1</xdr:row>
                    <xdr:rowOff>241300</xdr:rowOff>
                  </from>
                  <to>
                    <xdr:col>3</xdr:col>
                    <xdr:colOff>76200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0</xdr:col>
                    <xdr:colOff>501650</xdr:colOff>
                    <xdr:row>5</xdr:row>
                    <xdr:rowOff>120650</xdr:rowOff>
                  </from>
                  <to>
                    <xdr:col>0</xdr:col>
                    <xdr:colOff>641350</xdr:colOff>
                    <xdr:row>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0</xdr:col>
                    <xdr:colOff>495300</xdr:colOff>
                    <xdr:row>3</xdr:row>
                    <xdr:rowOff>114300</xdr:rowOff>
                  </from>
                  <to>
                    <xdr:col>0</xdr:col>
                    <xdr:colOff>641350</xdr:colOff>
                    <xdr:row>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Option Button 9">
              <controlPr defaultSize="0" autoFill="0" autoLine="0" autoPict="0">
                <anchor moveWithCells="1">
                  <from>
                    <xdr:col>0</xdr:col>
                    <xdr:colOff>501650</xdr:colOff>
                    <xdr:row>4</xdr:row>
                    <xdr:rowOff>139700</xdr:rowOff>
                  </from>
                  <to>
                    <xdr:col>1</xdr:col>
                    <xdr:colOff>0</xdr:colOff>
                    <xdr:row>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Scroll Bar 10">
              <controlPr defaultSize="0" autoPict="0">
                <anchor>
                  <from>
                    <xdr:col>1</xdr:col>
                    <xdr:colOff>0</xdr:colOff>
                    <xdr:row>1</xdr:row>
                    <xdr:rowOff>495300</xdr:rowOff>
                  </from>
                  <to>
                    <xdr:col>1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Group Box 11">
              <controlPr defaultSize="0" autoFill="0" autoPict="0">
                <anchor>
                  <from>
                    <xdr:col>0</xdr:col>
                    <xdr:colOff>0</xdr:colOff>
                    <xdr:row>1</xdr:row>
                    <xdr:rowOff>488950</xdr:rowOff>
                  </from>
                  <to>
                    <xdr:col>1</xdr:col>
                    <xdr:colOff>107950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Group Box 12">
              <controlPr defaultSize="0" autoFill="0" autoPict="0">
                <anchor>
                  <from>
                    <xdr:col>2</xdr:col>
                    <xdr:colOff>12700</xdr:colOff>
                    <xdr:row>0</xdr:row>
                    <xdr:rowOff>203200</xdr:rowOff>
                  </from>
                  <to>
                    <xdr:col>3</xdr:col>
                    <xdr:colOff>76200</xdr:colOff>
                    <xdr:row>1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Option Button 13">
              <controlPr defaultSize="0" autoFill="0" autoLine="0" autoPict="0">
                <anchor moveWithCells="1">
                  <from>
                    <xdr:col>0</xdr:col>
                    <xdr:colOff>501650</xdr:colOff>
                    <xdr:row>6</xdr:row>
                    <xdr:rowOff>120650</xdr:rowOff>
                  </from>
                  <to>
                    <xdr:col>0</xdr:col>
                    <xdr:colOff>641350</xdr:colOff>
                    <xdr:row>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Option Button 14">
              <controlPr defaultSize="0" autoFill="0" autoLine="0" autoPict="0">
                <anchor moveWithCells="1">
                  <from>
                    <xdr:col>0</xdr:col>
                    <xdr:colOff>501650</xdr:colOff>
                    <xdr:row>7</xdr:row>
                    <xdr:rowOff>120650</xdr:rowOff>
                  </from>
                  <to>
                    <xdr:col>0</xdr:col>
                    <xdr:colOff>641350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Option Button 15">
              <controlPr defaultSize="0" autoFill="0" autoLine="0" autoPict="0">
                <anchor moveWithCells="1">
                  <from>
                    <xdr:col>0</xdr:col>
                    <xdr:colOff>501650</xdr:colOff>
                    <xdr:row>8</xdr:row>
                    <xdr:rowOff>120650</xdr:rowOff>
                  </from>
                  <to>
                    <xdr:col>0</xdr:col>
                    <xdr:colOff>641350</xdr:colOff>
                    <xdr:row>8</xdr:row>
                    <xdr:rowOff>374650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37788567-0437-430F-ABE6-75FDFF660DF8}">
            <xm:f>NOT(ISERROR(SEARCH($K$1,K4)))</xm:f>
            <xm:f>$K$1</xm:f>
            <x14:dxf>
              <font>
                <color auto="1"/>
              </font>
              <fill>
                <gradientFill degree="90">
                  <stop position="0">
                    <color rgb="FFFFFFC5"/>
                  </stop>
                  <stop position="0.5">
                    <color theme="0"/>
                  </stop>
                  <stop position="1">
                    <color rgb="FFFFFFC5"/>
                  </stop>
                </gradientFill>
              </fill>
            </x14:dxf>
          </x14:cfRule>
          <xm:sqref>K4:K9</xm:sqref>
        </x14:conditionalFormatting>
        <x14:conditionalFormatting xmlns:xm="http://schemas.microsoft.com/office/excel/2006/main">
          <x14:cfRule type="containsText" priority="1" operator="containsText" id="{E5DC80BD-D269-4986-9DAF-BF16EAE088BB}">
            <xm:f>NOT(ISERROR(SEARCH($K$1,K13)))</xm:f>
            <xm:f>$K$1</xm:f>
            <x14:dxf>
              <fill>
                <gradientFill degree="90">
                  <stop position="0">
                    <color rgb="FFFFFFCC"/>
                  </stop>
                  <stop position="0.5">
                    <color theme="0"/>
                  </stop>
                  <stop position="1">
                    <color rgb="FFFFFFCC"/>
                  </stop>
                </gradientFill>
              </fill>
            </x14:dxf>
          </x14:cfRule>
          <xm:sqref>K13:K465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生産（活動）内容一覧</vt:lpstr>
      <vt:lpstr>'生産（活動）内容一覧'!Print_Area</vt:lpstr>
      <vt:lpstr>'生産（活動）内容一覧'!Print_Titles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